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drawings/drawing246.xml" ContentType="application/vnd.openxmlformats-officedocument.drawing+xml"/>
  <Override PartName="/xl/drawings/drawing247.xml" ContentType="application/vnd.openxmlformats-officedocument.drawing+xml"/>
  <Override PartName="/xl/drawings/drawing248.xml" ContentType="application/vnd.openxmlformats-officedocument.drawing+xml"/>
  <Override PartName="/xl/drawings/drawing249.xml" ContentType="application/vnd.openxmlformats-officedocument.drawing+xml"/>
  <Override PartName="/xl/drawings/drawing250.xml" ContentType="application/vnd.openxmlformats-officedocument.drawing+xml"/>
  <Override PartName="/xl/drawings/drawing251.xml" ContentType="application/vnd.openxmlformats-officedocument.drawing+xml"/>
  <Override PartName="/xl/drawings/drawing252.xml" ContentType="application/vnd.openxmlformats-officedocument.drawing+xml"/>
  <Override PartName="/xl/drawings/drawing253.xml" ContentType="application/vnd.openxmlformats-officedocument.drawing+xml"/>
  <Override PartName="/xl/drawings/drawing254.xml" ContentType="application/vnd.openxmlformats-officedocument.drawing+xml"/>
  <Override PartName="/xl/drawings/drawing255.xml" ContentType="application/vnd.openxmlformats-officedocument.drawing+xml"/>
  <Override PartName="/xl/drawings/drawing256.xml" ContentType="application/vnd.openxmlformats-officedocument.drawing+xml"/>
  <Override PartName="/xl/drawings/drawing257.xml" ContentType="application/vnd.openxmlformats-officedocument.drawing+xml"/>
  <Override PartName="/xl/drawings/drawing25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umery\Downloads\"/>
    </mc:Choice>
  </mc:AlternateContent>
  <xr:revisionPtr revIDLastSave="0" documentId="13_ncr:1_{05CCA291-F639-49DF-96CA-18DE9465A0F0}" xr6:coauthVersionLast="47" xr6:coauthVersionMax="47" xr10:uidLastSave="{00000000-0000-0000-0000-000000000000}"/>
  <bookViews>
    <workbookView xWindow="-120" yWindow="-120" windowWidth="29040" windowHeight="15720" xr2:uid="{1D026086-7E3B-4C8D-A042-5EC2114DC13F}"/>
  </bookViews>
  <sheets>
    <sheet name="Ex-Pump Prices 7th Oct 2026" sheetId="265" r:id="rId1"/>
    <sheet name="Ex-Pump Prices 6th Oct 2026" sheetId="264" r:id="rId2"/>
    <sheet name="Ex-Pump Prices 5th Oct 2026" sheetId="263" r:id="rId3"/>
    <sheet name="Ex-Pump Prices 2nd Oct 2026" sheetId="262" r:id="rId4"/>
    <sheet name="Ex-Pump Prices 1st Oct 2026" sheetId="261" r:id="rId5"/>
    <sheet name="Ex-Pump Prices 30th Sept 2026" sheetId="260" r:id="rId6"/>
    <sheet name="Ex-Pump Prices 29th Sept 2026" sheetId="259" r:id="rId7"/>
    <sheet name="Ex-Pump Prices 28th Sept 2026" sheetId="258" r:id="rId8"/>
    <sheet name="Ex-Pump Prices 25th Sept 2026" sheetId="257" r:id="rId9"/>
    <sheet name="Ex-Pump Prices 24th Sept 2026" sheetId="256" r:id="rId10"/>
    <sheet name="Ex-Pump Prices 23rd Sept 2026" sheetId="255" r:id="rId11"/>
    <sheet name="Ex-Pump Prices 22nd Sept 2026" sheetId="254" r:id="rId12"/>
    <sheet name="Ex-Pump Prices 21st Sept 2026" sheetId="253" r:id="rId13"/>
    <sheet name="Ex-Pump Prices 18th Sept 2026" sheetId="252" r:id="rId14"/>
    <sheet name="Ex-Pump Prices 17th Sept 2026" sheetId="251" r:id="rId15"/>
    <sheet name="Ex-Pump Prices 16th Sept 2026" sheetId="250" r:id="rId16"/>
    <sheet name="Ex-Pump Prices 15th Sept 2026" sheetId="249" r:id="rId17"/>
    <sheet name="Ex-Pump Prices 14th Sept 2026" sheetId="248" r:id="rId18"/>
    <sheet name="Ex-Pump Prices 11th Sept 2026" sheetId="247" r:id="rId19"/>
    <sheet name="Ex-Pump Prices 10th Sept 2026" sheetId="246" r:id="rId20"/>
    <sheet name="Ex-Pump Prices 9th Sept 2026" sheetId="245" r:id="rId21"/>
    <sheet name="Ex-Pump Prices 8th Sept 2026" sheetId="244" r:id="rId22"/>
    <sheet name="Ex-Pump Prices 7th Sept 2026" sheetId="243" r:id="rId23"/>
    <sheet name="Ex-Pump Prices 4th Sept 2026" sheetId="242" r:id="rId24"/>
    <sheet name="Ex-Pump Prices 3rd Sept 2026" sheetId="241" r:id="rId25"/>
    <sheet name="Ex-Pump Prices 2nd Sept 2026" sheetId="240" r:id="rId26"/>
    <sheet name="Ex-Pump Prices 1st Sept 2026" sheetId="239" r:id="rId27"/>
    <sheet name="Ex-Pump Prices 31st August 2026" sheetId="238" r:id="rId28"/>
    <sheet name="Ex-Pump Prices 28th August" sheetId="237" r:id="rId29"/>
    <sheet name="Ex-Pump Prices 27th August 2026" sheetId="236" r:id="rId30"/>
    <sheet name="Ex-Pump Prices 26th August 2026" sheetId="235" r:id="rId31"/>
    <sheet name="Ex-Pump Prices 25th August 2026" sheetId="234" r:id="rId32"/>
    <sheet name="Ex-Pump Prices 24th August 2026" sheetId="233" r:id="rId33"/>
    <sheet name="Ex-Pump Prices 21st August 2026" sheetId="232" r:id="rId34"/>
    <sheet name="Ex-Pump Prices 20th August 2026" sheetId="231" r:id="rId35"/>
    <sheet name="Ex-Pump Prices 19th August 2026" sheetId="230" r:id="rId36"/>
    <sheet name="Ex-Pump Prices 18th August 2026" sheetId="229" r:id="rId37"/>
    <sheet name="Ex-Pump Prices 17th August 2026" sheetId="228" r:id="rId38"/>
    <sheet name="Ex-Pump Prices 14th August 2026" sheetId="227" r:id="rId39"/>
    <sheet name="Ex-Pump Prices 13th August 2026" sheetId="226" r:id="rId40"/>
    <sheet name="Ex-Pump Prices 12th August 2026" sheetId="225" r:id="rId41"/>
    <sheet name="Ex-Pump Prices 11th August 2026" sheetId="224" r:id="rId42"/>
    <sheet name="Ex-Pump Prices 10th August 2026" sheetId="223" r:id="rId43"/>
    <sheet name="Ex-Pump Prices 7th August 2026" sheetId="222" r:id="rId44"/>
    <sheet name="Ex-Pump Prices 6th August 2026" sheetId="221" r:id="rId45"/>
    <sheet name="Ex-Pump Prices 5th August 2026" sheetId="220" r:id="rId46"/>
    <sheet name="Ex-Pump Prices 4th August 2026" sheetId="219" r:id="rId47"/>
    <sheet name="Ex-Pump Prices 3rd August 2026" sheetId="218" r:id="rId48"/>
    <sheet name="Ex-Pump Prices 31st July 2026" sheetId="217" r:id="rId49"/>
    <sheet name="Ex-Pump Prices 30th July 2026" sheetId="216" r:id="rId50"/>
    <sheet name="Ex-Pump Prices 29th July 2026" sheetId="215" r:id="rId51"/>
    <sheet name="Ex-Pump Prices 28th July 2026" sheetId="214" r:id="rId52"/>
    <sheet name="Ex-Pump Prices 27th July 2026" sheetId="213" r:id="rId53"/>
    <sheet name="Ex-Pump Prices 24th July 2026" sheetId="212" r:id="rId54"/>
    <sheet name="Ex-Pump Prices 23rd July 2026" sheetId="211" r:id="rId55"/>
    <sheet name="Ex-Pump Prices 22nd July 2026" sheetId="210" r:id="rId56"/>
    <sheet name="Ex-Pump Prices 21st July 2026" sheetId="209" r:id="rId57"/>
    <sheet name="Ex-Pump Prices 20th July 2026" sheetId="208" r:id="rId58"/>
    <sheet name="Ex-Pump Prices 17th July 2026" sheetId="207" r:id="rId59"/>
    <sheet name="Ex-Pump Prices 16th July 2026" sheetId="206" r:id="rId60"/>
    <sheet name="Ex-Pump Prices 15th July 2026" sheetId="205" r:id="rId61"/>
    <sheet name="Ex-Pump Prices 14th July 2026" sheetId="204" r:id="rId62"/>
    <sheet name="Ex-Pump Prices 13th July 2026" sheetId="203" r:id="rId63"/>
    <sheet name="Ex-Pump Prices 10th July 2026" sheetId="202" r:id="rId64"/>
    <sheet name="Ex-Pump Prices 9th July 2026" sheetId="201" r:id="rId65"/>
    <sheet name="Ex-Pump Prices 8th July 2026" sheetId="200" r:id="rId66"/>
    <sheet name="Ex-Pump Prices 7th July 2026" sheetId="199" r:id="rId67"/>
    <sheet name="Ex-Pump Prices 6th July 2026" sheetId="198" r:id="rId68"/>
    <sheet name="Ex-Pump Prices 3rd July 2026" sheetId="197" r:id="rId69"/>
    <sheet name="Ex-Pump Prices 2nd July 2026" sheetId="196" r:id="rId70"/>
    <sheet name="Ex-Pump Prices 1st July 2026" sheetId="195" r:id="rId71"/>
    <sheet name="Ex-Pump Prices 30th June 2026" sheetId="194" r:id="rId72"/>
    <sheet name="Ex-Pump Prices 29th June 2026" sheetId="193" r:id="rId73"/>
    <sheet name="Ex-Pump Prices 26th June 2026" sheetId="192" r:id="rId74"/>
    <sheet name="Ex-Pump Prices 25th June 2026" sheetId="191" r:id="rId75"/>
    <sheet name="Ex-Pump Prices 24th June 2026" sheetId="190" r:id="rId76"/>
    <sheet name="Ex-Pump Prices 23rd June 2026" sheetId="189" r:id="rId77"/>
    <sheet name="Ex-Pump Prices 22nd June 2026" sheetId="188" r:id="rId78"/>
    <sheet name="Ex-Pump Prices 19th June 2026" sheetId="187" r:id="rId79"/>
    <sheet name="Ex-Pump Prices 18th June 2026" sheetId="186" r:id="rId80"/>
    <sheet name="Ex-Pump Prices 17th June 2026" sheetId="185" r:id="rId81"/>
    <sheet name="Ex-Pump Prices 16th June 2026" sheetId="184" r:id="rId82"/>
    <sheet name="Ex-Pump Prices 15th June 2026" sheetId="183" r:id="rId83"/>
    <sheet name="Ex-Pump Prices 12th June 2026" sheetId="182" r:id="rId84"/>
    <sheet name="Ex-Pump Prices 11th June 2026" sheetId="181" r:id="rId85"/>
    <sheet name="Ex-Pump Prices 10th June 2026" sheetId="180" r:id="rId86"/>
    <sheet name="Ex-Pump Prices 9th June 2026" sheetId="179" r:id="rId87"/>
    <sheet name="Ex-Pump Prices 8th June 2026" sheetId="178" r:id="rId88"/>
    <sheet name="Ex-Pump Prices 5th June 2026" sheetId="177" r:id="rId89"/>
    <sheet name="Ex-Pump Prices 4th June 2026" sheetId="176" r:id="rId90"/>
    <sheet name="Ex-Pump Prices 3rd June 2026" sheetId="175" r:id="rId91"/>
    <sheet name="Ex-Pump Prices 2nd June 2026" sheetId="174" r:id="rId92"/>
    <sheet name="Ex-Pump Prices 1st June 2026" sheetId="172" r:id="rId93"/>
    <sheet name="Ex-Pump Prices 29th May 2026" sheetId="173" r:id="rId94"/>
    <sheet name="Ex-Pump Prices 28th May 2026" sheetId="171" r:id="rId95"/>
    <sheet name="Ex-Pump Prices 26th May 2026" sheetId="170" r:id="rId96"/>
    <sheet name="Ex-Pump Prices 25th May 2026" sheetId="169" r:id="rId97"/>
    <sheet name="Ex-Pump Prices 22nd May 2026" sheetId="168" r:id="rId98"/>
    <sheet name="Ex-Pump Prices 21st May 2026" sheetId="167" r:id="rId99"/>
    <sheet name="Ex-Pump Prices 20th May 2026" sheetId="166" r:id="rId100"/>
    <sheet name="Ex-Pump Prices 19th May 2026" sheetId="165" r:id="rId101"/>
    <sheet name="Ex-Pump Prices 18th May 2026" sheetId="164" r:id="rId102"/>
    <sheet name="Ex-Pump Prices 15th May 2026" sheetId="163" r:id="rId103"/>
    <sheet name="Ex-Pump Prices 14th May 2026" sheetId="162" r:id="rId104"/>
    <sheet name="Ex-Pump Prices 13th May 2026" sheetId="161" r:id="rId105"/>
    <sheet name="Ex-Pump Prices 12th May 2026" sheetId="160" r:id="rId106"/>
    <sheet name="Ex-Pump Prices 11th May 2026" sheetId="159" r:id="rId107"/>
    <sheet name="Ex-Pump Prices 8th May 2026" sheetId="158" r:id="rId108"/>
    <sheet name="Ex-Pump Prices 7th May 2026 " sheetId="157" r:id="rId109"/>
    <sheet name="Ex-Pump Prices 6th May 2026 " sheetId="156" r:id="rId110"/>
    <sheet name="Ex-Pump Prices 5th May 2026" sheetId="155" r:id="rId111"/>
    <sheet name="Ex-Pump Prices 4th May 2026" sheetId="154" r:id="rId112"/>
    <sheet name="Ex-Pump Prices 30th April 2026" sheetId="153" r:id="rId113"/>
    <sheet name="Ex-Pump Prices 29th April 2026" sheetId="152" r:id="rId114"/>
    <sheet name="Ex-Pump Prices 28th April 2026" sheetId="151" r:id="rId115"/>
    <sheet name="Ex-Pump Prices 27th April 2026" sheetId="150" r:id="rId116"/>
    <sheet name="Ex-Pump Prices 24th April 2026" sheetId="149" r:id="rId117"/>
    <sheet name="Ex-Pump Prices 23rd April 2026" sheetId="148" r:id="rId118"/>
    <sheet name="Ex-Pump Prices 22nd April 2026" sheetId="147" r:id="rId119"/>
    <sheet name="Ex-Pump Prices 21st April 2026" sheetId="146" r:id="rId120"/>
    <sheet name="Ex-Pump Prices 20th April 2026" sheetId="145" r:id="rId121"/>
    <sheet name="Ex-Pump Prices 17th April 2026" sheetId="144" r:id="rId122"/>
    <sheet name="Ex-Pump Prices 16th April 2026" sheetId="143" r:id="rId123"/>
    <sheet name="Ex-Pump Prices 15th April 2026" sheetId="142" r:id="rId124"/>
    <sheet name="Ex-Pump Prices 14th April 2026" sheetId="140" r:id="rId125"/>
    <sheet name="Ex-Pump Prices 13th April 2026" sheetId="139" r:id="rId126"/>
    <sheet name="Ex-Pump Prices 10th April 2026" sheetId="138" r:id="rId127"/>
    <sheet name="Ex-Pump Prices 9th April 2026" sheetId="136" r:id="rId128"/>
    <sheet name="Ex-Pump Prices 8th April 2026" sheetId="135" r:id="rId129"/>
    <sheet name="Ex-Pump Prices 7th April 20 (2)" sheetId="134" r:id="rId130"/>
    <sheet name="Ex-Pump Prices 2nd April 2026" sheetId="133" r:id="rId131"/>
    <sheet name="Ex-Pump Prices 1st April 2026" sheetId="132" r:id="rId132"/>
    <sheet name="Ex-Pump Prices 31st March 2026 " sheetId="130" r:id="rId133"/>
    <sheet name="Ex-Pump Prices 30th March 2 (2)" sheetId="129" r:id="rId134"/>
    <sheet name="Ex-Pump Prices 27th March 2026" sheetId="128" r:id="rId135"/>
    <sheet name="Ex-Pump Prices 26th March 2026" sheetId="127" r:id="rId136"/>
    <sheet name="Ex-Pump Prices 25th March 2026" sheetId="126" r:id="rId137"/>
    <sheet name="Ex-Pump Prices 19th March 2026" sheetId="125" r:id="rId138"/>
    <sheet name="Ex-Pump Prices 18th March 2026" sheetId="124" r:id="rId139"/>
    <sheet name="Ex-Pump Prices 17th March 2026" sheetId="123" r:id="rId140"/>
    <sheet name="Ex-Pump Prices 16th March 2026" sheetId="122" r:id="rId141"/>
    <sheet name="Ex-Pump Prices 13th March 2" sheetId="121" r:id="rId142"/>
    <sheet name="Ex-Pump Prices 12th March 2026" sheetId="120" r:id="rId143"/>
    <sheet name="Ex-Pump Prices 11th March 2026" sheetId="119" r:id="rId144"/>
    <sheet name="Ex-Pump Prices 10th March 26" sheetId="118" r:id="rId145"/>
    <sheet name="Ex-Pump Prices 9th March 26 (2)" sheetId="117" r:id="rId146"/>
    <sheet name="Ex-Pump Prices 5th March 26" sheetId="116" r:id="rId147"/>
    <sheet name="Ex-Pump Prices 4th March 26" sheetId="115" r:id="rId148"/>
    <sheet name="Ex-Pump Prices 3rd March 26" sheetId="114" r:id="rId149"/>
    <sheet name="Ex-Pump Prices 2nd March 26 " sheetId="113" r:id="rId150"/>
    <sheet name="Ex-Pump Prices 27th Feb 26" sheetId="112" r:id="rId151"/>
    <sheet name="Ex-Pump Prices 26th Feb 26" sheetId="111" r:id="rId152"/>
    <sheet name="Ex-Pump Prices 25th Feb 26" sheetId="110" r:id="rId153"/>
    <sheet name="Ex-Pump Prices 24th Feb 26" sheetId="109" r:id="rId154"/>
    <sheet name="Ex-Pump Prices 23rd Feb 26" sheetId="108" r:id="rId155"/>
    <sheet name="Ex-Pump Prices 20th Feb 26 " sheetId="107" r:id="rId156"/>
    <sheet name="Ex-Pump Prices 19th Feb 26" sheetId="106" r:id="rId157"/>
    <sheet name="Ex-Pump Prices 18th Feb 26 " sheetId="105" r:id="rId158"/>
    <sheet name="Ex-Pump Prices 17th Feb 26" sheetId="104" r:id="rId159"/>
    <sheet name="Ex-Pump Prices 16th Feb 26" sheetId="103" r:id="rId160"/>
    <sheet name="Ex-Pump Prices 13th Feb 26" sheetId="102" r:id="rId161"/>
    <sheet name="Ex-Pump Prices 12th Feb 26" sheetId="101" r:id="rId162"/>
    <sheet name="Ex-Pump Prices 11th Feb 26" sheetId="100" r:id="rId163"/>
    <sheet name="Ex-Pump Prices 10th Feb 26" sheetId="99" r:id="rId164"/>
    <sheet name="Ex-Pump Prices 9th Feb 26" sheetId="98" r:id="rId165"/>
    <sheet name="Ex-Pump Prices 6th Feb 26 " sheetId="97" r:id="rId166"/>
    <sheet name="Ex-Pump Prices 5th Feb 26" sheetId="96" r:id="rId167"/>
    <sheet name="Ex-Pump Prices 4th Feb 26 " sheetId="95" r:id="rId168"/>
    <sheet name="Ex-Pump Prices 3rd Feb 26 " sheetId="94" r:id="rId169"/>
    <sheet name="Ex-Pump Prices 2nd Feb 26" sheetId="93" r:id="rId170"/>
    <sheet name="Ex-Pump Prices 29th Jan 26 " sheetId="92" r:id="rId171"/>
    <sheet name="Ex-Pump Prices 28th Jan 26  " sheetId="91" r:id="rId172"/>
    <sheet name="Ex-Pump Prices 27th Jan 26 " sheetId="90" r:id="rId173"/>
    <sheet name="Ex-Pump Prices 26th Jan 26 " sheetId="89" r:id="rId174"/>
    <sheet name="Ex-Pump Prices 23rd Jan 26  " sheetId="88" r:id="rId175"/>
    <sheet name="Ex-Pump Prices 22nd Jan 26 " sheetId="87" r:id="rId176"/>
    <sheet name="Ex-Pump Prices 21st Jan 26 " sheetId="86" r:id="rId177"/>
    <sheet name="Ex-Pump Prices 20th Jan 26 " sheetId="85" r:id="rId178"/>
    <sheet name="Ex-Pump Prices 19th Jan 26 " sheetId="84" r:id="rId179"/>
    <sheet name="Ex-Pump Prices 16th Jan 26 " sheetId="83" r:id="rId180"/>
    <sheet name="Ex-Pump Prices 15th Jan 26 " sheetId="82" r:id="rId181"/>
    <sheet name="Ex-Pump Prices 14th Jan 26  " sheetId="81" r:id="rId182"/>
    <sheet name="Ex-Pump Prices 13th Jan 26 " sheetId="80" r:id="rId183"/>
    <sheet name="Ex-Pump Prices 12th Jan 26" sheetId="79" r:id="rId184"/>
    <sheet name="Ex-Pump Prices 9th Jan 25  " sheetId="78" r:id="rId185"/>
    <sheet name="Ex-Pump Prices 8th Jan 26  " sheetId="77" r:id="rId186"/>
    <sheet name="Ex-Pump Prices 7th Jan 26 " sheetId="76" r:id="rId187"/>
    <sheet name="Ex-Pump Prices 6th Jan 26 " sheetId="75" r:id="rId188"/>
    <sheet name="Ex-Pump Prices 5th Jan 26  " sheetId="74" r:id="rId189"/>
    <sheet name="Ex-Pump Prices 2nd Jan 26 " sheetId="73" r:id="rId190"/>
    <sheet name="Ex-Pump Prices 1st Jan 26 " sheetId="72" r:id="rId191"/>
    <sheet name="Ex-Pump Prices 31st Dec 25 " sheetId="71" r:id="rId192"/>
    <sheet name="Ex-Pump Prices 30th Dec 25  " sheetId="67" r:id="rId193"/>
    <sheet name="Ex-Pump Prices 29th Dec 25 " sheetId="66" r:id="rId194"/>
    <sheet name="Ex-Pump Prices 26th Dec 25 " sheetId="65" r:id="rId195"/>
    <sheet name="Ex-Pump Prices 25th Dec 25  " sheetId="64" r:id="rId196"/>
    <sheet name="Ex-Pump Prices 24th Dec 25 " sheetId="63" r:id="rId197"/>
    <sheet name="Ex-Pump Prices 23rd Dec 25 " sheetId="62" r:id="rId198"/>
    <sheet name="Ex-Pump Prices 22nd Dec 25 " sheetId="61" r:id="rId199"/>
    <sheet name="Ex-Pump Prices 19th Dec 25  " sheetId="60" r:id="rId200"/>
    <sheet name="Ex-Pump Prices 18th Dec 25 " sheetId="59" r:id="rId201"/>
    <sheet name="Ex-Pump Prices 17th Dec 25 " sheetId="58" r:id="rId202"/>
    <sheet name="Ex-Pump Prices 16th Dec 25  " sheetId="57" r:id="rId203"/>
    <sheet name="Ex-Pump Prices 15th Dec 25  " sheetId="56" r:id="rId204"/>
    <sheet name="Ex-Pump Prices 12th Dec 25 " sheetId="55" r:id="rId205"/>
    <sheet name="Ex-Pump Prices 11th Dec 25" sheetId="54" r:id="rId206"/>
    <sheet name="Ex-Pump Prices 10th Dec 25  " sheetId="53" r:id="rId207"/>
    <sheet name="Ex-Pump Prices 9th Dec 25 " sheetId="52" r:id="rId208"/>
    <sheet name="Ex-Pump Prices 8th Dec 25 " sheetId="51" r:id="rId209"/>
    <sheet name="Ex-Pump Prices 4th Dec 25 " sheetId="50" r:id="rId210"/>
    <sheet name="Ex-Pump Prices 3rd Dec 25 " sheetId="49" r:id="rId211"/>
    <sheet name="Ex-Pump Prices 2nd Dec 25" sheetId="48" r:id="rId212"/>
    <sheet name="Ex-Pump Prices 1st Dec 25  " sheetId="47" r:id="rId213"/>
    <sheet name="Ex-Pump Prices 28th Nov 25 " sheetId="46" r:id="rId214"/>
    <sheet name="Ex-Pump Prices 27th Nov 25 " sheetId="45" r:id="rId215"/>
    <sheet name="Ex-Pump Prices 26th Nov 25 " sheetId="44" r:id="rId216"/>
    <sheet name="Ex-Pump Prices 25th Nov 25" sheetId="43" r:id="rId217"/>
    <sheet name="Ex-Pump Prices 24th Nov 25" sheetId="42" r:id="rId218"/>
    <sheet name="Ex-Pump Prices 21st Nov 25" sheetId="41" r:id="rId219"/>
    <sheet name="Ex-Pump Prices 20th Nov 25 " sheetId="40" r:id="rId220"/>
    <sheet name="Ex-Pump Prices 19th Nov 25 " sheetId="39" r:id="rId221"/>
    <sheet name="Ex-Pump Prices 18th Nov 25 " sheetId="38" r:id="rId222"/>
    <sheet name="Ex-Pump Prices 17th Nov 25" sheetId="37" r:id="rId223"/>
    <sheet name="Ex-Pump Prices 14th Nov 25 " sheetId="36" r:id="rId224"/>
    <sheet name="Ex-Pump Prices 13th Nov 25 " sheetId="35" r:id="rId225"/>
    <sheet name="Ex-Pump Prices 12th Nov 25 " sheetId="34" r:id="rId226"/>
    <sheet name="Ex-Pump Prices 11th Nov 25 " sheetId="33" r:id="rId227"/>
    <sheet name="Ex-Pump Prices 10th Nov 25 " sheetId="32" r:id="rId228"/>
    <sheet name="Ex-Pump Prices 7th Nov 25 " sheetId="31" r:id="rId229"/>
    <sheet name="Ex-Pump Prices 6th Nov 25 " sheetId="30" r:id="rId230"/>
    <sheet name="Ex-Pump Prices 5th Nov 25  " sheetId="29" r:id="rId231"/>
    <sheet name="Ex-Pump Prices 4th Nov 25  " sheetId="28" r:id="rId232"/>
    <sheet name="Ex-Pump Prices 3rd Nov 25  " sheetId="27" r:id="rId233"/>
    <sheet name="Ex-Pump Prices 31st Oct 25  " sheetId="26" r:id="rId234"/>
    <sheet name="Ex-Pump Prices 30th Oct 25 " sheetId="25" r:id="rId235"/>
    <sheet name="Ex-Pump Prices 29th Oct 25 " sheetId="24" r:id="rId236"/>
    <sheet name="Ex-Pump Prices 28th Oct 25 " sheetId="23" r:id="rId237"/>
    <sheet name="Ex-Pump Prices 27th Oct 25 " sheetId="22" r:id="rId238"/>
    <sheet name="Ex-Pump Prices 24th Oct 25 " sheetId="21" r:id="rId239"/>
    <sheet name="Ex-Pump Prices 23rd Oct 25 " sheetId="20" r:id="rId240"/>
    <sheet name="Ex-Pump Prices 22nd Oct 25  " sheetId="19" r:id="rId241"/>
    <sheet name="Ex-Pump Prices 21st Oct 25  " sheetId="18" r:id="rId242"/>
    <sheet name="Ex-Pump Prices 20th Oct 25  " sheetId="17" r:id="rId243"/>
    <sheet name="Ex-Pump Prices 17th Oct 25 " sheetId="16" r:id="rId244"/>
    <sheet name="Ex-Pump Prices 16th Oct 25" sheetId="15" r:id="rId245"/>
    <sheet name="Ex-Pump Prices 15th Oct 25" sheetId="14" r:id="rId246"/>
    <sheet name="Ex-Pump Prices 14th Oct 25" sheetId="13" r:id="rId247"/>
    <sheet name="Ex-Pump Prices 13th Oct 25" sheetId="12" r:id="rId248"/>
    <sheet name="Ex-Pump Prices 10th Oct 25" sheetId="11" r:id="rId249"/>
    <sheet name="Ex-Pump Prices 9th Oct 25   " sheetId="10" r:id="rId250"/>
    <sheet name="Ex-Pump Prices 8th Oct 25  " sheetId="9" r:id="rId251"/>
    <sheet name="Ex-Pump Prices 7th Oct 25  " sheetId="8" r:id="rId252"/>
    <sheet name="Ex-Pump Prices 6th Oct 25 " sheetId="7" r:id="rId253"/>
    <sheet name="Ex-Pump Prices 3rd Oct 25" sheetId="6" r:id="rId254"/>
    <sheet name="Ex-Pump Prices 2nd Oct 25" sheetId="5" r:id="rId255"/>
    <sheet name="Ex-Pump Prices 1st Oct 25" sheetId="4" r:id="rId256"/>
    <sheet name="Ex-Pump Prices 30th Sept 2025" sheetId="3" r:id="rId257"/>
    <sheet name="Ex-Pump Prices 29th Sept 25" sheetId="2" r:id="rId258"/>
  </sheets>
  <definedNames>
    <definedName name="_xlnm._FilterDatabase" localSheetId="42" hidden="1">'Ex-Pump Prices 10th August 2026'!$A$8:$R$130</definedName>
    <definedName name="_xlnm._FilterDatabase" localSheetId="63" hidden="1">'Ex-Pump Prices 10th July 2026'!$A$8:$R$131</definedName>
    <definedName name="_xlnm._FilterDatabase" localSheetId="85" hidden="1">'Ex-Pump Prices 10th June 2026'!$A$8:$R$116</definedName>
    <definedName name="_xlnm._FilterDatabase" localSheetId="19" hidden="1">'Ex-Pump Prices 10th Sept 2026'!$A$8:$R$135</definedName>
    <definedName name="_xlnm._FilterDatabase" localSheetId="41" hidden="1">'Ex-Pump Prices 11th August 2026'!$A$8:$R$130</definedName>
    <definedName name="_xlnm._FilterDatabase" localSheetId="84" hidden="1">'Ex-Pump Prices 11th June 2026'!$A$8:$R$116</definedName>
    <definedName name="_xlnm._FilterDatabase" localSheetId="106" hidden="1">'Ex-Pump Prices 11th May 2026'!$A$8:$R$161</definedName>
    <definedName name="_xlnm._FilterDatabase" localSheetId="18" hidden="1">'Ex-Pump Prices 11th Sept 2026'!$A$8:$R$135</definedName>
    <definedName name="_xlnm._FilterDatabase" localSheetId="40" hidden="1">'Ex-Pump Prices 12th August 2026'!$A$8:$R$130</definedName>
    <definedName name="_xlnm._FilterDatabase" localSheetId="83" hidden="1">'Ex-Pump Prices 12th June 2026'!$A$8:$R$116</definedName>
    <definedName name="_xlnm._FilterDatabase" localSheetId="105" hidden="1">'Ex-Pump Prices 12th May 2026'!$A$8:$R$161</definedName>
    <definedName name="_xlnm._FilterDatabase" localSheetId="39" hidden="1">'Ex-Pump Prices 13th August 2026'!$A$8:$R$130</definedName>
    <definedName name="_xlnm._FilterDatabase" localSheetId="62" hidden="1">'Ex-Pump Prices 13th July 2026'!$A$8:$R$131</definedName>
    <definedName name="_xlnm._FilterDatabase" localSheetId="104" hidden="1">'Ex-Pump Prices 13th May 2026'!$A$8:$R$161</definedName>
    <definedName name="_xlnm._FilterDatabase" localSheetId="38" hidden="1">'Ex-Pump Prices 14th August 2026'!$A$8:$R$130</definedName>
    <definedName name="_xlnm._FilterDatabase" localSheetId="61" hidden="1">'Ex-Pump Prices 14th July 2026'!$A$8:$R$131</definedName>
    <definedName name="_xlnm._FilterDatabase" localSheetId="103" hidden="1">'Ex-Pump Prices 14th May 2026'!$A$8:$R$161</definedName>
    <definedName name="_xlnm._FilterDatabase" localSheetId="17" hidden="1">'Ex-Pump Prices 14th Sept 2026'!$A$8:$R$135</definedName>
    <definedName name="_xlnm._FilterDatabase" localSheetId="60" hidden="1">'Ex-Pump Prices 15th July 2026'!$A$8:$R$132</definedName>
    <definedName name="_xlnm._FilterDatabase" localSheetId="82" hidden="1">'Ex-Pump Prices 15th June 2026'!$A$8:$R$116</definedName>
    <definedName name="_xlnm._FilterDatabase" localSheetId="102" hidden="1">'Ex-Pump Prices 15th May 2026'!$A$8:$R$161</definedName>
    <definedName name="_xlnm._FilterDatabase" localSheetId="16" hidden="1">'Ex-Pump Prices 15th Sept 2026'!$A$8:$R$135</definedName>
    <definedName name="_xlnm._FilterDatabase" localSheetId="59" hidden="1">'Ex-Pump Prices 16th July 2026'!$A$8:$R$133</definedName>
    <definedName name="_xlnm._FilterDatabase" localSheetId="81" hidden="1">'Ex-Pump Prices 16th June 2026'!$A$8:$R$117</definedName>
    <definedName name="_xlnm._FilterDatabase" localSheetId="15" hidden="1">'Ex-Pump Prices 16th Sept 2026'!$A$8:$R$135</definedName>
    <definedName name="_xlnm._FilterDatabase" localSheetId="37" hidden="1">'Ex-Pump Prices 17th August 2026'!$A$8:$R$131</definedName>
    <definedName name="_xlnm._FilterDatabase" localSheetId="58" hidden="1">'Ex-Pump Prices 17th July 2026'!$A$8:$R$126</definedName>
    <definedName name="_xlnm._FilterDatabase" localSheetId="80" hidden="1">'Ex-Pump Prices 17th June 2026'!$A$8:$R$118</definedName>
    <definedName name="_xlnm._FilterDatabase" localSheetId="14" hidden="1">'Ex-Pump Prices 17th Sept 2026'!$A$8:$R$135</definedName>
    <definedName name="_xlnm._FilterDatabase" localSheetId="36" hidden="1">'Ex-Pump Prices 18th August 2026'!$A$8:$R$131</definedName>
    <definedName name="_xlnm._FilterDatabase" localSheetId="79" hidden="1">'Ex-Pump Prices 18th June 2026'!$A$8:$R$120</definedName>
    <definedName name="_xlnm._FilterDatabase" localSheetId="101" hidden="1">'Ex-Pump Prices 18th May 2026'!$A$8:$R$161</definedName>
    <definedName name="_xlnm._FilterDatabase" localSheetId="13" hidden="1">'Ex-Pump Prices 18th Sept 2026'!$A$8:$R$134</definedName>
    <definedName name="_xlnm._FilterDatabase" localSheetId="35" hidden="1">'Ex-Pump Prices 19th August 2026'!$A$8:$R$131</definedName>
    <definedName name="_xlnm._FilterDatabase" localSheetId="78" hidden="1">'Ex-Pump Prices 19th June 2026'!$A$8:$R$123</definedName>
    <definedName name="_xlnm._FilterDatabase" localSheetId="100" hidden="1">'Ex-Pump Prices 19th May 2026'!$A$8:$R$161</definedName>
    <definedName name="_xlnm._FilterDatabase" localSheetId="70" hidden="1">'Ex-Pump Prices 1st July 2026'!$A$8:$R$128</definedName>
    <definedName name="_xlnm._FilterDatabase" localSheetId="92" hidden="1">'Ex-Pump Prices 1st June 2026'!#REF!</definedName>
    <definedName name="_xlnm._FilterDatabase" localSheetId="4" hidden="1">'Ex-Pump Prices 1st Oct 2026'!$A$8:$R$134</definedName>
    <definedName name="_xlnm._FilterDatabase" localSheetId="26" hidden="1">'Ex-Pump Prices 1st Sept 2026'!$A$8:$R$133</definedName>
    <definedName name="_xlnm._FilterDatabase" localSheetId="34" hidden="1">'Ex-Pump Prices 20th August 2026'!$A$8:$R$131</definedName>
    <definedName name="_xlnm._FilterDatabase" localSheetId="57" hidden="1">'Ex-Pump Prices 20th July 2026'!$A$8:$R$131</definedName>
    <definedName name="_xlnm._FilterDatabase" localSheetId="99" hidden="1">'Ex-Pump Prices 20th May 2026'!$A$8:$R$161</definedName>
    <definedName name="_xlnm._FilterDatabase" localSheetId="33" hidden="1">'Ex-Pump Prices 21st August 2026'!$A$8:$R$132</definedName>
    <definedName name="_xlnm._FilterDatabase" localSheetId="56" hidden="1">'Ex-Pump Prices 21st July 2026'!$A$8:$R$132</definedName>
    <definedName name="_xlnm._FilterDatabase" localSheetId="98" hidden="1">'Ex-Pump Prices 21st May 2026'!$A$8:$R$161</definedName>
    <definedName name="_xlnm._FilterDatabase" localSheetId="12" hidden="1">'Ex-Pump Prices 21st Sept 2026'!$A$8:$R$134</definedName>
    <definedName name="_xlnm._FilterDatabase" localSheetId="55" hidden="1">'Ex-Pump Prices 22nd July 2026'!$A$8:$R$132</definedName>
    <definedName name="_xlnm._FilterDatabase" localSheetId="77" hidden="1">'Ex-Pump Prices 22nd June 2026'!$A$8:$R$124</definedName>
    <definedName name="_xlnm._FilterDatabase" localSheetId="97" hidden="1">'Ex-Pump Prices 22nd May 2026'!$A$8:$R$161</definedName>
    <definedName name="_xlnm._FilterDatabase" localSheetId="11" hidden="1">'Ex-Pump Prices 22nd Sept 2026'!$A$8:$R$134</definedName>
    <definedName name="_xlnm._FilterDatabase" localSheetId="54" hidden="1">'Ex-Pump Prices 23rd July 2026'!$A$8:$R$132</definedName>
    <definedName name="_xlnm._FilterDatabase" localSheetId="76" hidden="1">'Ex-Pump Prices 23rd June 2026'!$A$8:$R$124</definedName>
    <definedName name="_xlnm._FilterDatabase" localSheetId="10" hidden="1">'Ex-Pump Prices 23rd Sept 2026'!$A$8:$R$134</definedName>
    <definedName name="_xlnm._FilterDatabase" localSheetId="32" hidden="1">'Ex-Pump Prices 24th August 2026'!$A$8:$R$133</definedName>
    <definedName name="_xlnm._FilterDatabase" localSheetId="53" hidden="1">'Ex-Pump Prices 24th July 2026'!$A$8:$R$133</definedName>
    <definedName name="_xlnm._FilterDatabase" localSheetId="75" hidden="1">'Ex-Pump Prices 24th June 2026'!$A$8:$R$127</definedName>
    <definedName name="_xlnm._FilterDatabase" localSheetId="9" hidden="1">'Ex-Pump Prices 24th Sept 2026'!$A$8:$R$134</definedName>
    <definedName name="_xlnm._FilterDatabase" localSheetId="31" hidden="1">'Ex-Pump Prices 25th August 2026'!$A$8:$R$133</definedName>
    <definedName name="_xlnm._FilterDatabase" localSheetId="74" hidden="1">'Ex-Pump Prices 25th June 2026'!$A$8:$R$128</definedName>
    <definedName name="_xlnm._FilterDatabase" localSheetId="96" hidden="1">'Ex-Pump Prices 25th May 2026'!$A$8:$R$161</definedName>
    <definedName name="_xlnm._FilterDatabase" localSheetId="8" hidden="1">'Ex-Pump Prices 25th Sept 2026'!$A$8:$R$134</definedName>
    <definedName name="_xlnm._FilterDatabase" localSheetId="30" hidden="1">'Ex-Pump Prices 26th August 2026'!$A$8:$R$133</definedName>
    <definedName name="_xlnm._FilterDatabase" localSheetId="73" hidden="1">'Ex-Pump Prices 26th June 2026'!$A$8:$R$128</definedName>
    <definedName name="_xlnm._FilterDatabase" localSheetId="95" hidden="1">'Ex-Pump Prices 26th May 2026'!$A$8:$R$118</definedName>
    <definedName name="_xlnm._FilterDatabase" localSheetId="29" hidden="1">'Ex-Pump Prices 27th August 2026'!$A$8:$R$133</definedName>
    <definedName name="_xlnm._FilterDatabase" localSheetId="52" hidden="1">'Ex-Pump Prices 27th July 2026'!$A$8:$R$133</definedName>
    <definedName name="_xlnm._FilterDatabase" localSheetId="28" hidden="1">'Ex-Pump Prices 28th August'!$A$8:$R$133</definedName>
    <definedName name="_xlnm._FilterDatabase" localSheetId="51" hidden="1">'Ex-Pump Prices 28th July 2026'!$A$8:$R$133</definedName>
    <definedName name="_xlnm._FilterDatabase" localSheetId="94" hidden="1">'Ex-Pump Prices 28th May 2026'!$A$8:$R$120</definedName>
    <definedName name="_xlnm._FilterDatabase" localSheetId="7" hidden="1">'Ex-Pump Prices 28th Sept 2026'!$A$8:$R$134</definedName>
    <definedName name="_xlnm._FilterDatabase" localSheetId="50" hidden="1">'Ex-Pump Prices 29th July 2026'!$A$8:$R$133</definedName>
    <definedName name="_xlnm._FilterDatabase" localSheetId="72" hidden="1">'Ex-Pump Prices 29th June 2026'!$A$8:$R$128</definedName>
    <definedName name="_xlnm._FilterDatabase" localSheetId="93" hidden="1">'Ex-Pump Prices 29th May 2026'!$A$8:$R$120</definedName>
    <definedName name="_xlnm._FilterDatabase" localSheetId="6" hidden="1">'Ex-Pump Prices 29th Sept 2026'!$A$8:$R$134</definedName>
    <definedName name="_xlnm._FilterDatabase" localSheetId="257" hidden="1">'Ex-Pump Prices 29th Sept 25'!$B$8:$J$143</definedName>
    <definedName name="_xlnm._FilterDatabase" localSheetId="69" hidden="1">'Ex-Pump Prices 2nd July 2026'!$A$8:$R$128</definedName>
    <definedName name="_xlnm._FilterDatabase" localSheetId="91" hidden="1">'Ex-Pump Prices 2nd June 2026'!#REF!</definedName>
    <definedName name="_xlnm._FilterDatabase" localSheetId="3" hidden="1">'Ex-Pump Prices 2nd Oct 2026'!$A$8:$R$134</definedName>
    <definedName name="_xlnm._FilterDatabase" localSheetId="25" hidden="1">'Ex-Pump Prices 2nd Sept 2026'!$A$8:$R$134</definedName>
    <definedName name="_xlnm._FilterDatabase" localSheetId="49" hidden="1">'Ex-Pump Prices 30th July 2026'!$A$8:$R$133</definedName>
    <definedName name="_xlnm._FilterDatabase" localSheetId="71" hidden="1">'Ex-Pump Prices 30th June 2026'!$A$8:$R$128</definedName>
    <definedName name="_xlnm._FilterDatabase" localSheetId="5" hidden="1">'Ex-Pump Prices 30th Sept 2026'!$A$8:$R$134</definedName>
    <definedName name="_xlnm._FilterDatabase" localSheetId="27" hidden="1">'Ex-Pump Prices 31st August 2026'!$A$8:$R$133</definedName>
    <definedName name="_xlnm._FilterDatabase" localSheetId="48" hidden="1">'Ex-Pump Prices 31st July 2026'!$A$8:$R$133</definedName>
    <definedName name="_xlnm._FilterDatabase" localSheetId="47" hidden="1">'Ex-Pump Prices 3rd August 2026'!$A$8:$R$126</definedName>
    <definedName name="_xlnm._FilterDatabase" localSheetId="68" hidden="1">'Ex-Pump Prices 3rd July 2026'!$A$8:$R$128</definedName>
    <definedName name="_xlnm._FilterDatabase" localSheetId="90" hidden="1">'Ex-Pump Prices 3rd June 2026'!#REF!</definedName>
    <definedName name="_xlnm._FilterDatabase" localSheetId="24" hidden="1">'Ex-Pump Prices 3rd Sept 2026'!$A$8:$R$135</definedName>
    <definedName name="_xlnm._FilterDatabase" localSheetId="46" hidden="1">'Ex-Pump Prices 4th August 2026'!$A$8:$R$127</definedName>
    <definedName name="_xlnm._FilterDatabase" localSheetId="89" hidden="1">'Ex-Pump Prices 4th June 2026'!$A$8:$R$106</definedName>
    <definedName name="_xlnm._FilterDatabase" localSheetId="23" hidden="1">'Ex-Pump Prices 4th Sept 2026'!$A$8:$R$135</definedName>
    <definedName name="_xlnm._FilterDatabase" localSheetId="45" hidden="1">'Ex-Pump Prices 5th August 2026'!$A$8:$R$128</definedName>
    <definedName name="_xlnm._FilterDatabase" localSheetId="88" hidden="1">'Ex-Pump Prices 5th June 2026'!$A$8:$R$108</definedName>
    <definedName name="_xlnm._FilterDatabase" localSheetId="2" hidden="1">'Ex-Pump Prices 5th Oct 2026'!$A$8:$R$134</definedName>
    <definedName name="_xlnm._FilterDatabase" localSheetId="44" hidden="1">'Ex-Pump Prices 6th August 2026'!$A$8:$R$129</definedName>
    <definedName name="_xlnm._FilterDatabase" localSheetId="67" hidden="1">'Ex-Pump Prices 6th July 2026'!$A$8:$R$129</definedName>
    <definedName name="_xlnm._FilterDatabase" localSheetId="1" hidden="1">'Ex-Pump Prices 6th Oct 2026'!$A$8:$R$134</definedName>
    <definedName name="_xlnm._FilterDatabase" localSheetId="43" hidden="1">'Ex-Pump Prices 7th August 2026'!$A$8:$R$129</definedName>
    <definedName name="_xlnm._FilterDatabase" localSheetId="66" hidden="1">'Ex-Pump Prices 7th July 2026'!$A$8:$R$131</definedName>
    <definedName name="_xlnm._FilterDatabase" localSheetId="0" hidden="1">'Ex-Pump Prices 7th Oct 2026'!$A$8:$R$134</definedName>
    <definedName name="_xlnm._FilterDatabase" localSheetId="22" hidden="1">'Ex-Pump Prices 7th Sept 2026'!$A$8:$R$135</definedName>
    <definedName name="_xlnm._FilterDatabase" localSheetId="65" hidden="1">'Ex-Pump Prices 8th July 2026'!$A$8:$R$131</definedName>
    <definedName name="_xlnm._FilterDatabase" localSheetId="87" hidden="1">'Ex-Pump Prices 8th June 2026'!$A$8:$R$112</definedName>
    <definedName name="_xlnm._FilterDatabase" localSheetId="107" hidden="1">'Ex-Pump Prices 8th May 2026'!$A$8:$R$161</definedName>
    <definedName name="_xlnm._FilterDatabase" localSheetId="21" hidden="1">'Ex-Pump Prices 8th Sept 2026'!$A$8:$R$135</definedName>
    <definedName name="_xlnm._FilterDatabase" localSheetId="64" hidden="1">'Ex-Pump Prices 9th July 2026'!$A$8:$R$131</definedName>
    <definedName name="_xlnm._FilterDatabase" localSheetId="86" hidden="1">'Ex-Pump Prices 9th June 2026'!$A$8:$R$114</definedName>
    <definedName name="_xlnm._FilterDatabase" localSheetId="20" hidden="1">'Ex-Pump Prices 9th Sept 2026'!$A$8:$R$135</definedName>
    <definedName name="_xlnm.Print_Area" localSheetId="257">'Ex-Pump Prices 29th Sept 25'!$A$1:$K$143</definedName>
    <definedName name="_xlnm.Print_Titles" localSheetId="257">'Ex-Pump Prices 29th Sept 25'!$B:$C,'Ex-Pump Prices 29th Sept 25'!$2:$8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4" i="265" l="1"/>
  <c r="H134" i="265"/>
  <c r="G134" i="265"/>
  <c r="F134" i="265"/>
  <c r="E134" i="265"/>
  <c r="D134" i="265"/>
  <c r="I133" i="265" a="1"/>
  <c r="I133" i="265" s="1"/>
  <c r="H133" i="265" a="1"/>
  <c r="H133" i="265" s="1"/>
  <c r="G133" i="265" a="1"/>
  <c r="G133" i="265" s="1"/>
  <c r="F133" i="265" a="1"/>
  <c r="F133" i="265" s="1"/>
  <c r="E133" i="265" a="1"/>
  <c r="E133" i="265" s="1"/>
  <c r="D133" i="265" a="1"/>
  <c r="D133" i="265" s="1"/>
  <c r="I132" i="265"/>
  <c r="H132" i="265"/>
  <c r="G132" i="265"/>
  <c r="F132" i="265"/>
  <c r="E132" i="265"/>
  <c r="D132" i="265"/>
  <c r="I134" i="264"/>
  <c r="H134" i="264"/>
  <c r="G134" i="264"/>
  <c r="F134" i="264"/>
  <c r="E134" i="264"/>
  <c r="D134" i="264"/>
  <c r="I133" i="264" a="1"/>
  <c r="I133" i="264" s="1"/>
  <c r="H133" i="264" a="1"/>
  <c r="H133" i="264" s="1"/>
  <c r="G133" i="264" a="1"/>
  <c r="G133" i="264" s="1"/>
  <c r="F133" i="264" a="1"/>
  <c r="F133" i="264" s="1"/>
  <c r="E133" i="264" a="1"/>
  <c r="E133" i="264" s="1"/>
  <c r="D133" i="264" a="1"/>
  <c r="D133" i="264" s="1"/>
  <c r="I132" i="264"/>
  <c r="H132" i="264"/>
  <c r="G132" i="264"/>
  <c r="F132" i="264"/>
  <c r="E132" i="264"/>
  <c r="D132" i="264"/>
  <c r="I134" i="263"/>
  <c r="H134" i="263"/>
  <c r="G134" i="263"/>
  <c r="F134" i="263"/>
  <c r="E134" i="263"/>
  <c r="D134" i="263"/>
  <c r="I133" i="263" a="1"/>
  <c r="I133" i="263" s="1"/>
  <c r="H133" i="263" a="1"/>
  <c r="H133" i="263" s="1"/>
  <c r="G133" i="263" a="1"/>
  <c r="G133" i="263" s="1"/>
  <c r="F133" i="263" a="1"/>
  <c r="F133" i="263" s="1"/>
  <c r="E133" i="263" a="1"/>
  <c r="E133" i="263" s="1"/>
  <c r="D133" i="263" a="1"/>
  <c r="D133" i="263" s="1"/>
  <c r="I132" i="263"/>
  <c r="H132" i="263"/>
  <c r="G132" i="263"/>
  <c r="F132" i="263"/>
  <c r="E132" i="263"/>
  <c r="D132" i="263"/>
  <c r="I134" i="262"/>
  <c r="H134" i="262"/>
  <c r="G134" i="262"/>
  <c r="F134" i="262"/>
  <c r="E134" i="262"/>
  <c r="D134" i="262"/>
  <c r="I133" i="262" a="1"/>
  <c r="I133" i="262" s="1"/>
  <c r="H133" i="262" a="1"/>
  <c r="H133" i="262" s="1"/>
  <c r="G133" i="262" a="1"/>
  <c r="G133" i="262" s="1"/>
  <c r="F133" i="262" a="1"/>
  <c r="F133" i="262" s="1"/>
  <c r="E133" i="262" a="1"/>
  <c r="E133" i="262" s="1"/>
  <c r="D133" i="262" a="1"/>
  <c r="D133" i="262" s="1"/>
  <c r="I132" i="262"/>
  <c r="H132" i="262"/>
  <c r="G132" i="262"/>
  <c r="F132" i="262"/>
  <c r="E132" i="262"/>
  <c r="D132" i="262"/>
  <c r="I134" i="261"/>
  <c r="H134" i="261"/>
  <c r="G134" i="261"/>
  <c r="F134" i="261"/>
  <c r="E134" i="261"/>
  <c r="D134" i="261"/>
  <c r="I133" i="261" a="1"/>
  <c r="I133" i="261" s="1"/>
  <c r="H133" i="261" a="1"/>
  <c r="H133" i="261" s="1"/>
  <c r="G133" i="261" a="1"/>
  <c r="G133" i="261" s="1"/>
  <c r="F133" i="261" a="1"/>
  <c r="F133" i="261" s="1"/>
  <c r="E133" i="261" a="1"/>
  <c r="E133" i="261" s="1"/>
  <c r="D133" i="261" a="1"/>
  <c r="D133" i="261" s="1"/>
  <c r="I132" i="261"/>
  <c r="H132" i="261"/>
  <c r="G132" i="261"/>
  <c r="F132" i="261"/>
  <c r="E132" i="261"/>
  <c r="D132" i="261"/>
  <c r="I134" i="260" l="1"/>
  <c r="H134" i="260"/>
  <c r="G134" i="260"/>
  <c r="F134" i="260"/>
  <c r="E134" i="260"/>
  <c r="D134" i="260"/>
  <c r="I133" i="260" a="1"/>
  <c r="I133" i="260" s="1"/>
  <c r="H133" i="260" a="1"/>
  <c r="H133" i="260" s="1"/>
  <c r="G133" i="260" a="1"/>
  <c r="G133" i="260" s="1"/>
  <c r="F133" i="260" a="1"/>
  <c r="F133" i="260" s="1"/>
  <c r="E133" i="260" a="1"/>
  <c r="E133" i="260" s="1"/>
  <c r="D133" i="260" a="1"/>
  <c r="D133" i="260" s="1"/>
  <c r="I132" i="260"/>
  <c r="H132" i="260"/>
  <c r="G132" i="260"/>
  <c r="F132" i="260"/>
  <c r="E132" i="260"/>
  <c r="D132" i="260"/>
  <c r="I134" i="259"/>
  <c r="H134" i="259"/>
  <c r="G134" i="259"/>
  <c r="F134" i="259"/>
  <c r="E134" i="259"/>
  <c r="D134" i="259"/>
  <c r="I133" i="259" a="1"/>
  <c r="I133" i="259" s="1"/>
  <c r="H133" i="259" a="1"/>
  <c r="H133" i="259" s="1"/>
  <c r="G133" i="259" a="1"/>
  <c r="G133" i="259" s="1"/>
  <c r="F133" i="259" a="1"/>
  <c r="F133" i="259" s="1"/>
  <c r="E133" i="259" a="1"/>
  <c r="E133" i="259" s="1"/>
  <c r="D133" i="259" a="1"/>
  <c r="D133" i="259" s="1"/>
  <c r="I132" i="259"/>
  <c r="H132" i="259"/>
  <c r="G132" i="259"/>
  <c r="F132" i="259"/>
  <c r="E132" i="259"/>
  <c r="D132" i="259"/>
  <c r="I134" i="258"/>
  <c r="H134" i="258"/>
  <c r="G134" i="258"/>
  <c r="F134" i="258"/>
  <c r="E134" i="258"/>
  <c r="D134" i="258"/>
  <c r="I133" i="258" a="1"/>
  <c r="I133" i="258" s="1"/>
  <c r="H133" i="258" a="1"/>
  <c r="H133" i="258" s="1"/>
  <c r="G133" i="258" a="1"/>
  <c r="G133" i="258" s="1"/>
  <c r="F133" i="258" a="1"/>
  <c r="F133" i="258" s="1"/>
  <c r="E133" i="258" a="1"/>
  <c r="E133" i="258" s="1"/>
  <c r="D133" i="258" a="1"/>
  <c r="D133" i="258" s="1"/>
  <c r="I132" i="258"/>
  <c r="H132" i="258"/>
  <c r="G132" i="258"/>
  <c r="F132" i="258"/>
  <c r="E132" i="258"/>
  <c r="D132" i="258"/>
  <c r="I134" i="257"/>
  <c r="H134" i="257"/>
  <c r="G134" i="257"/>
  <c r="F134" i="257"/>
  <c r="E134" i="257"/>
  <c r="D134" i="257"/>
  <c r="I133" i="257" a="1"/>
  <c r="I133" i="257" s="1"/>
  <c r="H133" i="257" a="1"/>
  <c r="H133" i="257" s="1"/>
  <c r="G133" i="257" a="1"/>
  <c r="G133" i="257" s="1"/>
  <c r="F133" i="257" a="1"/>
  <c r="F133" i="257" s="1"/>
  <c r="E133" i="257" a="1"/>
  <c r="E133" i="257" s="1"/>
  <c r="D133" i="257" a="1"/>
  <c r="D133" i="257" s="1"/>
  <c r="I132" i="257"/>
  <c r="H132" i="257"/>
  <c r="G132" i="257"/>
  <c r="F132" i="257"/>
  <c r="E132" i="257"/>
  <c r="D132" i="257"/>
  <c r="I134" i="256"/>
  <c r="H134" i="256"/>
  <c r="G134" i="256"/>
  <c r="F134" i="256"/>
  <c r="E134" i="256"/>
  <c r="D134" i="256"/>
  <c r="I133" i="256" a="1"/>
  <c r="I133" i="256" s="1"/>
  <c r="H133" i="256" a="1"/>
  <c r="H133" i="256" s="1"/>
  <c r="G133" i="256" a="1"/>
  <c r="G133" i="256" s="1"/>
  <c r="F133" i="256" a="1"/>
  <c r="F133" i="256" s="1"/>
  <c r="E133" i="256" a="1"/>
  <c r="E133" i="256" s="1"/>
  <c r="D133" i="256" a="1"/>
  <c r="D133" i="256" s="1"/>
  <c r="I132" i="256"/>
  <c r="H132" i="256"/>
  <c r="G132" i="256"/>
  <c r="F132" i="256"/>
  <c r="E132" i="256"/>
  <c r="D132" i="256"/>
  <c r="I134" i="255"/>
  <c r="H134" i="255"/>
  <c r="G134" i="255"/>
  <c r="F134" i="255"/>
  <c r="E134" i="255"/>
  <c r="D134" i="255"/>
  <c r="I133" i="255" a="1"/>
  <c r="I133" i="255" s="1"/>
  <c r="H133" i="255" a="1"/>
  <c r="H133" i="255" s="1"/>
  <c r="G133" i="255" a="1"/>
  <c r="G133" i="255" s="1"/>
  <c r="F133" i="255" a="1"/>
  <c r="F133" i="255" s="1"/>
  <c r="E133" i="255" a="1"/>
  <c r="E133" i="255" s="1"/>
  <c r="D133" i="255" a="1"/>
  <c r="D133" i="255" s="1"/>
  <c r="I132" i="255"/>
  <c r="H132" i="255"/>
  <c r="G132" i="255"/>
  <c r="F132" i="255"/>
  <c r="E132" i="255"/>
  <c r="D132" i="255"/>
  <c r="I134" i="254"/>
  <c r="H134" i="254"/>
  <c r="G134" i="254"/>
  <c r="F134" i="254"/>
  <c r="E134" i="254"/>
  <c r="D134" i="254"/>
  <c r="I133" i="254" a="1"/>
  <c r="I133" i="254" s="1"/>
  <c r="H133" i="254" a="1"/>
  <c r="H133" i="254" s="1"/>
  <c r="G133" i="254" a="1"/>
  <c r="G133" i="254" s="1"/>
  <c r="F133" i="254" a="1"/>
  <c r="F133" i="254" s="1"/>
  <c r="E133" i="254" a="1"/>
  <c r="E133" i="254" s="1"/>
  <c r="D133" i="254" a="1"/>
  <c r="D133" i="254" s="1"/>
  <c r="I132" i="254"/>
  <c r="H132" i="254"/>
  <c r="G132" i="254"/>
  <c r="F132" i="254"/>
  <c r="E132" i="254"/>
  <c r="D132" i="254"/>
  <c r="I134" i="253"/>
  <c r="H134" i="253"/>
  <c r="G134" i="253"/>
  <c r="F134" i="253"/>
  <c r="E134" i="253"/>
  <c r="D134" i="253"/>
  <c r="I133" i="253" a="1"/>
  <c r="I133" i="253" s="1"/>
  <c r="H133" i="253" a="1"/>
  <c r="H133" i="253" s="1"/>
  <c r="G133" i="253" a="1"/>
  <c r="G133" i="253" s="1"/>
  <c r="F133" i="253" a="1"/>
  <c r="F133" i="253" s="1"/>
  <c r="E133" i="253" a="1"/>
  <c r="E133" i="253" s="1"/>
  <c r="D133" i="253" a="1"/>
  <c r="D133" i="253" s="1"/>
  <c r="I132" i="253"/>
  <c r="H132" i="253"/>
  <c r="G132" i="253"/>
  <c r="F132" i="253"/>
  <c r="E132" i="253"/>
  <c r="D132" i="253"/>
  <c r="I134" i="252"/>
  <c r="H134" i="252"/>
  <c r="G134" i="252"/>
  <c r="F134" i="252"/>
  <c r="E134" i="252"/>
  <c r="D134" i="252"/>
  <c r="I133" i="252" a="1"/>
  <c r="I133" i="252" s="1"/>
  <c r="H133" i="252" a="1"/>
  <c r="H133" i="252" s="1"/>
  <c r="G133" i="252" a="1"/>
  <c r="G133" i="252" s="1"/>
  <c r="F133" i="252" a="1"/>
  <c r="F133" i="252" s="1"/>
  <c r="E133" i="252" a="1"/>
  <c r="E133" i="252" s="1"/>
  <c r="D133" i="252" a="1"/>
  <c r="D133" i="252" s="1"/>
  <c r="I132" i="252"/>
  <c r="H132" i="252"/>
  <c r="G132" i="252"/>
  <c r="F132" i="252"/>
  <c r="E132" i="252"/>
  <c r="D132" i="252"/>
  <c r="I135" i="251"/>
  <c r="H135" i="251"/>
  <c r="G135" i="251"/>
  <c r="F135" i="251"/>
  <c r="E135" i="251"/>
  <c r="D135" i="251"/>
  <c r="I134" i="251" a="1"/>
  <c r="I134" i="251" s="1"/>
  <c r="H134" i="251" a="1"/>
  <c r="H134" i="251" s="1"/>
  <c r="G134" i="251" a="1"/>
  <c r="G134" i="251" s="1"/>
  <c r="F134" i="251" a="1"/>
  <c r="F134" i="251" s="1"/>
  <c r="E134" i="251" a="1"/>
  <c r="E134" i="251" s="1"/>
  <c r="D134" i="251" a="1"/>
  <c r="D134" i="251" s="1"/>
  <c r="I133" i="251"/>
  <c r="H133" i="251"/>
  <c r="G133" i="251"/>
  <c r="F133" i="251"/>
  <c r="E133" i="251"/>
  <c r="D133" i="251"/>
  <c r="I135" i="250"/>
  <c r="H135" i="250"/>
  <c r="G135" i="250"/>
  <c r="F135" i="250"/>
  <c r="E135" i="250"/>
  <c r="D135" i="250"/>
  <c r="I134" i="250" a="1"/>
  <c r="I134" i="250" s="1"/>
  <c r="H134" i="250" a="1"/>
  <c r="H134" i="250" s="1"/>
  <c r="G134" i="250" a="1"/>
  <c r="G134" i="250" s="1"/>
  <c r="F134" i="250" a="1"/>
  <c r="F134" i="250" s="1"/>
  <c r="E134" i="250" a="1"/>
  <c r="E134" i="250" s="1"/>
  <c r="D134" i="250" a="1"/>
  <c r="D134" i="250" s="1"/>
  <c r="I133" i="250"/>
  <c r="H133" i="250"/>
  <c r="G133" i="250"/>
  <c r="F133" i="250"/>
  <c r="E133" i="250"/>
  <c r="D133" i="250"/>
  <c r="I135" i="249" l="1"/>
  <c r="H135" i="249"/>
  <c r="G135" i="249"/>
  <c r="F135" i="249"/>
  <c r="E135" i="249"/>
  <c r="D135" i="249"/>
  <c r="I134" i="249" a="1"/>
  <c r="I134" i="249" s="1"/>
  <c r="H134" i="249" a="1"/>
  <c r="H134" i="249" s="1"/>
  <c r="G134" i="249" a="1"/>
  <c r="G134" i="249" s="1"/>
  <c r="F134" i="249" a="1"/>
  <c r="F134" i="249" s="1"/>
  <c r="E134" i="249" a="1"/>
  <c r="E134" i="249" s="1"/>
  <c r="D134" i="249" a="1"/>
  <c r="D134" i="249" s="1"/>
  <c r="I133" i="249"/>
  <c r="H133" i="249"/>
  <c r="G133" i="249"/>
  <c r="F133" i="249"/>
  <c r="E133" i="249"/>
  <c r="D133" i="249"/>
  <c r="I135" i="248"/>
  <c r="H135" i="248"/>
  <c r="G135" i="248"/>
  <c r="F135" i="248"/>
  <c r="E135" i="248"/>
  <c r="D135" i="248"/>
  <c r="I134" i="248" a="1"/>
  <c r="I134" i="248" s="1"/>
  <c r="H134" i="248" a="1"/>
  <c r="H134" i="248" s="1"/>
  <c r="G134" i="248" a="1"/>
  <c r="G134" i="248" s="1"/>
  <c r="F134" i="248" a="1"/>
  <c r="F134" i="248" s="1"/>
  <c r="E134" i="248" a="1"/>
  <c r="E134" i="248" s="1"/>
  <c r="D134" i="248" a="1"/>
  <c r="D134" i="248" s="1"/>
  <c r="I133" i="248"/>
  <c r="H133" i="248"/>
  <c r="G133" i="248"/>
  <c r="F133" i="248"/>
  <c r="E133" i="248"/>
  <c r="D133" i="248"/>
  <c r="I135" i="247"/>
  <c r="H135" i="247"/>
  <c r="G135" i="247"/>
  <c r="F135" i="247"/>
  <c r="E135" i="247"/>
  <c r="D135" i="247"/>
  <c r="I134" i="247" a="1"/>
  <c r="I134" i="247" s="1"/>
  <c r="H134" i="247" a="1"/>
  <c r="H134" i="247" s="1"/>
  <c r="G134" i="247" a="1"/>
  <c r="G134" i="247" s="1"/>
  <c r="F134" i="247" a="1"/>
  <c r="F134" i="247" s="1"/>
  <c r="E134" i="247" a="1"/>
  <c r="E134" i="247" s="1"/>
  <c r="D134" i="247" a="1"/>
  <c r="D134" i="247" s="1"/>
  <c r="I133" i="247"/>
  <c r="H133" i="247"/>
  <c r="G133" i="247"/>
  <c r="F133" i="247"/>
  <c r="E133" i="247"/>
  <c r="D133" i="247"/>
  <c r="I135" i="246"/>
  <c r="H135" i="246"/>
  <c r="G135" i="246"/>
  <c r="F135" i="246"/>
  <c r="E135" i="246"/>
  <c r="D135" i="246"/>
  <c r="I134" i="246" a="1"/>
  <c r="I134" i="246" s="1"/>
  <c r="H134" i="246" a="1"/>
  <c r="H134" i="246" s="1"/>
  <c r="G134" i="246" a="1"/>
  <c r="G134" i="246" s="1"/>
  <c r="F134" i="246" a="1"/>
  <c r="F134" i="246" s="1"/>
  <c r="E134" i="246" a="1"/>
  <c r="E134" i="246" s="1"/>
  <c r="D134" i="246" a="1"/>
  <c r="D134" i="246" s="1"/>
  <c r="I133" i="246"/>
  <c r="H133" i="246"/>
  <c r="G133" i="246"/>
  <c r="F133" i="246"/>
  <c r="E133" i="246"/>
  <c r="D133" i="246"/>
  <c r="I135" i="245"/>
  <c r="H135" i="245"/>
  <c r="G135" i="245"/>
  <c r="F135" i="245"/>
  <c r="E135" i="245"/>
  <c r="D135" i="245"/>
  <c r="I134" i="245" a="1"/>
  <c r="I134" i="245" s="1"/>
  <c r="H134" i="245" a="1"/>
  <c r="H134" i="245" s="1"/>
  <c r="G134" i="245" a="1"/>
  <c r="G134" i="245" s="1"/>
  <c r="F134" i="245" a="1"/>
  <c r="F134" i="245" s="1"/>
  <c r="E134" i="245" a="1"/>
  <c r="E134" i="245" s="1"/>
  <c r="D134" i="245" a="1"/>
  <c r="D134" i="245" s="1"/>
  <c r="I133" i="245"/>
  <c r="H133" i="245"/>
  <c r="G133" i="245"/>
  <c r="F133" i="245"/>
  <c r="E133" i="245"/>
  <c r="D133" i="245"/>
  <c r="I135" i="244"/>
  <c r="H135" i="244"/>
  <c r="G135" i="244"/>
  <c r="F135" i="244"/>
  <c r="E135" i="244"/>
  <c r="D135" i="244"/>
  <c r="I134" i="244" a="1"/>
  <c r="I134" i="244" s="1"/>
  <c r="H134" i="244" a="1"/>
  <c r="H134" i="244" s="1"/>
  <c r="G134" i="244" a="1"/>
  <c r="G134" i="244" s="1"/>
  <c r="F134" i="244" a="1"/>
  <c r="F134" i="244" s="1"/>
  <c r="E134" i="244" a="1"/>
  <c r="E134" i="244" s="1"/>
  <c r="D134" i="244" a="1"/>
  <c r="D134" i="244" s="1"/>
  <c r="I133" i="244"/>
  <c r="H133" i="244"/>
  <c r="G133" i="244"/>
  <c r="F133" i="244"/>
  <c r="E133" i="244"/>
  <c r="D133" i="244"/>
  <c r="I135" i="243"/>
  <c r="H135" i="243"/>
  <c r="G135" i="243"/>
  <c r="F135" i="243"/>
  <c r="E135" i="243"/>
  <c r="D135" i="243"/>
  <c r="I134" i="243" a="1"/>
  <c r="I134" i="243" s="1"/>
  <c r="H134" i="243" a="1"/>
  <c r="H134" i="243" s="1"/>
  <c r="G134" i="243" a="1"/>
  <c r="G134" i="243" s="1"/>
  <c r="F134" i="243" a="1"/>
  <c r="F134" i="243" s="1"/>
  <c r="E134" i="243" a="1"/>
  <c r="E134" i="243" s="1"/>
  <c r="D134" i="243" a="1"/>
  <c r="D134" i="243" s="1"/>
  <c r="I133" i="243"/>
  <c r="H133" i="243"/>
  <c r="G133" i="243"/>
  <c r="F133" i="243"/>
  <c r="E133" i="243"/>
  <c r="D133" i="243"/>
  <c r="I135" i="242"/>
  <c r="H135" i="242"/>
  <c r="G135" i="242"/>
  <c r="F135" i="242"/>
  <c r="E135" i="242"/>
  <c r="D135" i="242"/>
  <c r="I134" i="242" a="1"/>
  <c r="I134" i="242" s="1"/>
  <c r="H134" i="242" a="1"/>
  <c r="H134" i="242" s="1"/>
  <c r="G134" i="242" a="1"/>
  <c r="G134" i="242" s="1"/>
  <c r="F134" i="242" a="1"/>
  <c r="F134" i="242" s="1"/>
  <c r="E134" i="242" a="1"/>
  <c r="E134" i="242" s="1"/>
  <c r="D134" i="242" a="1"/>
  <c r="D134" i="242" s="1"/>
  <c r="I133" i="242"/>
  <c r="H133" i="242"/>
  <c r="G133" i="242"/>
  <c r="F133" i="242"/>
  <c r="E133" i="242"/>
  <c r="D133" i="242"/>
  <c r="I135" i="241"/>
  <c r="H135" i="241"/>
  <c r="G135" i="241"/>
  <c r="F135" i="241"/>
  <c r="E135" i="241"/>
  <c r="D135" i="241"/>
  <c r="I134" i="241" a="1"/>
  <c r="I134" i="241" s="1"/>
  <c r="H134" i="241" a="1"/>
  <c r="H134" i="241" s="1"/>
  <c r="G134" i="241" a="1"/>
  <c r="G134" i="241" s="1"/>
  <c r="F134" i="241" a="1"/>
  <c r="F134" i="241" s="1"/>
  <c r="E134" i="241" a="1"/>
  <c r="E134" i="241" s="1"/>
  <c r="D134" i="241" a="1"/>
  <c r="D134" i="241" s="1"/>
  <c r="I133" i="241"/>
  <c r="H133" i="241"/>
  <c r="G133" i="241"/>
  <c r="F133" i="241"/>
  <c r="E133" i="241"/>
  <c r="D133" i="241"/>
  <c r="I134" i="240"/>
  <c r="H134" i="240"/>
  <c r="G134" i="240"/>
  <c r="F134" i="240"/>
  <c r="E134" i="240"/>
  <c r="D134" i="240"/>
  <c r="I133" i="240" a="1"/>
  <c r="I133" i="240" s="1"/>
  <c r="H133" i="240" a="1"/>
  <c r="H133" i="240" s="1"/>
  <c r="G133" i="240" a="1"/>
  <c r="G133" i="240" s="1"/>
  <c r="F133" i="240" a="1"/>
  <c r="F133" i="240" s="1"/>
  <c r="E133" i="240" a="1"/>
  <c r="E133" i="240" s="1"/>
  <c r="D133" i="240" a="1"/>
  <c r="D133" i="240" s="1"/>
  <c r="I132" i="240"/>
  <c r="H132" i="240"/>
  <c r="G132" i="240"/>
  <c r="F132" i="240"/>
  <c r="E132" i="240"/>
  <c r="D132" i="240"/>
  <c r="I133" i="239"/>
  <c r="H133" i="239"/>
  <c r="G133" i="239"/>
  <c r="F133" i="239"/>
  <c r="E133" i="239"/>
  <c r="D133" i="239"/>
  <c r="I132" i="239" a="1"/>
  <c r="I132" i="239" s="1"/>
  <c r="H132" i="239" a="1"/>
  <c r="H132" i="239" s="1"/>
  <c r="G132" i="239" a="1"/>
  <c r="G132" i="239" s="1"/>
  <c r="F132" i="239" a="1"/>
  <c r="F132" i="239" s="1"/>
  <c r="E132" i="239" a="1"/>
  <c r="E132" i="239" s="1"/>
  <c r="D132" i="239" a="1"/>
  <c r="D132" i="239" s="1"/>
  <c r="I131" i="239"/>
  <c r="H131" i="239"/>
  <c r="G131" i="239"/>
  <c r="F131" i="239"/>
  <c r="E131" i="239"/>
  <c r="D131" i="239"/>
  <c r="I133" i="238"/>
  <c r="H133" i="238"/>
  <c r="G133" i="238"/>
  <c r="F133" i="238"/>
  <c r="E133" i="238"/>
  <c r="D133" i="238"/>
  <c r="I132" i="238" a="1"/>
  <c r="I132" i="238" s="1"/>
  <c r="H132" i="238" a="1"/>
  <c r="H132" i="238" s="1"/>
  <c r="G132" i="238" a="1"/>
  <c r="G132" i="238" s="1"/>
  <c r="F132" i="238" a="1"/>
  <c r="F132" i="238" s="1"/>
  <c r="E132" i="238" a="1"/>
  <c r="E132" i="238" s="1"/>
  <c r="D132" i="238" a="1"/>
  <c r="D132" i="238" s="1"/>
  <c r="I131" i="238"/>
  <c r="H131" i="238"/>
  <c r="G131" i="238"/>
  <c r="F131" i="238"/>
  <c r="E131" i="238"/>
  <c r="D131" i="238"/>
  <c r="I133" i="237"/>
  <c r="H133" i="237"/>
  <c r="G133" i="237"/>
  <c r="F133" i="237"/>
  <c r="E133" i="237"/>
  <c r="D133" i="237"/>
  <c r="I132" i="237" a="1"/>
  <c r="I132" i="237" s="1"/>
  <c r="H132" i="237" a="1"/>
  <c r="H132" i="237" s="1"/>
  <c r="G132" i="237" a="1"/>
  <c r="G132" i="237" s="1"/>
  <c r="F132" i="237" a="1"/>
  <c r="F132" i="237" s="1"/>
  <c r="E132" i="237" a="1"/>
  <c r="E132" i="237" s="1"/>
  <c r="D132" i="237" a="1"/>
  <c r="D132" i="237" s="1"/>
  <c r="I131" i="237"/>
  <c r="H131" i="237"/>
  <c r="G131" i="237"/>
  <c r="F131" i="237"/>
  <c r="E131" i="237"/>
  <c r="D131" i="237"/>
  <c r="I133" i="236"/>
  <c r="H133" i="236"/>
  <c r="G133" i="236"/>
  <c r="F133" i="236"/>
  <c r="E133" i="236"/>
  <c r="D133" i="236"/>
  <c r="I132" i="236" a="1"/>
  <c r="I132" i="236" s="1"/>
  <c r="H132" i="236" a="1"/>
  <c r="H132" i="236" s="1"/>
  <c r="G132" i="236" a="1"/>
  <c r="G132" i="236" s="1"/>
  <c r="F132" i="236" a="1"/>
  <c r="F132" i="236" s="1"/>
  <c r="E132" i="236" a="1"/>
  <c r="E132" i="236" s="1"/>
  <c r="D132" i="236" a="1"/>
  <c r="D132" i="236" s="1"/>
  <c r="I131" i="236"/>
  <c r="H131" i="236"/>
  <c r="G131" i="236"/>
  <c r="F131" i="236"/>
  <c r="E131" i="236"/>
  <c r="D131" i="236"/>
  <c r="I133" i="235"/>
  <c r="H133" i="235"/>
  <c r="G133" i="235"/>
  <c r="F133" i="235"/>
  <c r="E133" i="235"/>
  <c r="D133" i="235"/>
  <c r="I132" i="235" a="1"/>
  <c r="I132" i="235" s="1"/>
  <c r="H132" i="235" a="1"/>
  <c r="H132" i="235" s="1"/>
  <c r="G132" i="235" a="1"/>
  <c r="G132" i="235" s="1"/>
  <c r="F132" i="235" a="1"/>
  <c r="F132" i="235" s="1"/>
  <c r="E132" i="235" a="1"/>
  <c r="E132" i="235" s="1"/>
  <c r="D132" i="235" a="1"/>
  <c r="D132" i="235" s="1"/>
  <c r="I131" i="235"/>
  <c r="H131" i="235"/>
  <c r="G131" i="235"/>
  <c r="F131" i="235"/>
  <c r="E131" i="235"/>
  <c r="D131" i="235"/>
  <c r="I133" i="234"/>
  <c r="H133" i="234"/>
  <c r="G133" i="234"/>
  <c r="F133" i="234"/>
  <c r="E133" i="234"/>
  <c r="D133" i="234"/>
  <c r="I132" i="234" a="1"/>
  <c r="I132" i="234" s="1"/>
  <c r="H132" i="234" a="1"/>
  <c r="H132" i="234" s="1"/>
  <c r="G132" i="234" a="1"/>
  <c r="G132" i="234" s="1"/>
  <c r="F132" i="234" a="1"/>
  <c r="F132" i="234" s="1"/>
  <c r="E132" i="234" a="1"/>
  <c r="E132" i="234" s="1"/>
  <c r="D132" i="234" a="1"/>
  <c r="D132" i="234" s="1"/>
  <c r="I131" i="234"/>
  <c r="H131" i="234"/>
  <c r="G131" i="234"/>
  <c r="F131" i="234"/>
  <c r="E131" i="234"/>
  <c r="D131" i="234"/>
  <c r="I133" i="233"/>
  <c r="H133" i="233"/>
  <c r="G133" i="233"/>
  <c r="F133" i="233"/>
  <c r="E133" i="233"/>
  <c r="D133" i="233"/>
  <c r="I132" i="233" a="1"/>
  <c r="I132" i="233" s="1"/>
  <c r="H132" i="233" a="1"/>
  <c r="H132" i="233" s="1"/>
  <c r="G132" i="233" a="1"/>
  <c r="G132" i="233" s="1"/>
  <c r="F132" i="233" a="1"/>
  <c r="F132" i="233" s="1"/>
  <c r="E132" i="233" a="1"/>
  <c r="E132" i="233" s="1"/>
  <c r="D132" i="233" a="1"/>
  <c r="D132" i="233" s="1"/>
  <c r="I131" i="233"/>
  <c r="H131" i="233"/>
  <c r="G131" i="233"/>
  <c r="F131" i="233"/>
  <c r="E131" i="233"/>
  <c r="D131" i="233"/>
  <c r="I132" i="232"/>
  <c r="H132" i="232"/>
  <c r="G132" i="232"/>
  <c r="F132" i="232"/>
  <c r="E132" i="232"/>
  <c r="D132" i="232"/>
  <c r="I131" i="232" a="1"/>
  <c r="I131" i="232" s="1"/>
  <c r="H131" i="232" a="1"/>
  <c r="H131" i="232" s="1"/>
  <c r="G131" i="232" a="1"/>
  <c r="G131" i="232" s="1"/>
  <c r="F131" i="232" a="1"/>
  <c r="F131" i="232" s="1"/>
  <c r="E131" i="232" a="1"/>
  <c r="E131" i="232" s="1"/>
  <c r="D131" i="232" a="1"/>
  <c r="D131" i="232" s="1"/>
  <c r="I130" i="232"/>
  <c r="H130" i="232"/>
  <c r="G130" i="232"/>
  <c r="F130" i="232"/>
  <c r="E130" i="232"/>
  <c r="D130" i="232"/>
  <c r="I131" i="231"/>
  <c r="H131" i="231"/>
  <c r="G131" i="231"/>
  <c r="F131" i="231"/>
  <c r="E131" i="231"/>
  <c r="D131" i="231"/>
  <c r="I130" i="231" a="1"/>
  <c r="I130" i="231" s="1"/>
  <c r="H130" i="231" a="1"/>
  <c r="H130" i="231" s="1"/>
  <c r="G130" i="231" a="1"/>
  <c r="G130" i="231" s="1"/>
  <c r="F130" i="231" a="1"/>
  <c r="F130" i="231" s="1"/>
  <c r="E130" i="231" a="1"/>
  <c r="E130" i="231" s="1"/>
  <c r="D130" i="231" a="1"/>
  <c r="D130" i="231" s="1"/>
  <c r="I129" i="231"/>
  <c r="H129" i="231"/>
  <c r="G129" i="231"/>
  <c r="F129" i="231"/>
  <c r="E129" i="231"/>
  <c r="D129" i="231"/>
  <c r="I131" i="230"/>
  <c r="H131" i="230"/>
  <c r="G131" i="230"/>
  <c r="F131" i="230"/>
  <c r="E131" i="230"/>
  <c r="D131" i="230"/>
  <c r="I130" i="230" a="1"/>
  <c r="I130" i="230" s="1"/>
  <c r="H130" i="230" a="1"/>
  <c r="H130" i="230" s="1"/>
  <c r="G130" i="230" a="1"/>
  <c r="G130" i="230" s="1"/>
  <c r="F130" i="230" a="1"/>
  <c r="F130" i="230" s="1"/>
  <c r="E130" i="230" a="1"/>
  <c r="E130" i="230" s="1"/>
  <c r="D130" i="230" a="1"/>
  <c r="D130" i="230" s="1"/>
  <c r="I129" i="230"/>
  <c r="H129" i="230"/>
  <c r="G129" i="230"/>
  <c r="F129" i="230"/>
  <c r="E129" i="230"/>
  <c r="D129" i="230"/>
  <c r="I131" i="229"/>
  <c r="H131" i="229"/>
  <c r="G131" i="229"/>
  <c r="F131" i="229"/>
  <c r="E131" i="229"/>
  <c r="D131" i="229"/>
  <c r="I130" i="229" a="1"/>
  <c r="I130" i="229" s="1"/>
  <c r="H130" i="229" a="1"/>
  <c r="H130" i="229" s="1"/>
  <c r="G130" i="229" a="1"/>
  <c r="G130" i="229" s="1"/>
  <c r="F130" i="229" a="1"/>
  <c r="F130" i="229" s="1"/>
  <c r="E130" i="229" a="1"/>
  <c r="E130" i="229" s="1"/>
  <c r="D130" i="229" a="1"/>
  <c r="D130" i="229" s="1"/>
  <c r="I129" i="229"/>
  <c r="H129" i="229"/>
  <c r="G129" i="229"/>
  <c r="F129" i="229"/>
  <c r="E129" i="229"/>
  <c r="D129" i="229"/>
  <c r="I131" i="228"/>
  <c r="H131" i="228"/>
  <c r="G131" i="228"/>
  <c r="F131" i="228"/>
  <c r="E131" i="228"/>
  <c r="D131" i="228"/>
  <c r="I130" i="228" a="1"/>
  <c r="I130" i="228" s="1"/>
  <c r="H130" i="228" a="1"/>
  <c r="H130" i="228" s="1"/>
  <c r="G130" i="228" a="1"/>
  <c r="G130" i="228" s="1"/>
  <c r="F130" i="228" a="1"/>
  <c r="F130" i="228" s="1"/>
  <c r="E130" i="228" a="1"/>
  <c r="E130" i="228" s="1"/>
  <c r="D130" i="228" a="1"/>
  <c r="D130" i="228" s="1"/>
  <c r="I129" i="228"/>
  <c r="H129" i="228"/>
  <c r="G129" i="228"/>
  <c r="F129" i="228"/>
  <c r="E129" i="228"/>
  <c r="D129" i="228"/>
  <c r="I130" i="227"/>
  <c r="H130" i="227"/>
  <c r="G130" i="227"/>
  <c r="F130" i="227"/>
  <c r="E130" i="227"/>
  <c r="D130" i="227"/>
  <c r="I129" i="227" a="1"/>
  <c r="I129" i="227" s="1"/>
  <c r="H129" i="227" a="1"/>
  <c r="H129" i="227" s="1"/>
  <c r="G129" i="227" a="1"/>
  <c r="G129" i="227" s="1"/>
  <c r="F129" i="227" a="1"/>
  <c r="F129" i="227" s="1"/>
  <c r="E129" i="227" a="1"/>
  <c r="E129" i="227" s="1"/>
  <c r="D129" i="227" a="1"/>
  <c r="D129" i="227" s="1"/>
  <c r="I128" i="227"/>
  <c r="H128" i="227"/>
  <c r="G128" i="227"/>
  <c r="F128" i="227"/>
  <c r="E128" i="227"/>
  <c r="D128" i="227"/>
  <c r="I130" i="226"/>
  <c r="H130" i="226"/>
  <c r="G130" i="226"/>
  <c r="F130" i="226"/>
  <c r="E130" i="226"/>
  <c r="D130" i="226"/>
  <c r="I129" i="226" a="1"/>
  <c r="I129" i="226" s="1"/>
  <c r="H129" i="226" a="1"/>
  <c r="H129" i="226" s="1"/>
  <c r="G129" i="226" a="1"/>
  <c r="G129" i="226" s="1"/>
  <c r="F129" i="226" a="1"/>
  <c r="F129" i="226" s="1"/>
  <c r="E129" i="226" a="1"/>
  <c r="E129" i="226" s="1"/>
  <c r="D129" i="226" a="1"/>
  <c r="D129" i="226" s="1"/>
  <c r="I128" i="226"/>
  <c r="H128" i="226"/>
  <c r="G128" i="226"/>
  <c r="F128" i="226"/>
  <c r="E128" i="226"/>
  <c r="D128" i="226"/>
  <c r="I130" i="225"/>
  <c r="H130" i="225"/>
  <c r="G130" i="225"/>
  <c r="F130" i="225"/>
  <c r="E130" i="225"/>
  <c r="D130" i="225"/>
  <c r="I129" i="225" a="1"/>
  <c r="I129" i="225" s="1"/>
  <c r="H129" i="225" a="1"/>
  <c r="H129" i="225" s="1"/>
  <c r="G129" i="225" a="1"/>
  <c r="G129" i="225" s="1"/>
  <c r="F129" i="225" a="1"/>
  <c r="F129" i="225" s="1"/>
  <c r="E129" i="225" a="1"/>
  <c r="E129" i="225" s="1"/>
  <c r="D129" i="225" a="1"/>
  <c r="D129" i="225" s="1"/>
  <c r="I128" i="225"/>
  <c r="H128" i="225"/>
  <c r="G128" i="225"/>
  <c r="F128" i="225"/>
  <c r="E128" i="225"/>
  <c r="D128" i="225"/>
  <c r="I130" i="224"/>
  <c r="H130" i="224"/>
  <c r="G130" i="224"/>
  <c r="F130" i="224"/>
  <c r="E130" i="224"/>
  <c r="D130" i="224"/>
  <c r="I129" i="224" a="1"/>
  <c r="I129" i="224" s="1"/>
  <c r="H129" i="224" a="1"/>
  <c r="H129" i="224" s="1"/>
  <c r="G129" i="224" a="1"/>
  <c r="G129" i="224" s="1"/>
  <c r="F129" i="224" a="1"/>
  <c r="F129" i="224" s="1"/>
  <c r="E129" i="224" a="1"/>
  <c r="E129" i="224" s="1"/>
  <c r="D129" i="224" a="1"/>
  <c r="D129" i="224" s="1"/>
  <c r="I128" i="224"/>
  <c r="H128" i="224"/>
  <c r="G128" i="224"/>
  <c r="F128" i="224"/>
  <c r="E128" i="224"/>
  <c r="D128" i="224"/>
  <c r="I130" i="223"/>
  <c r="H130" i="223"/>
  <c r="G130" i="223"/>
  <c r="F130" i="223"/>
  <c r="E130" i="223"/>
  <c r="D130" i="223"/>
  <c r="I129" i="223" a="1"/>
  <c r="I129" i="223" s="1"/>
  <c r="H129" i="223" a="1"/>
  <c r="H129" i="223" s="1"/>
  <c r="G129" i="223" a="1"/>
  <c r="G129" i="223" s="1"/>
  <c r="F129" i="223" a="1"/>
  <c r="F129" i="223" s="1"/>
  <c r="E129" i="223" a="1"/>
  <c r="E129" i="223" s="1"/>
  <c r="D129" i="223" a="1"/>
  <c r="D129" i="223" s="1"/>
  <c r="I128" i="223"/>
  <c r="H128" i="223"/>
  <c r="G128" i="223"/>
  <c r="F128" i="223"/>
  <c r="E128" i="223"/>
  <c r="D128" i="223"/>
  <c r="I129" i="222"/>
  <c r="H129" i="222"/>
  <c r="G129" i="222"/>
  <c r="F129" i="222"/>
  <c r="E129" i="222"/>
  <c r="D129" i="222"/>
  <c r="I128" i="222" a="1"/>
  <c r="I128" i="222" s="1"/>
  <c r="H128" i="222" a="1"/>
  <c r="H128" i="222" s="1"/>
  <c r="G128" i="222" a="1"/>
  <c r="G128" i="222" s="1"/>
  <c r="F128" i="222" a="1"/>
  <c r="F128" i="222" s="1"/>
  <c r="E128" i="222" a="1"/>
  <c r="E128" i="222" s="1"/>
  <c r="D128" i="222" a="1"/>
  <c r="D128" i="222" s="1"/>
  <c r="I127" i="222"/>
  <c r="H127" i="222"/>
  <c r="G127" i="222"/>
  <c r="F127" i="222"/>
  <c r="E127" i="222"/>
  <c r="D127" i="222"/>
  <c r="I129" i="221"/>
  <c r="H129" i="221"/>
  <c r="G129" i="221"/>
  <c r="F129" i="221"/>
  <c r="E129" i="221"/>
  <c r="D129" i="221"/>
  <c r="I128" i="221" a="1"/>
  <c r="I128" i="221" s="1"/>
  <c r="H128" i="221" a="1"/>
  <c r="H128" i="221" s="1"/>
  <c r="G128" i="221" a="1"/>
  <c r="G128" i="221" s="1"/>
  <c r="F128" i="221" a="1"/>
  <c r="F128" i="221" s="1"/>
  <c r="E128" i="221" a="1"/>
  <c r="E128" i="221" s="1"/>
  <c r="D128" i="221" a="1"/>
  <c r="D128" i="221" s="1"/>
  <c r="I127" i="221"/>
  <c r="H127" i="221"/>
  <c r="G127" i="221"/>
  <c r="F127" i="221"/>
  <c r="E127" i="221"/>
  <c r="D127" i="221"/>
  <c r="I128" i="220"/>
  <c r="H128" i="220"/>
  <c r="G128" i="220"/>
  <c r="F128" i="220"/>
  <c r="E128" i="220"/>
  <c r="D128" i="220"/>
  <c r="I127" i="220" a="1"/>
  <c r="I127" i="220" s="1"/>
  <c r="H127" i="220" a="1"/>
  <c r="H127" i="220" s="1"/>
  <c r="G127" i="220" a="1"/>
  <c r="G127" i="220" s="1"/>
  <c r="F127" i="220" a="1"/>
  <c r="F127" i="220" s="1"/>
  <c r="E127" i="220" a="1"/>
  <c r="E127" i="220" s="1"/>
  <c r="D127" i="220" a="1"/>
  <c r="D127" i="220" s="1"/>
  <c r="I126" i="220"/>
  <c r="H126" i="220"/>
  <c r="G126" i="220"/>
  <c r="F126" i="220"/>
  <c r="E126" i="220"/>
  <c r="D126" i="220"/>
  <c r="I127" i="219"/>
  <c r="H127" i="219"/>
  <c r="G127" i="219"/>
  <c r="F127" i="219"/>
  <c r="E127" i="219"/>
  <c r="D127" i="219"/>
  <c r="I126" i="219" a="1"/>
  <c r="I126" i="219" s="1"/>
  <c r="H126" i="219" a="1"/>
  <c r="H126" i="219" s="1"/>
  <c r="G126" i="219" a="1"/>
  <c r="G126" i="219" s="1"/>
  <c r="F126" i="219" a="1"/>
  <c r="F126" i="219" s="1"/>
  <c r="E126" i="219" a="1"/>
  <c r="E126" i="219" s="1"/>
  <c r="D126" i="219" a="1"/>
  <c r="D126" i="219" s="1"/>
  <c r="I125" i="219"/>
  <c r="H125" i="219"/>
  <c r="G125" i="219"/>
  <c r="F125" i="219"/>
  <c r="E125" i="219"/>
  <c r="D125" i="219"/>
  <c r="I126" i="218"/>
  <c r="H126" i="218"/>
  <c r="G126" i="218"/>
  <c r="F126" i="218"/>
  <c r="E126" i="218"/>
  <c r="D126" i="218"/>
  <c r="I125" i="218" a="1"/>
  <c r="I125" i="218" s="1"/>
  <c r="H125" i="218" a="1"/>
  <c r="H125" i="218" s="1"/>
  <c r="G125" i="218" a="1"/>
  <c r="G125" i="218" s="1"/>
  <c r="F125" i="218" a="1"/>
  <c r="F125" i="218" s="1"/>
  <c r="E125" i="218" a="1"/>
  <c r="E125" i="218" s="1"/>
  <c r="D125" i="218" a="1"/>
  <c r="D125" i="218" s="1"/>
  <c r="I124" i="218"/>
  <c r="H124" i="218"/>
  <c r="G124" i="218"/>
  <c r="F124" i="218"/>
  <c r="E124" i="218"/>
  <c r="D124" i="218"/>
  <c r="I133" i="217"/>
  <c r="H133" i="217"/>
  <c r="G133" i="217"/>
  <c r="F133" i="217"/>
  <c r="E133" i="217"/>
  <c r="D133" i="217"/>
  <c r="I132" i="217" a="1"/>
  <c r="I132" i="217" s="1"/>
  <c r="H132" i="217" a="1"/>
  <c r="H132" i="217" s="1"/>
  <c r="G132" i="217" a="1"/>
  <c r="G132" i="217" s="1"/>
  <c r="F132" i="217" a="1"/>
  <c r="F132" i="217" s="1"/>
  <c r="E132" i="217" a="1"/>
  <c r="E132" i="217" s="1"/>
  <c r="D132" i="217" a="1"/>
  <c r="D132" i="217" s="1"/>
  <c r="I131" i="217"/>
  <c r="H131" i="217"/>
  <c r="G131" i="217"/>
  <c r="F131" i="217"/>
  <c r="E131" i="217"/>
  <c r="D131" i="217"/>
  <c r="I133" i="216"/>
  <c r="H133" i="216"/>
  <c r="G133" i="216"/>
  <c r="F133" i="216"/>
  <c r="E133" i="216"/>
  <c r="D133" i="216"/>
  <c r="I132" i="216" a="1"/>
  <c r="I132" i="216" s="1"/>
  <c r="H132" i="216" a="1"/>
  <c r="H132" i="216" s="1"/>
  <c r="G132" i="216" a="1"/>
  <c r="G132" i="216" s="1"/>
  <c r="F132" i="216" a="1"/>
  <c r="F132" i="216" s="1"/>
  <c r="E132" i="216" a="1"/>
  <c r="E132" i="216" s="1"/>
  <c r="D132" i="216" a="1"/>
  <c r="D132" i="216" s="1"/>
  <c r="I131" i="216"/>
  <c r="H131" i="216"/>
  <c r="G131" i="216"/>
  <c r="F131" i="216"/>
  <c r="E131" i="216"/>
  <c r="D131" i="216"/>
  <c r="I133" i="215"/>
  <c r="H133" i="215"/>
  <c r="G133" i="215"/>
  <c r="F133" i="215"/>
  <c r="E133" i="215"/>
  <c r="D133" i="215"/>
  <c r="I132" i="215" a="1"/>
  <c r="I132" i="215" s="1"/>
  <c r="H132" i="215" a="1"/>
  <c r="H132" i="215" s="1"/>
  <c r="G132" i="215" a="1"/>
  <c r="G132" i="215" s="1"/>
  <c r="F132" i="215" a="1"/>
  <c r="F132" i="215" s="1"/>
  <c r="E132" i="215" a="1"/>
  <c r="E132" i="215" s="1"/>
  <c r="D132" i="215" a="1"/>
  <c r="D132" i="215" s="1"/>
  <c r="I131" i="215"/>
  <c r="H131" i="215"/>
  <c r="G131" i="215"/>
  <c r="F131" i="215"/>
  <c r="E131" i="215"/>
  <c r="D131" i="215"/>
  <c r="I133" i="214"/>
  <c r="H133" i="214"/>
  <c r="G133" i="214"/>
  <c r="F133" i="214"/>
  <c r="E133" i="214"/>
  <c r="D133" i="214"/>
  <c r="I132" i="214" a="1"/>
  <c r="I132" i="214" s="1"/>
  <c r="H132" i="214" a="1"/>
  <c r="H132" i="214" s="1"/>
  <c r="G132" i="214" a="1"/>
  <c r="G132" i="214" s="1"/>
  <c r="F132" i="214" a="1"/>
  <c r="F132" i="214" s="1"/>
  <c r="E132" i="214" a="1"/>
  <c r="E132" i="214" s="1"/>
  <c r="D132" i="214" a="1"/>
  <c r="D132" i="214" s="1"/>
  <c r="I131" i="214"/>
  <c r="H131" i="214"/>
  <c r="G131" i="214"/>
  <c r="F131" i="214"/>
  <c r="E131" i="214"/>
  <c r="D131" i="214"/>
  <c r="I133" i="213"/>
  <c r="H133" i="213"/>
  <c r="G133" i="213"/>
  <c r="F133" i="213"/>
  <c r="E133" i="213"/>
  <c r="D133" i="213"/>
  <c r="I132" i="213" a="1"/>
  <c r="I132" i="213" s="1"/>
  <c r="H132" i="213" a="1"/>
  <c r="H132" i="213" s="1"/>
  <c r="G132" i="213" a="1"/>
  <c r="G132" i="213" s="1"/>
  <c r="F132" i="213" a="1"/>
  <c r="F132" i="213" s="1"/>
  <c r="E132" i="213" a="1"/>
  <c r="E132" i="213" s="1"/>
  <c r="D132" i="213" a="1"/>
  <c r="D132" i="213" s="1"/>
  <c r="I131" i="213"/>
  <c r="H131" i="213"/>
  <c r="G131" i="213"/>
  <c r="F131" i="213"/>
  <c r="E131" i="213"/>
  <c r="D131" i="213"/>
  <c r="I133" i="212"/>
  <c r="H133" i="212"/>
  <c r="G133" i="212"/>
  <c r="F133" i="212"/>
  <c r="E133" i="212"/>
  <c r="D133" i="212"/>
  <c r="I132" i="212" a="1"/>
  <c r="I132" i="212" s="1"/>
  <c r="H132" i="212" a="1"/>
  <c r="H132" i="212" s="1"/>
  <c r="G132" i="212" a="1"/>
  <c r="G132" i="212" s="1"/>
  <c r="F132" i="212" a="1"/>
  <c r="F132" i="212" s="1"/>
  <c r="E132" i="212" a="1"/>
  <c r="E132" i="212" s="1"/>
  <c r="D132" i="212" a="1"/>
  <c r="D132" i="212" s="1"/>
  <c r="I131" i="212"/>
  <c r="H131" i="212"/>
  <c r="G131" i="212"/>
  <c r="F131" i="212"/>
  <c r="E131" i="212"/>
  <c r="D131" i="212"/>
  <c r="I132" i="211"/>
  <c r="H132" i="211"/>
  <c r="G132" i="211"/>
  <c r="F132" i="211"/>
  <c r="E132" i="211"/>
  <c r="D132" i="211"/>
  <c r="I131" i="211" a="1"/>
  <c r="I131" i="211" s="1"/>
  <c r="H131" i="211" a="1"/>
  <c r="H131" i="211" s="1"/>
  <c r="G131" i="211" a="1"/>
  <c r="G131" i="211" s="1"/>
  <c r="F131" i="211" a="1"/>
  <c r="F131" i="211" s="1"/>
  <c r="E131" i="211" a="1"/>
  <c r="E131" i="211" s="1"/>
  <c r="D131" i="211" a="1"/>
  <c r="D131" i="211" s="1"/>
  <c r="I130" i="211"/>
  <c r="H130" i="211"/>
  <c r="G130" i="211"/>
  <c r="F130" i="211"/>
  <c r="E130" i="211"/>
  <c r="D130" i="211"/>
  <c r="I132" i="210"/>
  <c r="H132" i="210"/>
  <c r="G132" i="210"/>
  <c r="F132" i="210"/>
  <c r="E132" i="210"/>
  <c r="D132" i="210"/>
  <c r="I131" i="210" a="1"/>
  <c r="I131" i="210" s="1"/>
  <c r="H131" i="210" a="1"/>
  <c r="H131" i="210" s="1"/>
  <c r="G131" i="210" a="1"/>
  <c r="G131" i="210" s="1"/>
  <c r="F131" i="210" a="1"/>
  <c r="F131" i="210" s="1"/>
  <c r="E131" i="210" a="1"/>
  <c r="E131" i="210" s="1"/>
  <c r="D131" i="210" a="1"/>
  <c r="D131" i="210" s="1"/>
  <c r="I130" i="210"/>
  <c r="H130" i="210"/>
  <c r="G130" i="210"/>
  <c r="F130" i="210"/>
  <c r="E130" i="210"/>
  <c r="D130" i="210"/>
  <c r="I132" i="209"/>
  <c r="H132" i="209"/>
  <c r="G132" i="209"/>
  <c r="F132" i="209"/>
  <c r="E132" i="209"/>
  <c r="D132" i="209"/>
  <c r="I131" i="209" a="1"/>
  <c r="I131" i="209" s="1"/>
  <c r="H131" i="209" a="1"/>
  <c r="H131" i="209" s="1"/>
  <c r="G131" i="209" a="1"/>
  <c r="G131" i="209" s="1"/>
  <c r="F131" i="209" a="1"/>
  <c r="F131" i="209" s="1"/>
  <c r="E131" i="209" a="1"/>
  <c r="E131" i="209" s="1"/>
  <c r="D131" i="209" a="1"/>
  <c r="D131" i="209" s="1"/>
  <c r="I130" i="209"/>
  <c r="H130" i="209"/>
  <c r="G130" i="209"/>
  <c r="F130" i="209"/>
  <c r="E130" i="209"/>
  <c r="D130" i="209"/>
  <c r="I131" i="208"/>
  <c r="H131" i="208"/>
  <c r="G131" i="208"/>
  <c r="F131" i="208"/>
  <c r="E131" i="208"/>
  <c r="D131" i="208"/>
  <c r="I130" i="208" a="1"/>
  <c r="I130" i="208" s="1"/>
  <c r="H130" i="208" a="1"/>
  <c r="H130" i="208" s="1"/>
  <c r="G130" i="208" a="1"/>
  <c r="G130" i="208" s="1"/>
  <c r="F130" i="208" a="1"/>
  <c r="F130" i="208" s="1"/>
  <c r="E130" i="208" a="1"/>
  <c r="E130" i="208" s="1"/>
  <c r="D130" i="208" a="1"/>
  <c r="D130" i="208" s="1"/>
  <c r="I129" i="208"/>
  <c r="H129" i="208"/>
  <c r="G129" i="208"/>
  <c r="F129" i="208"/>
  <c r="E129" i="208"/>
  <c r="D129" i="208"/>
  <c r="I126" i="207"/>
  <c r="H126" i="207"/>
  <c r="G126" i="207"/>
  <c r="F126" i="207"/>
  <c r="E126" i="207"/>
  <c r="D126" i="207"/>
  <c r="I125" i="207" a="1"/>
  <c r="I125" i="207" s="1"/>
  <c r="H125" i="207" a="1"/>
  <c r="H125" i="207" s="1"/>
  <c r="G125" i="207" a="1"/>
  <c r="G125" i="207" s="1"/>
  <c r="F125" i="207" a="1"/>
  <c r="F125" i="207" s="1"/>
  <c r="E125" i="207" a="1"/>
  <c r="E125" i="207" s="1"/>
  <c r="D125" i="207" a="1"/>
  <c r="D125" i="207" s="1"/>
  <c r="I124" i="207"/>
  <c r="H124" i="207"/>
  <c r="G124" i="207"/>
  <c r="F124" i="207"/>
  <c r="E124" i="207"/>
  <c r="D124" i="207"/>
  <c r="I133" i="206"/>
  <c r="H133" i="206"/>
  <c r="G133" i="206"/>
  <c r="F133" i="206"/>
  <c r="E133" i="206"/>
  <c r="D133" i="206"/>
  <c r="I132" i="206" a="1"/>
  <c r="I132" i="206" s="1"/>
  <c r="H132" i="206" a="1"/>
  <c r="H132" i="206" s="1"/>
  <c r="G132" i="206" a="1"/>
  <c r="G132" i="206" s="1"/>
  <c r="F132" i="206" a="1"/>
  <c r="F132" i="206" s="1"/>
  <c r="E132" i="206" a="1"/>
  <c r="E132" i="206" s="1"/>
  <c r="D132" i="206" a="1"/>
  <c r="D132" i="206" s="1"/>
  <c r="I131" i="206"/>
  <c r="H131" i="206"/>
  <c r="G131" i="206"/>
  <c r="F131" i="206"/>
  <c r="E131" i="206"/>
  <c r="D131" i="206"/>
  <c r="I132" i="205"/>
  <c r="H132" i="205"/>
  <c r="G132" i="205"/>
  <c r="F132" i="205"/>
  <c r="E132" i="205"/>
  <c r="D132" i="205"/>
  <c r="I131" i="205" a="1"/>
  <c r="I131" i="205" s="1"/>
  <c r="H131" i="205" a="1"/>
  <c r="H131" i="205" s="1"/>
  <c r="G131" i="205" a="1"/>
  <c r="G131" i="205" s="1"/>
  <c r="F131" i="205" a="1"/>
  <c r="F131" i="205" s="1"/>
  <c r="E131" i="205" a="1"/>
  <c r="E131" i="205" s="1"/>
  <c r="D131" i="205" a="1"/>
  <c r="D131" i="205" s="1"/>
  <c r="I130" i="205"/>
  <c r="H130" i="205"/>
  <c r="G130" i="205"/>
  <c r="F130" i="205"/>
  <c r="E130" i="205"/>
  <c r="D130" i="205"/>
  <c r="I131" i="204"/>
  <c r="H131" i="204"/>
  <c r="G131" i="204"/>
  <c r="F131" i="204"/>
  <c r="E131" i="204"/>
  <c r="D131" i="204"/>
  <c r="I130" i="204" a="1"/>
  <c r="I130" i="204" s="1"/>
  <c r="H130" i="204" a="1"/>
  <c r="H130" i="204" s="1"/>
  <c r="G130" i="204" a="1"/>
  <c r="G130" i="204" s="1"/>
  <c r="F130" i="204" a="1"/>
  <c r="F130" i="204" s="1"/>
  <c r="E130" i="204" a="1"/>
  <c r="E130" i="204" s="1"/>
  <c r="D130" i="204" a="1"/>
  <c r="D130" i="204" s="1"/>
  <c r="I129" i="204"/>
  <c r="H129" i="204"/>
  <c r="G129" i="204"/>
  <c r="F129" i="204"/>
  <c r="E129" i="204"/>
  <c r="D129" i="204"/>
  <c r="I131" i="203"/>
  <c r="H131" i="203"/>
  <c r="G131" i="203"/>
  <c r="F131" i="203"/>
  <c r="E131" i="203"/>
  <c r="D131" i="203"/>
  <c r="I130" i="203" a="1"/>
  <c r="I130" i="203" s="1"/>
  <c r="H130" i="203" a="1"/>
  <c r="H130" i="203" s="1"/>
  <c r="G130" i="203" a="1"/>
  <c r="G130" i="203" s="1"/>
  <c r="F130" i="203" a="1"/>
  <c r="F130" i="203" s="1"/>
  <c r="E130" i="203" a="1"/>
  <c r="E130" i="203" s="1"/>
  <c r="D130" i="203" a="1"/>
  <c r="D130" i="203" s="1"/>
  <c r="I129" i="203"/>
  <c r="H129" i="203"/>
  <c r="G129" i="203"/>
  <c r="F129" i="203"/>
  <c r="E129" i="203"/>
  <c r="D129" i="203"/>
  <c r="I131" i="202"/>
  <c r="H131" i="202"/>
  <c r="G131" i="202"/>
  <c r="F131" i="202"/>
  <c r="E131" i="202"/>
  <c r="D131" i="202"/>
  <c r="I130" i="202" a="1"/>
  <c r="I130" i="202" s="1"/>
  <c r="H130" i="202" a="1"/>
  <c r="H130" i="202" s="1"/>
  <c r="G130" i="202" a="1"/>
  <c r="G130" i="202" s="1"/>
  <c r="F130" i="202" a="1"/>
  <c r="F130" i="202" s="1"/>
  <c r="E130" i="202" a="1"/>
  <c r="E130" i="202" s="1"/>
  <c r="D130" i="202" a="1"/>
  <c r="D130" i="202" s="1"/>
  <c r="I129" i="202"/>
  <c r="H129" i="202"/>
  <c r="G129" i="202"/>
  <c r="F129" i="202"/>
  <c r="E129" i="202"/>
  <c r="D129" i="202"/>
  <c r="I131" i="201"/>
  <c r="H131" i="201"/>
  <c r="G131" i="201"/>
  <c r="F131" i="201"/>
  <c r="E131" i="201"/>
  <c r="D131" i="201"/>
  <c r="I130" i="201" a="1"/>
  <c r="I130" i="201" s="1"/>
  <c r="H130" i="201" a="1"/>
  <c r="H130" i="201" s="1"/>
  <c r="G130" i="201" a="1"/>
  <c r="G130" i="201" s="1"/>
  <c r="F130" i="201" a="1"/>
  <c r="F130" i="201" s="1"/>
  <c r="E130" i="201" a="1"/>
  <c r="E130" i="201" s="1"/>
  <c r="D130" i="201" a="1"/>
  <c r="D130" i="201" s="1"/>
  <c r="I129" i="201"/>
  <c r="H129" i="201"/>
  <c r="G129" i="201"/>
  <c r="F129" i="201"/>
  <c r="E129" i="201"/>
  <c r="D129" i="201"/>
  <c r="I131" i="200"/>
  <c r="H131" i="200"/>
  <c r="G131" i="200"/>
  <c r="F131" i="200"/>
  <c r="E131" i="200"/>
  <c r="D131" i="200"/>
  <c r="I130" i="200" a="1"/>
  <c r="I130" i="200" s="1"/>
  <c r="H130" i="200" a="1"/>
  <c r="H130" i="200" s="1"/>
  <c r="G130" i="200" a="1"/>
  <c r="G130" i="200" s="1"/>
  <c r="F130" i="200" a="1"/>
  <c r="F130" i="200" s="1"/>
  <c r="E130" i="200" a="1"/>
  <c r="E130" i="200" s="1"/>
  <c r="D130" i="200" a="1"/>
  <c r="D130" i="200" s="1"/>
  <c r="I129" i="200"/>
  <c r="H129" i="200"/>
  <c r="G129" i="200"/>
  <c r="F129" i="200"/>
  <c r="E129" i="200"/>
  <c r="D129" i="200"/>
  <c r="I131" i="199"/>
  <c r="H131" i="199"/>
  <c r="G131" i="199"/>
  <c r="F131" i="199"/>
  <c r="E131" i="199"/>
  <c r="D131" i="199"/>
  <c r="I130" i="199" a="1"/>
  <c r="I130" i="199" s="1"/>
  <c r="H130" i="199" a="1"/>
  <c r="H130" i="199" s="1"/>
  <c r="G130" i="199" a="1"/>
  <c r="G130" i="199" s="1"/>
  <c r="F130" i="199" a="1"/>
  <c r="F130" i="199" s="1"/>
  <c r="E130" i="199" a="1"/>
  <c r="E130" i="199" s="1"/>
  <c r="D130" i="199" a="1"/>
  <c r="D130" i="199" s="1"/>
  <c r="I129" i="199"/>
  <c r="H129" i="199"/>
  <c r="G129" i="199"/>
  <c r="F129" i="199"/>
  <c r="E129" i="199"/>
  <c r="D129" i="199"/>
  <c r="I129" i="198"/>
  <c r="H129" i="198"/>
  <c r="G129" i="198"/>
  <c r="F129" i="198"/>
  <c r="E129" i="198"/>
  <c r="D129" i="198"/>
  <c r="I128" i="198" a="1"/>
  <c r="I128" i="198" s="1"/>
  <c r="H128" i="198" a="1"/>
  <c r="H128" i="198" s="1"/>
  <c r="G128" i="198" a="1"/>
  <c r="G128" i="198" s="1"/>
  <c r="F128" i="198" a="1"/>
  <c r="F128" i="198" s="1"/>
  <c r="E128" i="198" a="1"/>
  <c r="E128" i="198" s="1"/>
  <c r="D128" i="198" a="1"/>
  <c r="D128" i="198" s="1"/>
  <c r="I127" i="198"/>
  <c r="H127" i="198"/>
  <c r="G127" i="198"/>
  <c r="F127" i="198"/>
  <c r="E127" i="198"/>
  <c r="D127" i="198"/>
  <c r="I128" i="197"/>
  <c r="H128" i="197"/>
  <c r="G128" i="197"/>
  <c r="F128" i="197"/>
  <c r="E128" i="197"/>
  <c r="D128" i="197"/>
  <c r="I127" i="197" a="1"/>
  <c r="I127" i="197" s="1"/>
  <c r="H127" i="197" a="1"/>
  <c r="H127" i="197" s="1"/>
  <c r="G127" i="197" a="1"/>
  <c r="G127" i="197" s="1"/>
  <c r="F127" i="197" a="1"/>
  <c r="F127" i="197" s="1"/>
  <c r="E127" i="197" a="1"/>
  <c r="E127" i="197" s="1"/>
  <c r="D127" i="197" a="1"/>
  <c r="D127" i="197" s="1"/>
  <c r="I126" i="197"/>
  <c r="H126" i="197"/>
  <c r="G126" i="197"/>
  <c r="F126" i="197"/>
  <c r="E126" i="197"/>
  <c r="D126" i="197"/>
  <c r="I128" i="196"/>
  <c r="H128" i="196"/>
  <c r="G128" i="196"/>
  <c r="F128" i="196"/>
  <c r="E128" i="196"/>
  <c r="D128" i="196"/>
  <c r="I127" i="196" a="1"/>
  <c r="I127" i="196" s="1"/>
  <c r="H127" i="196" a="1"/>
  <c r="H127" i="196" s="1"/>
  <c r="G127" i="196" a="1"/>
  <c r="G127" i="196" s="1"/>
  <c r="F127" i="196" a="1"/>
  <c r="F127" i="196" s="1"/>
  <c r="E127" i="196" a="1"/>
  <c r="E127" i="196" s="1"/>
  <c r="D127" i="196" a="1"/>
  <c r="D127" i="196" s="1"/>
  <c r="I126" i="196"/>
  <c r="H126" i="196"/>
  <c r="G126" i="196"/>
  <c r="F126" i="196"/>
  <c r="E126" i="196"/>
  <c r="D126" i="196"/>
  <c r="I128" i="195"/>
  <c r="H128" i="195"/>
  <c r="G128" i="195"/>
  <c r="F128" i="195"/>
  <c r="E128" i="195"/>
  <c r="D128" i="195"/>
  <c r="I127" i="195" a="1"/>
  <c r="I127" i="195" s="1"/>
  <c r="H127" i="195" a="1"/>
  <c r="H127" i="195" s="1"/>
  <c r="G127" i="195" a="1"/>
  <c r="G127" i="195" s="1"/>
  <c r="F127" i="195" a="1"/>
  <c r="F127" i="195" s="1"/>
  <c r="E127" i="195" a="1"/>
  <c r="E127" i="195" s="1"/>
  <c r="D127" i="195" a="1"/>
  <c r="D127" i="195" s="1"/>
  <c r="I126" i="195"/>
  <c r="H126" i="195"/>
  <c r="G126" i="195"/>
  <c r="F126" i="195"/>
  <c r="E126" i="195"/>
  <c r="D126" i="195"/>
  <c r="I128" i="194"/>
  <c r="H128" i="194"/>
  <c r="G128" i="194"/>
  <c r="F128" i="194"/>
  <c r="E128" i="194"/>
  <c r="D128" i="194"/>
  <c r="I127" i="194" a="1"/>
  <c r="I127" i="194" s="1"/>
  <c r="H127" i="194" a="1"/>
  <c r="H127" i="194" s="1"/>
  <c r="G127" i="194" a="1"/>
  <c r="G127" i="194" s="1"/>
  <c r="F127" i="194" a="1"/>
  <c r="F127" i="194" s="1"/>
  <c r="E127" i="194" a="1"/>
  <c r="E127" i="194" s="1"/>
  <c r="D127" i="194" a="1"/>
  <c r="D127" i="194" s="1"/>
  <c r="I126" i="194"/>
  <c r="H126" i="194"/>
  <c r="G126" i="194"/>
  <c r="F126" i="194"/>
  <c r="E126" i="194"/>
  <c r="D126" i="194"/>
  <c r="I128" i="193"/>
  <c r="H128" i="193"/>
  <c r="G128" i="193"/>
  <c r="F128" i="193"/>
  <c r="E128" i="193"/>
  <c r="D128" i="193"/>
  <c r="I127" i="193" a="1"/>
  <c r="I127" i="193" s="1"/>
  <c r="H127" i="193" a="1"/>
  <c r="H127" i="193" s="1"/>
  <c r="G127" i="193" a="1"/>
  <c r="G127" i="193" s="1"/>
  <c r="F127" i="193" a="1"/>
  <c r="F127" i="193" s="1"/>
  <c r="E127" i="193" a="1"/>
  <c r="E127" i="193" s="1"/>
  <c r="D127" i="193" a="1"/>
  <c r="D127" i="193" s="1"/>
  <c r="I126" i="193"/>
  <c r="H126" i="193"/>
  <c r="G126" i="193"/>
  <c r="F126" i="193"/>
  <c r="E126" i="193"/>
  <c r="D126" i="193"/>
  <c r="I128" i="192"/>
  <c r="H128" i="192"/>
  <c r="G128" i="192"/>
  <c r="F128" i="192"/>
  <c r="E128" i="192"/>
  <c r="D128" i="192"/>
  <c r="I127" i="192" a="1"/>
  <c r="I127" i="192" s="1"/>
  <c r="H127" i="192" a="1"/>
  <c r="H127" i="192" s="1"/>
  <c r="G127" i="192" a="1"/>
  <c r="G127" i="192" s="1"/>
  <c r="F127" i="192" a="1"/>
  <c r="F127" i="192" s="1"/>
  <c r="E127" i="192" a="1"/>
  <c r="E127" i="192" s="1"/>
  <c r="D127" i="192" a="1"/>
  <c r="D127" i="192" s="1"/>
  <c r="I126" i="192"/>
  <c r="H126" i="192"/>
  <c r="G126" i="192"/>
  <c r="F126" i="192"/>
  <c r="E126" i="192"/>
  <c r="D126" i="192"/>
  <c r="I128" i="191"/>
  <c r="H128" i="191"/>
  <c r="G128" i="191"/>
  <c r="F128" i="191"/>
  <c r="E128" i="191"/>
  <c r="D128" i="191"/>
  <c r="I127" i="191" a="1"/>
  <c r="I127" i="191" s="1"/>
  <c r="H127" i="191" a="1"/>
  <c r="H127" i="191" s="1"/>
  <c r="G127" i="191" a="1"/>
  <c r="G127" i="191" s="1"/>
  <c r="F127" i="191" a="1"/>
  <c r="F127" i="191" s="1"/>
  <c r="E127" i="191" a="1"/>
  <c r="E127" i="191" s="1"/>
  <c r="D127" i="191" a="1"/>
  <c r="D127" i="191" s="1"/>
  <c r="I126" i="191"/>
  <c r="H126" i="191"/>
  <c r="G126" i="191"/>
  <c r="F126" i="191"/>
  <c r="E126" i="191"/>
  <c r="D126" i="191"/>
  <c r="I127" i="190"/>
  <c r="H127" i="190"/>
  <c r="G127" i="190"/>
  <c r="F127" i="190"/>
  <c r="E127" i="190"/>
  <c r="D127" i="190"/>
  <c r="I126" i="190" a="1"/>
  <c r="I126" i="190" s="1"/>
  <c r="H126" i="190" a="1"/>
  <c r="H126" i="190" s="1"/>
  <c r="G126" i="190" a="1"/>
  <c r="G126" i="190" s="1"/>
  <c r="F126" i="190" a="1"/>
  <c r="F126" i="190" s="1"/>
  <c r="E126" i="190" a="1"/>
  <c r="E126" i="190" s="1"/>
  <c r="D126" i="190" a="1"/>
  <c r="D126" i="190" s="1"/>
  <c r="I125" i="190"/>
  <c r="H125" i="190"/>
  <c r="G125" i="190"/>
  <c r="F125" i="190"/>
  <c r="E125" i="190"/>
  <c r="D125" i="190"/>
  <c r="I124" i="189"/>
  <c r="H124" i="189"/>
  <c r="G124" i="189"/>
  <c r="F124" i="189"/>
  <c r="E124" i="189"/>
  <c r="D124" i="189"/>
  <c r="I123" i="189" a="1"/>
  <c r="I123" i="189" s="1"/>
  <c r="H123" i="189" a="1"/>
  <c r="H123" i="189" s="1"/>
  <c r="G123" i="189" a="1"/>
  <c r="G123" i="189" s="1"/>
  <c r="F123" i="189" a="1"/>
  <c r="F123" i="189" s="1"/>
  <c r="E123" i="189" a="1"/>
  <c r="E123" i="189" s="1"/>
  <c r="D123" i="189" a="1"/>
  <c r="D123" i="189" s="1"/>
  <c r="I122" i="189"/>
  <c r="H122" i="189"/>
  <c r="G122" i="189"/>
  <c r="F122" i="189"/>
  <c r="E122" i="189"/>
  <c r="D122" i="189"/>
  <c r="I124" i="188"/>
  <c r="H124" i="188"/>
  <c r="G124" i="188"/>
  <c r="F124" i="188"/>
  <c r="E124" i="188"/>
  <c r="D124" i="188"/>
  <c r="I123" i="188" a="1"/>
  <c r="I123" i="188" s="1"/>
  <c r="H123" i="188" a="1"/>
  <c r="H123" i="188" s="1"/>
  <c r="G123" i="188" a="1"/>
  <c r="G123" i="188" s="1"/>
  <c r="F123" i="188" a="1"/>
  <c r="F123" i="188" s="1"/>
  <c r="E123" i="188" a="1"/>
  <c r="E123" i="188" s="1"/>
  <c r="D123" i="188" a="1"/>
  <c r="D123" i="188" s="1"/>
  <c r="I122" i="188"/>
  <c r="H122" i="188"/>
  <c r="G122" i="188"/>
  <c r="F122" i="188"/>
  <c r="E122" i="188"/>
  <c r="D122" i="188"/>
  <c r="I123" i="187"/>
  <c r="H123" i="187"/>
  <c r="G123" i="187"/>
  <c r="F123" i="187"/>
  <c r="E123" i="187"/>
  <c r="D123" i="187"/>
  <c r="I122" i="187" a="1"/>
  <c r="I122" i="187" s="1"/>
  <c r="H122" i="187" a="1"/>
  <c r="H122" i="187" s="1"/>
  <c r="G122" i="187" a="1"/>
  <c r="G122" i="187" s="1"/>
  <c r="F122" i="187" a="1"/>
  <c r="F122" i="187" s="1"/>
  <c r="E122" i="187" a="1"/>
  <c r="E122" i="187" s="1"/>
  <c r="D122" i="187" a="1"/>
  <c r="D122" i="187" s="1"/>
  <c r="I121" i="187"/>
  <c r="H121" i="187"/>
  <c r="G121" i="187"/>
  <c r="F121" i="187"/>
  <c r="E121" i="187"/>
  <c r="D121" i="187"/>
  <c r="I120" i="186"/>
  <c r="H120" i="186"/>
  <c r="G120" i="186"/>
  <c r="F120" i="186"/>
  <c r="E120" i="186"/>
  <c r="D120" i="186"/>
  <c r="I119" i="186" a="1"/>
  <c r="I119" i="186" s="1"/>
  <c r="H119" i="186" a="1"/>
  <c r="H119" i="186" s="1"/>
  <c r="G119" i="186" a="1"/>
  <c r="G119" i="186" s="1"/>
  <c r="F119" i="186" a="1"/>
  <c r="F119" i="186" s="1"/>
  <c r="E119" i="186" a="1"/>
  <c r="E119" i="186" s="1"/>
  <c r="D119" i="186" a="1"/>
  <c r="D119" i="186" s="1"/>
  <c r="I118" i="186"/>
  <c r="H118" i="186"/>
  <c r="G118" i="186"/>
  <c r="F118" i="186"/>
  <c r="E118" i="186"/>
  <c r="D118" i="186"/>
  <c r="I118" i="185"/>
  <c r="H118" i="185"/>
  <c r="G118" i="185"/>
  <c r="F118" i="185"/>
  <c r="E118" i="185"/>
  <c r="D118" i="185"/>
  <c r="I117" i="185" a="1"/>
  <c r="I117" i="185" s="1"/>
  <c r="H117" i="185" a="1"/>
  <c r="H117" i="185" s="1"/>
  <c r="G117" i="185" a="1"/>
  <c r="G117" i="185" s="1"/>
  <c r="F117" i="185" a="1"/>
  <c r="F117" i="185" s="1"/>
  <c r="E117" i="185" a="1"/>
  <c r="E117" i="185" s="1"/>
  <c r="D117" i="185" a="1"/>
  <c r="D117" i="185" s="1"/>
  <c r="I116" i="185"/>
  <c r="H116" i="185"/>
  <c r="G116" i="185"/>
  <c r="F116" i="185"/>
  <c r="E116" i="185"/>
  <c r="D116" i="185"/>
  <c r="I117" i="184"/>
  <c r="H117" i="184"/>
  <c r="G117" i="184"/>
  <c r="F117" i="184"/>
  <c r="E117" i="184"/>
  <c r="D117" i="184"/>
  <c r="I116" i="184" a="1"/>
  <c r="I116" i="184" s="1"/>
  <c r="H116" i="184" a="1"/>
  <c r="H116" i="184" s="1"/>
  <c r="G116" i="184" a="1"/>
  <c r="G116" i="184" s="1"/>
  <c r="F116" i="184" a="1"/>
  <c r="F116" i="184" s="1"/>
  <c r="E116" i="184" a="1"/>
  <c r="E116" i="184" s="1"/>
  <c r="D116" i="184" a="1"/>
  <c r="D116" i="184" s="1"/>
  <c r="I115" i="184"/>
  <c r="H115" i="184"/>
  <c r="G115" i="184"/>
  <c r="F115" i="184"/>
  <c r="E115" i="184"/>
  <c r="D115" i="184"/>
  <c r="I116" i="183"/>
  <c r="H116" i="183"/>
  <c r="G116" i="183"/>
  <c r="F116" i="183"/>
  <c r="E116" i="183"/>
  <c r="D116" i="183"/>
  <c r="I115" i="183" a="1"/>
  <c r="I115" i="183" s="1"/>
  <c r="H115" i="183" a="1"/>
  <c r="H115" i="183" s="1"/>
  <c r="G115" i="183" a="1"/>
  <c r="G115" i="183" s="1"/>
  <c r="F115" i="183" a="1"/>
  <c r="F115" i="183" s="1"/>
  <c r="E115" i="183" a="1"/>
  <c r="E115" i="183" s="1"/>
  <c r="D115" i="183" a="1"/>
  <c r="D115" i="183" s="1"/>
  <c r="I114" i="183"/>
  <c r="H114" i="183"/>
  <c r="G114" i="183"/>
  <c r="F114" i="183"/>
  <c r="E114" i="183"/>
  <c r="D114" i="183"/>
  <c r="I116" i="182"/>
  <c r="H116" i="182"/>
  <c r="G116" i="182"/>
  <c r="F116" i="182"/>
  <c r="E116" i="182"/>
  <c r="D116" i="182"/>
  <c r="I115" i="182" a="1"/>
  <c r="I115" i="182" s="1"/>
  <c r="H115" i="182" a="1"/>
  <c r="H115" i="182" s="1"/>
  <c r="G115" i="182" a="1"/>
  <c r="G115" i="182" s="1"/>
  <c r="F115" i="182" a="1"/>
  <c r="F115" i="182" s="1"/>
  <c r="E115" i="182" a="1"/>
  <c r="E115" i="182" s="1"/>
  <c r="D115" i="182" a="1"/>
  <c r="D115" i="182" s="1"/>
  <c r="I114" i="182"/>
  <c r="H114" i="182"/>
  <c r="G114" i="182"/>
  <c r="F114" i="182"/>
  <c r="E114" i="182"/>
  <c r="D114" i="182"/>
  <c r="I116" i="181"/>
  <c r="H116" i="181"/>
  <c r="G116" i="181"/>
  <c r="F116" i="181"/>
  <c r="E116" i="181"/>
  <c r="D116" i="181"/>
  <c r="I115" i="181" a="1"/>
  <c r="I115" i="181" s="1"/>
  <c r="H115" i="181" a="1"/>
  <c r="H115" i="181" s="1"/>
  <c r="G115" i="181" a="1"/>
  <c r="G115" i="181" s="1"/>
  <c r="F115" i="181" a="1"/>
  <c r="F115" i="181" s="1"/>
  <c r="E115" i="181" a="1"/>
  <c r="E115" i="181" s="1"/>
  <c r="D115" i="181" a="1"/>
  <c r="D115" i="181" s="1"/>
  <c r="I114" i="181"/>
  <c r="H114" i="181"/>
  <c r="G114" i="181"/>
  <c r="F114" i="181"/>
  <c r="E114" i="181"/>
  <c r="D114" i="181"/>
  <c r="I116" i="180"/>
  <c r="H116" i="180"/>
  <c r="G116" i="180"/>
  <c r="F116" i="180"/>
  <c r="E116" i="180"/>
  <c r="D116" i="180"/>
  <c r="I115" i="180" a="1"/>
  <c r="I115" i="180" s="1"/>
  <c r="H115" i="180" a="1"/>
  <c r="H115" i="180" s="1"/>
  <c r="G115" i="180" a="1"/>
  <c r="G115" i="180" s="1"/>
  <c r="F115" i="180" a="1"/>
  <c r="F115" i="180" s="1"/>
  <c r="E115" i="180" a="1"/>
  <c r="E115" i="180" s="1"/>
  <c r="D115" i="180" a="1"/>
  <c r="D115" i="180" s="1"/>
  <c r="I114" i="180"/>
  <c r="H114" i="180"/>
  <c r="G114" i="180"/>
  <c r="F114" i="180"/>
  <c r="E114" i="180"/>
  <c r="D114" i="180"/>
  <c r="I114" i="179"/>
  <c r="H114" i="179"/>
  <c r="G114" i="179"/>
  <c r="F114" i="179"/>
  <c r="E114" i="179"/>
  <c r="D114" i="179"/>
  <c r="I113" i="179" a="1"/>
  <c r="I113" i="179" s="1"/>
  <c r="H113" i="179" a="1"/>
  <c r="H113" i="179" s="1"/>
  <c r="G113" i="179" a="1"/>
  <c r="G113" i="179" s="1"/>
  <c r="F113" i="179" a="1"/>
  <c r="F113" i="179" s="1"/>
  <c r="E113" i="179" a="1"/>
  <c r="E113" i="179" s="1"/>
  <c r="D113" i="179" a="1"/>
  <c r="D113" i="179" s="1"/>
  <c r="I112" i="179"/>
  <c r="H112" i="179"/>
  <c r="G112" i="179"/>
  <c r="F112" i="179"/>
  <c r="E112" i="179"/>
  <c r="D112" i="179"/>
  <c r="I112" i="178"/>
  <c r="F112" i="178"/>
  <c r="E112" i="178"/>
  <c r="D112" i="178"/>
  <c r="I111" i="178" a="1"/>
  <c r="I111" i="178" s="1"/>
  <c r="F111" i="178" a="1"/>
  <c r="F111" i="178" s="1"/>
  <c r="E111" i="178" a="1"/>
  <c r="E111" i="178" s="1"/>
  <c r="D111" i="178" a="1"/>
  <c r="D111" i="178" s="1"/>
  <c r="I110" i="178"/>
  <c r="F110" i="178"/>
  <c r="E110" i="178"/>
  <c r="D110" i="178"/>
  <c r="H110" i="178"/>
  <c r="I108" i="177"/>
  <c r="F108" i="177"/>
  <c r="D108" i="177"/>
  <c r="I107" i="177" a="1"/>
  <c r="I107" i="177" s="1"/>
  <c r="F107" i="177" a="1"/>
  <c r="F107" i="177" s="1"/>
  <c r="D107" i="177" a="1"/>
  <c r="D107" i="177" s="1"/>
  <c r="I106" i="177"/>
  <c r="F106" i="177"/>
  <c r="D106" i="177"/>
  <c r="H90" i="177"/>
  <c r="H108" i="177" s="1"/>
  <c r="I88" i="172"/>
  <c r="G88" i="172"/>
  <c r="F88" i="172"/>
  <c r="E88" i="172"/>
  <c r="D88" i="172"/>
  <c r="I87" i="172" a="1"/>
  <c r="I87" i="172" s="1"/>
  <c r="H87" i="172" a="1"/>
  <c r="H87" i="172" s="1"/>
  <c r="G87" i="172" a="1"/>
  <c r="G87" i="172" s="1"/>
  <c r="F87" i="172" a="1"/>
  <c r="F87" i="172" s="1"/>
  <c r="E87" i="172" a="1"/>
  <c r="E87" i="172" s="1"/>
  <c r="D87" i="172" a="1"/>
  <c r="D87" i="172" s="1"/>
  <c r="I86" i="172"/>
  <c r="H86" i="172"/>
  <c r="G86" i="172"/>
  <c r="F86" i="172"/>
  <c r="E86" i="172"/>
  <c r="D86" i="172"/>
  <c r="H73" i="172"/>
  <c r="H88" i="172" s="1"/>
  <c r="H112" i="178" l="1"/>
  <c r="H111" i="178" a="1"/>
  <c r="H111" i="178" s="1"/>
  <c r="H107" i="177" a="1"/>
  <c r="H107" i="177" s="1"/>
  <c r="H106" i="177"/>
  <c r="I101" i="175"/>
  <c r="G101" i="175"/>
  <c r="F101" i="175"/>
  <c r="E101" i="175"/>
  <c r="D101" i="175"/>
  <c r="I100" i="175" a="1"/>
  <c r="I100" i="175" s="1"/>
  <c r="H100" i="175" a="1"/>
  <c r="H100" i="175" s="1"/>
  <c r="G100" i="175" a="1"/>
  <c r="G100" i="175" s="1"/>
  <c r="F100" i="175" a="1"/>
  <c r="F100" i="175" s="1"/>
  <c r="E100" i="175" a="1"/>
  <c r="E100" i="175" s="1"/>
  <c r="D100" i="175" a="1"/>
  <c r="D100" i="175" s="1"/>
  <c r="I99" i="175"/>
  <c r="H99" i="175"/>
  <c r="G99" i="175"/>
  <c r="F99" i="175"/>
  <c r="E99" i="175"/>
  <c r="D99" i="175"/>
  <c r="H85" i="175"/>
  <c r="H101" i="175" s="1"/>
  <c r="I93" i="174" l="1"/>
  <c r="H93" i="174"/>
  <c r="G93" i="174"/>
  <c r="F93" i="174"/>
  <c r="E93" i="174"/>
  <c r="D93" i="174"/>
  <c r="I92" i="174"/>
  <c r="I92" i="174" a="1"/>
  <c r="H92" i="174" a="1"/>
  <c r="H92" i="174" s="1"/>
  <c r="G92" i="174" a="1"/>
  <c r="G92" i="174" s="1"/>
  <c r="F92" i="174" a="1"/>
  <c r="F92" i="174" s="1"/>
  <c r="E92" i="174" a="1"/>
  <c r="E92" i="174" s="1"/>
  <c r="D92" i="174" a="1"/>
  <c r="D92" i="174" s="1"/>
  <c r="I91" i="174"/>
  <c r="H91" i="174"/>
  <c r="G91" i="174"/>
  <c r="F91" i="174"/>
  <c r="E91" i="174"/>
  <c r="D91" i="174"/>
  <c r="H79" i="174"/>
  <c r="I106" i="176" l="1"/>
  <c r="F106" i="176"/>
  <c r="E106" i="176"/>
  <c r="D106" i="176"/>
  <c r="I105" i="176" a="1"/>
  <c r="I105" i="176" s="1"/>
  <c r="F105" i="176" a="1"/>
  <c r="F105" i="176" s="1"/>
  <c r="E105" i="176" a="1"/>
  <c r="E105" i="176" s="1"/>
  <c r="D105" i="176" a="1"/>
  <c r="D105" i="176" s="1"/>
  <c r="I104" i="176"/>
  <c r="F104" i="176"/>
  <c r="E104" i="176"/>
  <c r="D104" i="176"/>
  <c r="H89" i="176"/>
  <c r="H106" i="176" s="1"/>
  <c r="G106" i="176"/>
  <c r="I120" i="173"/>
  <c r="H120" i="173"/>
  <c r="F120" i="173"/>
  <c r="E120" i="173"/>
  <c r="D120" i="173"/>
  <c r="I119" i="173" a="1"/>
  <c r="I119" i="173" s="1"/>
  <c r="F119" i="173" a="1"/>
  <c r="F119" i="173" s="1"/>
  <c r="E119" i="173" a="1"/>
  <c r="E119" i="173" s="1"/>
  <c r="D119" i="173" a="1"/>
  <c r="D119" i="173" s="1"/>
  <c r="I118" i="173"/>
  <c r="F118" i="173"/>
  <c r="E118" i="173"/>
  <c r="D118" i="173"/>
  <c r="H103" i="173"/>
  <c r="H118" i="173" s="1"/>
  <c r="G33" i="173"/>
  <c r="G118" i="173" s="1"/>
  <c r="I120" i="171"/>
  <c r="F120" i="171"/>
  <c r="E120" i="171"/>
  <c r="D120" i="171"/>
  <c r="I119" i="171" a="1"/>
  <c r="I119" i="171" s="1"/>
  <c r="F119" i="171" a="1"/>
  <c r="F119" i="171" s="1"/>
  <c r="E119" i="171" a="1"/>
  <c r="E119" i="171" s="1"/>
  <c r="D119" i="171" a="1"/>
  <c r="D119" i="171" s="1"/>
  <c r="I118" i="171"/>
  <c r="F118" i="171"/>
  <c r="E118" i="171"/>
  <c r="D118" i="171"/>
  <c r="H103" i="171"/>
  <c r="H120" i="171" s="1"/>
  <c r="G33" i="171"/>
  <c r="G120" i="171" s="1"/>
  <c r="G32" i="170"/>
  <c r="G116" i="170" s="1"/>
  <c r="I117" i="170" a="1"/>
  <c r="I117" i="170" s="1"/>
  <c r="H102" i="170"/>
  <c r="H117" i="170" s="1" a="1"/>
  <c r="H117" i="170" s="1"/>
  <c r="D116" i="170"/>
  <c r="E116" i="170"/>
  <c r="F116" i="170"/>
  <c r="D117" i="170" a="1"/>
  <c r="D117" i="170" s="1"/>
  <c r="E117" i="170" a="1"/>
  <c r="E117" i="170" s="1"/>
  <c r="F117" i="170" a="1"/>
  <c r="F117" i="170" s="1"/>
  <c r="D118" i="170"/>
  <c r="E118" i="170"/>
  <c r="F118" i="170"/>
  <c r="F161" i="169"/>
  <c r="E161" i="169"/>
  <c r="D161" i="169"/>
  <c r="G160" i="169" a="1"/>
  <c r="G160" i="169" s="1"/>
  <c r="F160" i="169" a="1"/>
  <c r="F160" i="169" s="1"/>
  <c r="E160" i="169" a="1"/>
  <c r="E160" i="169" s="1"/>
  <c r="D160" i="169" a="1"/>
  <c r="D160" i="169" s="1"/>
  <c r="H159" i="169"/>
  <c r="G159" i="169"/>
  <c r="F159" i="169"/>
  <c r="E159" i="169"/>
  <c r="D159" i="169"/>
  <c r="H138" i="169"/>
  <c r="H161" i="169" s="1"/>
  <c r="I70" i="169"/>
  <c r="I161" i="169" s="1"/>
  <c r="G43" i="169"/>
  <c r="G161" i="169" s="1"/>
  <c r="F161" i="168"/>
  <c r="E161" i="168"/>
  <c r="D161" i="168"/>
  <c r="I160" i="168" a="1"/>
  <c r="I160" i="168" s="1"/>
  <c r="H160" i="168" a="1"/>
  <c r="H160" i="168" s="1"/>
  <c r="G160" i="168" a="1"/>
  <c r="G160" i="168" s="1"/>
  <c r="F160" i="168" a="1"/>
  <c r="F160" i="168" s="1"/>
  <c r="E160" i="168" a="1"/>
  <c r="E160" i="168" s="1"/>
  <c r="D160" i="168" a="1"/>
  <c r="D160" i="168" s="1"/>
  <c r="F159" i="168"/>
  <c r="E159" i="168"/>
  <c r="D159" i="168"/>
  <c r="H138" i="168"/>
  <c r="H161" i="168" s="1"/>
  <c r="I70" i="168"/>
  <c r="I161" i="168" s="1"/>
  <c r="G43" i="168"/>
  <c r="G161" i="168" s="1"/>
  <c r="F161" i="167"/>
  <c r="E161" i="167"/>
  <c r="D161" i="167"/>
  <c r="F160" i="167" a="1"/>
  <c r="F160" i="167" s="1"/>
  <c r="E160" i="167" a="1"/>
  <c r="E160" i="167" s="1"/>
  <c r="D160" i="167" a="1"/>
  <c r="D160" i="167" s="1"/>
  <c r="F159" i="167"/>
  <c r="E159" i="167"/>
  <c r="D159" i="167"/>
  <c r="H138" i="167"/>
  <c r="H161" i="167" s="1"/>
  <c r="I70" i="167"/>
  <c r="I161" i="167" s="1"/>
  <c r="G43" i="167"/>
  <c r="G161" i="167" s="1"/>
  <c r="F161" i="166"/>
  <c r="E161" i="166"/>
  <c r="D161" i="166"/>
  <c r="I160" i="166" a="1"/>
  <c r="I160" i="166" s="1"/>
  <c r="H160" i="166" a="1"/>
  <c r="H160" i="166" s="1"/>
  <c r="G160" i="166" a="1"/>
  <c r="G160" i="166" s="1"/>
  <c r="F160" i="166" a="1"/>
  <c r="F160" i="166" s="1"/>
  <c r="E160" i="166" a="1"/>
  <c r="E160" i="166" s="1"/>
  <c r="D160" i="166" a="1"/>
  <c r="D160" i="166" s="1"/>
  <c r="F159" i="166"/>
  <c r="E159" i="166"/>
  <c r="D159" i="166"/>
  <c r="H138" i="166"/>
  <c r="H161" i="166" s="1"/>
  <c r="I70" i="166"/>
  <c r="I161" i="166" s="1"/>
  <c r="G43" i="166"/>
  <c r="G161" i="166" s="1"/>
  <c r="I161" i="165"/>
  <c r="F161" i="165"/>
  <c r="E161" i="165"/>
  <c r="D161" i="165"/>
  <c r="F160" i="165" a="1"/>
  <c r="F160" i="165" s="1"/>
  <c r="E160" i="165" a="1"/>
  <c r="E160" i="165" s="1"/>
  <c r="D160" i="165" a="1"/>
  <c r="D160" i="165" s="1"/>
  <c r="I159" i="165"/>
  <c r="G159" i="165"/>
  <c r="F159" i="165"/>
  <c r="E159" i="165"/>
  <c r="D159" i="165"/>
  <c r="H138" i="165"/>
  <c r="H161" i="165" s="1"/>
  <c r="I70" i="165"/>
  <c r="I160" i="165" s="1" a="1"/>
  <c r="I160" i="165" s="1"/>
  <c r="G43" i="165"/>
  <c r="G161" i="165" s="1"/>
  <c r="F161" i="164"/>
  <c r="E161" i="164"/>
  <c r="D161" i="164"/>
  <c r="F160" i="164" a="1"/>
  <c r="F160" i="164" s="1"/>
  <c r="E160" i="164" a="1"/>
  <c r="E160" i="164" s="1"/>
  <c r="D160" i="164" a="1"/>
  <c r="D160" i="164" s="1"/>
  <c r="I159" i="164"/>
  <c r="H159" i="164"/>
  <c r="G159" i="164"/>
  <c r="F159" i="164"/>
  <c r="E159" i="164"/>
  <c r="D159" i="164"/>
  <c r="H138" i="164"/>
  <c r="H161" i="164" s="1"/>
  <c r="I70" i="164"/>
  <c r="I161" i="164" s="1"/>
  <c r="G43" i="164"/>
  <c r="G161" i="164" s="1"/>
  <c r="H161" i="163"/>
  <c r="F161" i="163"/>
  <c r="E161" i="163"/>
  <c r="D161" i="163"/>
  <c r="F160" i="163" a="1"/>
  <c r="F160" i="163" s="1"/>
  <c r="E160" i="163" a="1"/>
  <c r="E160" i="163" s="1"/>
  <c r="D160" i="163" a="1"/>
  <c r="D160" i="163" s="1"/>
  <c r="I159" i="163"/>
  <c r="H159" i="163"/>
  <c r="F159" i="163"/>
  <c r="E159" i="163"/>
  <c r="D159" i="163"/>
  <c r="H138" i="163"/>
  <c r="H160" i="163" s="1" a="1"/>
  <c r="H160" i="163" s="1"/>
  <c r="I70" i="163"/>
  <c r="I160" i="163" s="1" a="1"/>
  <c r="I160" i="163" s="1"/>
  <c r="G43" i="163"/>
  <c r="G159" i="163" s="1"/>
  <c r="F161" i="162"/>
  <c r="E161" i="162"/>
  <c r="D161" i="162"/>
  <c r="F160" i="162" a="1"/>
  <c r="F160" i="162" s="1"/>
  <c r="E160" i="162" a="1"/>
  <c r="E160" i="162" s="1"/>
  <c r="D160" i="162" a="1"/>
  <c r="D160" i="162" s="1"/>
  <c r="F159" i="162"/>
  <c r="E159" i="162"/>
  <c r="D159" i="162"/>
  <c r="H138" i="162"/>
  <c r="H161" i="162" s="1"/>
  <c r="I70" i="162"/>
  <c r="I161" i="162" s="1"/>
  <c r="G43" i="162"/>
  <c r="G161" i="162" s="1"/>
  <c r="F161" i="161"/>
  <c r="E161" i="161"/>
  <c r="D161" i="161"/>
  <c r="F160" i="161" a="1"/>
  <c r="F160" i="161" s="1"/>
  <c r="E160" i="161" a="1"/>
  <c r="E160" i="161" s="1"/>
  <c r="D160" i="161" a="1"/>
  <c r="D160" i="161" s="1"/>
  <c r="F159" i="161"/>
  <c r="E159" i="161"/>
  <c r="D159" i="161"/>
  <c r="H138" i="161"/>
  <c r="H161" i="161" s="1"/>
  <c r="I70" i="161"/>
  <c r="I161" i="161" s="1"/>
  <c r="G43" i="161"/>
  <c r="G161" i="161" s="1"/>
  <c r="F161" i="160"/>
  <c r="E161" i="160"/>
  <c r="D161" i="160"/>
  <c r="F160" i="160" a="1"/>
  <c r="F160" i="160" s="1"/>
  <c r="E160" i="160" a="1"/>
  <c r="E160" i="160" s="1"/>
  <c r="D160" i="160" a="1"/>
  <c r="D160" i="160" s="1"/>
  <c r="F159" i="160"/>
  <c r="E159" i="160"/>
  <c r="D159" i="160"/>
  <c r="H138" i="160"/>
  <c r="H161" i="160" s="1"/>
  <c r="I70" i="160"/>
  <c r="I161" i="160" s="1"/>
  <c r="G43" i="160"/>
  <c r="G161" i="160" s="1"/>
  <c r="F161" i="159"/>
  <c r="E161" i="159"/>
  <c r="D161" i="159"/>
  <c r="F160" i="159" a="1"/>
  <c r="F160" i="159" s="1"/>
  <c r="E160" i="159" a="1"/>
  <c r="E160" i="159" s="1"/>
  <c r="D160" i="159" a="1"/>
  <c r="D160" i="159" s="1"/>
  <c r="F159" i="159"/>
  <c r="E159" i="159"/>
  <c r="D159" i="159"/>
  <c r="H138" i="159"/>
  <c r="H161" i="159" s="1"/>
  <c r="I70" i="159"/>
  <c r="I161" i="159" s="1"/>
  <c r="G43" i="159"/>
  <c r="G161" i="159" s="1"/>
  <c r="F161" i="158"/>
  <c r="E161" i="158"/>
  <c r="D161" i="158"/>
  <c r="F160" i="158" a="1"/>
  <c r="F160" i="158" s="1"/>
  <c r="E160" i="158" a="1"/>
  <c r="E160" i="158" s="1"/>
  <c r="D160" i="158" a="1"/>
  <c r="D160" i="158" s="1"/>
  <c r="F159" i="158"/>
  <c r="E159" i="158"/>
  <c r="D159" i="158"/>
  <c r="H138" i="158"/>
  <c r="H161" i="158" s="1"/>
  <c r="I70" i="158"/>
  <c r="I161" i="158" s="1"/>
  <c r="G43" i="158"/>
  <c r="G161" i="158" s="1"/>
  <c r="I161" i="157"/>
  <c r="H161" i="157"/>
  <c r="F161" i="157"/>
  <c r="E161" i="157"/>
  <c r="D161" i="157"/>
  <c r="H160" i="157" a="1"/>
  <c r="H160" i="157" s="1"/>
  <c r="G160" i="157" a="1"/>
  <c r="G160" i="157" s="1"/>
  <c r="F160" i="157" a="1"/>
  <c r="F160" i="157" s="1"/>
  <c r="E160" i="157" a="1"/>
  <c r="E160" i="157" s="1"/>
  <c r="D160" i="157" a="1"/>
  <c r="D160" i="157" s="1"/>
  <c r="I159" i="157"/>
  <c r="H159" i="157"/>
  <c r="F159" i="157"/>
  <c r="E159" i="157"/>
  <c r="D159" i="157"/>
  <c r="H138" i="157"/>
  <c r="I70" i="157"/>
  <c r="I160" i="157" s="1" a="1"/>
  <c r="I160" i="157" s="1"/>
  <c r="G43" i="157"/>
  <c r="G161" i="157" s="1"/>
  <c r="F161" i="156"/>
  <c r="E161" i="156"/>
  <c r="D161" i="156"/>
  <c r="F160" i="156" a="1"/>
  <c r="F160" i="156" s="1"/>
  <c r="E160" i="156" a="1"/>
  <c r="E160" i="156" s="1"/>
  <c r="D160" i="156" a="1"/>
  <c r="D160" i="156" s="1"/>
  <c r="H159" i="156"/>
  <c r="G159" i="156"/>
  <c r="F159" i="156"/>
  <c r="E159" i="156"/>
  <c r="D159" i="156"/>
  <c r="H138" i="156"/>
  <c r="H161" i="156" s="1"/>
  <c r="I70" i="156"/>
  <c r="I161" i="156" s="1"/>
  <c r="G43" i="156"/>
  <c r="G161" i="156" s="1"/>
  <c r="F161" i="155"/>
  <c r="E161" i="155"/>
  <c r="D161" i="155"/>
  <c r="F160" i="155" a="1"/>
  <c r="F160" i="155" s="1"/>
  <c r="E160" i="155" a="1"/>
  <c r="E160" i="155" s="1"/>
  <c r="D160" i="155" a="1"/>
  <c r="D160" i="155" s="1"/>
  <c r="H159" i="155"/>
  <c r="G159" i="155"/>
  <c r="F159" i="155"/>
  <c r="E159" i="155"/>
  <c r="D159" i="155"/>
  <c r="H138" i="155"/>
  <c r="H161" i="155" s="1"/>
  <c r="I70" i="155"/>
  <c r="I161" i="155" s="1"/>
  <c r="G43" i="155"/>
  <c r="G161" i="155" s="1"/>
  <c r="H161" i="154"/>
  <c r="G161" i="154"/>
  <c r="F161" i="154"/>
  <c r="E161" i="154"/>
  <c r="D161" i="154"/>
  <c r="F160" i="154" a="1"/>
  <c r="F160" i="154" s="1"/>
  <c r="E160" i="154" a="1"/>
  <c r="E160" i="154" s="1"/>
  <c r="D160" i="154" a="1"/>
  <c r="D160" i="154" s="1"/>
  <c r="F159" i="154"/>
  <c r="E159" i="154"/>
  <c r="D159" i="154"/>
  <c r="H138" i="154"/>
  <c r="H159" i="154" s="1"/>
  <c r="I70" i="154"/>
  <c r="I161" i="154" s="1"/>
  <c r="G43" i="154"/>
  <c r="G159" i="154" s="1"/>
  <c r="F161" i="153"/>
  <c r="E161" i="153"/>
  <c r="D161" i="153"/>
  <c r="F160" i="153" a="1"/>
  <c r="F160" i="153" s="1"/>
  <c r="E160" i="153" a="1"/>
  <c r="E160" i="153" s="1"/>
  <c r="D160" i="153" a="1"/>
  <c r="D160" i="153" s="1"/>
  <c r="I159" i="153"/>
  <c r="H159" i="153"/>
  <c r="G159" i="153"/>
  <c r="F159" i="153"/>
  <c r="E159" i="153"/>
  <c r="D159" i="153"/>
  <c r="H138" i="153"/>
  <c r="H161" i="153" s="1"/>
  <c r="I70" i="153"/>
  <c r="I161" i="153" s="1"/>
  <c r="G43" i="153"/>
  <c r="G161" i="153" s="1"/>
  <c r="D160" i="152" a="1"/>
  <c r="D160" i="152" s="1"/>
  <c r="F161" i="152"/>
  <c r="E161" i="152"/>
  <c r="D161" i="152"/>
  <c r="H160" i="152" a="1"/>
  <c r="H160" i="152" s="1"/>
  <c r="G160" i="152" a="1"/>
  <c r="G160" i="152" s="1"/>
  <c r="F160" i="152" a="1"/>
  <c r="F160" i="152" s="1"/>
  <c r="E160" i="152" a="1"/>
  <c r="E160" i="152" s="1"/>
  <c r="F159" i="152"/>
  <c r="E159" i="152"/>
  <c r="D159" i="152"/>
  <c r="H138" i="152"/>
  <c r="H161" i="152" s="1"/>
  <c r="I70" i="152"/>
  <c r="I161" i="152" s="1"/>
  <c r="G43" i="152"/>
  <c r="G161" i="152" s="1"/>
  <c r="F161" i="151"/>
  <c r="E161" i="151"/>
  <c r="D161" i="151"/>
  <c r="F160" i="151" a="1"/>
  <c r="F160" i="151" s="1"/>
  <c r="E160" i="151" a="1"/>
  <c r="E160" i="151" s="1"/>
  <c r="D160" i="151" a="1"/>
  <c r="D160" i="151" s="1"/>
  <c r="F159" i="151"/>
  <c r="E159" i="151"/>
  <c r="D159" i="151"/>
  <c r="H138" i="151"/>
  <c r="H161" i="151" s="1"/>
  <c r="I70" i="151"/>
  <c r="I161" i="151" s="1"/>
  <c r="G43" i="151"/>
  <c r="G161" i="151" s="1"/>
  <c r="G161" i="150"/>
  <c r="F161" i="150"/>
  <c r="E161" i="150"/>
  <c r="D161" i="150"/>
  <c r="F160" i="150" a="1"/>
  <c r="F160" i="150" s="1"/>
  <c r="E160" i="150" a="1"/>
  <c r="E160" i="150" s="1"/>
  <c r="D160" i="150" a="1"/>
  <c r="D160" i="150" s="1"/>
  <c r="F159" i="150"/>
  <c r="E159" i="150"/>
  <c r="D159" i="150"/>
  <c r="H138" i="150"/>
  <c r="H161" i="150" s="1"/>
  <c r="I70" i="150"/>
  <c r="I161" i="150" s="1"/>
  <c r="G43" i="150"/>
  <c r="G159" i="150" s="1"/>
  <c r="F161" i="149"/>
  <c r="E161" i="149"/>
  <c r="D161" i="149"/>
  <c r="G160" i="149" a="1"/>
  <c r="G160" i="149" s="1"/>
  <c r="F160" i="149" a="1"/>
  <c r="F160" i="149" s="1"/>
  <c r="E160" i="149" a="1"/>
  <c r="E160" i="149" s="1"/>
  <c r="D160" i="149" a="1"/>
  <c r="D160" i="149" s="1"/>
  <c r="G159" i="149"/>
  <c r="F159" i="149"/>
  <c r="E159" i="149"/>
  <c r="D159" i="149"/>
  <c r="H138" i="149"/>
  <c r="H161" i="149" s="1"/>
  <c r="I70" i="149"/>
  <c r="I161" i="149" s="1"/>
  <c r="G43" i="149"/>
  <c r="G161" i="149" s="1"/>
  <c r="H161" i="148"/>
  <c r="F161" i="148"/>
  <c r="E161" i="148"/>
  <c r="F160" i="148" a="1"/>
  <c r="F160" i="148" s="1"/>
  <c r="E160" i="148" a="1"/>
  <c r="E160" i="148" s="1"/>
  <c r="G159" i="148"/>
  <c r="F159" i="148"/>
  <c r="E159" i="148"/>
  <c r="H138" i="148"/>
  <c r="H159" i="148" s="1"/>
  <c r="I70" i="148"/>
  <c r="I161" i="148" s="1"/>
  <c r="G43" i="148"/>
  <c r="G161" i="148" s="1"/>
  <c r="D161" i="148"/>
  <c r="F161" i="147"/>
  <c r="E161" i="147"/>
  <c r="F160" i="147" a="1"/>
  <c r="F160" i="147" s="1"/>
  <c r="E160" i="147" a="1"/>
  <c r="E160" i="147" s="1"/>
  <c r="H159" i="147"/>
  <c r="F159" i="147"/>
  <c r="E159" i="147"/>
  <c r="H138" i="147"/>
  <c r="H161" i="147" s="1"/>
  <c r="I70" i="147"/>
  <c r="I161" i="147" s="1"/>
  <c r="G43" i="147"/>
  <c r="G161" i="147" s="1"/>
  <c r="D17" i="147"/>
  <c r="D160" i="147" s="1" a="1"/>
  <c r="D160" i="147" s="1"/>
  <c r="I161" i="146"/>
  <c r="H161" i="146"/>
  <c r="F161" i="146"/>
  <c r="E161" i="146"/>
  <c r="D161" i="146"/>
  <c r="F160" i="146" a="1"/>
  <c r="F160" i="146" s="1"/>
  <c r="E160" i="146" a="1"/>
  <c r="E160" i="146" s="1"/>
  <c r="G159" i="146"/>
  <c r="F159" i="146"/>
  <c r="E159" i="146"/>
  <c r="H138" i="146"/>
  <c r="H159" i="146" s="1"/>
  <c r="I70" i="146"/>
  <c r="I159" i="146" s="1"/>
  <c r="G43" i="146"/>
  <c r="G161" i="146" s="1"/>
  <c r="D17" i="146"/>
  <c r="D160" i="146" s="1" a="1"/>
  <c r="D160" i="146" s="1"/>
  <c r="I161" i="145"/>
  <c r="F161" i="145"/>
  <c r="E161" i="145"/>
  <c r="F160" i="145" a="1"/>
  <c r="F160" i="145" s="1"/>
  <c r="E160" i="145" a="1"/>
  <c r="E160" i="145" s="1"/>
  <c r="F159" i="145"/>
  <c r="E159" i="145"/>
  <c r="H138" i="145"/>
  <c r="H161" i="145" s="1"/>
  <c r="I70" i="145"/>
  <c r="I159" i="145" s="1"/>
  <c r="G43" i="145"/>
  <c r="G161" i="145" s="1"/>
  <c r="D17" i="145"/>
  <c r="D161" i="145" s="1"/>
  <c r="F161" i="144"/>
  <c r="E161" i="144"/>
  <c r="F160" i="144" a="1"/>
  <c r="F160" i="144" s="1"/>
  <c r="E160" i="144" a="1"/>
  <c r="E160" i="144" s="1"/>
  <c r="F159" i="144"/>
  <c r="E159" i="144"/>
  <c r="H138" i="144"/>
  <c r="H161" i="144" s="1"/>
  <c r="I70" i="144"/>
  <c r="I161" i="144" s="1"/>
  <c r="G43" i="144"/>
  <c r="G161" i="144" s="1"/>
  <c r="D17" i="144"/>
  <c r="D161" i="144" s="1"/>
  <c r="F161" i="143"/>
  <c r="E161" i="143"/>
  <c r="H160" i="143" a="1"/>
  <c r="H160" i="143" s="1"/>
  <c r="G160" i="143" a="1"/>
  <c r="G160" i="143" s="1"/>
  <c r="F160" i="143" a="1"/>
  <c r="F160" i="143" s="1"/>
  <c r="E160" i="143" a="1"/>
  <c r="E160" i="143" s="1"/>
  <c r="D160" i="143" a="1"/>
  <c r="D160" i="143" s="1"/>
  <c r="H159" i="143"/>
  <c r="G159" i="143"/>
  <c r="F159" i="143"/>
  <c r="E159" i="143"/>
  <c r="D159" i="143"/>
  <c r="H138" i="143"/>
  <c r="H161" i="143" s="1"/>
  <c r="I70" i="143"/>
  <c r="I161" i="143" s="1"/>
  <c r="G43" i="143"/>
  <c r="G161" i="143" s="1"/>
  <c r="D17" i="143"/>
  <c r="D161" i="143" s="1"/>
  <c r="E160" i="142" a="1"/>
  <c r="E160" i="142" s="1"/>
  <c r="F161" i="142"/>
  <c r="E161" i="142"/>
  <c r="F160" i="142" a="1"/>
  <c r="F160" i="142" s="1"/>
  <c r="F159" i="142"/>
  <c r="E159" i="142"/>
  <c r="H138" i="142"/>
  <c r="H161" i="142" s="1"/>
  <c r="I70" i="142"/>
  <c r="I159" i="142" s="1"/>
  <c r="G43" i="142"/>
  <c r="G161" i="142" s="1"/>
  <c r="D17" i="142"/>
  <c r="D160" i="142" s="1" a="1"/>
  <c r="D160" i="142" s="1"/>
  <c r="G99" i="81"/>
  <c r="G160" i="140"/>
  <c r="F160" i="140"/>
  <c r="E160" i="140"/>
  <c r="D160" i="140"/>
  <c r="F159" i="140" a="1"/>
  <c r="F159" i="140" s="1"/>
  <c r="E159" i="140" a="1"/>
  <c r="E159" i="140" s="1"/>
  <c r="F158" i="140"/>
  <c r="E158" i="140"/>
  <c r="D158" i="140"/>
  <c r="H137" i="140"/>
  <c r="H160" i="140" s="1"/>
  <c r="I70" i="140"/>
  <c r="I160" i="140" s="1"/>
  <c r="G43" i="140"/>
  <c r="G158" i="140" s="1"/>
  <c r="D17" i="140"/>
  <c r="D159" i="140" s="1"/>
  <c r="F160" i="139"/>
  <c r="E160" i="139"/>
  <c r="I159" i="139" a="1"/>
  <c r="I159" i="139" s="1"/>
  <c r="H159" i="139" a="1"/>
  <c r="H159" i="139" s="1"/>
  <c r="F159" i="139" a="1"/>
  <c r="F159" i="139" s="1"/>
  <c r="E159" i="139" a="1"/>
  <c r="E159" i="139" s="1"/>
  <c r="F158" i="139"/>
  <c r="E158" i="139"/>
  <c r="H137" i="139"/>
  <c r="H160" i="139" s="1"/>
  <c r="I70" i="139"/>
  <c r="I160" i="139" s="1"/>
  <c r="G43" i="139"/>
  <c r="G160" i="139" s="1"/>
  <c r="D17" i="139"/>
  <c r="D159" i="139" s="1"/>
  <c r="F160" i="138"/>
  <c r="E160" i="138"/>
  <c r="F159" i="138" a="1"/>
  <c r="F159" i="138" s="1"/>
  <c r="E159" i="138" a="1"/>
  <c r="E159" i="138" s="1"/>
  <c r="D159" i="138"/>
  <c r="F158" i="138"/>
  <c r="E158" i="138"/>
  <c r="D158" i="138"/>
  <c r="H137" i="138"/>
  <c r="H160" i="138" s="1"/>
  <c r="I70" i="138"/>
  <c r="I160" i="138" s="1"/>
  <c r="G43" i="138"/>
  <c r="G160" i="138" s="1"/>
  <c r="D17" i="138"/>
  <c r="D160" i="138" s="1"/>
  <c r="F160" i="136"/>
  <c r="E160" i="136"/>
  <c r="F159" i="136" a="1"/>
  <c r="F159" i="136" s="1"/>
  <c r="E159" i="136" a="1"/>
  <c r="E159" i="136" s="1"/>
  <c r="F158" i="136"/>
  <c r="E158" i="136"/>
  <c r="H137" i="136"/>
  <c r="H158" i="136" s="1"/>
  <c r="I70" i="136"/>
  <c r="I160" i="136" s="1"/>
  <c r="G43" i="136"/>
  <c r="G160" i="136" s="1"/>
  <c r="D17" i="136"/>
  <c r="D159" i="136" s="1"/>
  <c r="F159" i="135"/>
  <c r="E159" i="135"/>
  <c r="I158" i="135" a="1"/>
  <c r="I158" i="135" s="1"/>
  <c r="H158" i="135" a="1"/>
  <c r="H158" i="135" s="1"/>
  <c r="G158" i="135" a="1"/>
  <c r="G158" i="135" s="1"/>
  <c r="F158" i="135" a="1"/>
  <c r="F158" i="135" s="1"/>
  <c r="E158" i="135" a="1"/>
  <c r="E158" i="135" s="1"/>
  <c r="D158" i="135"/>
  <c r="F157" i="135"/>
  <c r="E157" i="135"/>
  <c r="D157" i="135"/>
  <c r="H136" i="135"/>
  <c r="H159" i="135" s="1"/>
  <c r="I70" i="135"/>
  <c r="I159" i="135" s="1"/>
  <c r="G43" i="135"/>
  <c r="G159" i="135" s="1"/>
  <c r="D17" i="135"/>
  <c r="D159" i="135" s="1"/>
  <c r="F159" i="134"/>
  <c r="E159" i="134"/>
  <c r="I158" i="134" a="1"/>
  <c r="I158" i="134" s="1"/>
  <c r="H158" i="134" a="1"/>
  <c r="H158" i="134" s="1"/>
  <c r="G158" i="134" a="1"/>
  <c r="G158" i="134" s="1"/>
  <c r="F158" i="134" a="1"/>
  <c r="F158" i="134" s="1"/>
  <c r="E158" i="134" a="1"/>
  <c r="E158" i="134" s="1"/>
  <c r="F157" i="134"/>
  <c r="E157" i="134"/>
  <c r="H136" i="134"/>
  <c r="H159" i="134" s="1"/>
  <c r="I70" i="134"/>
  <c r="I159" i="134" s="1"/>
  <c r="G43" i="134"/>
  <c r="G159" i="134" s="1"/>
  <c r="D17" i="134"/>
  <c r="D158" i="134" s="1"/>
  <c r="D159" i="133"/>
  <c r="H104" i="176" l="1"/>
  <c r="G105" i="176" a="1"/>
  <c r="G105" i="176" s="1"/>
  <c r="H105" i="176" a="1"/>
  <c r="H105" i="176" s="1"/>
  <c r="G104" i="176"/>
  <c r="G119" i="173" a="1"/>
  <c r="G119" i="173" s="1"/>
  <c r="H119" i="173" a="1"/>
  <c r="H119" i="173" s="1"/>
  <c r="G120" i="173"/>
  <c r="G119" i="171" a="1"/>
  <c r="G119" i="171" s="1"/>
  <c r="H119" i="171" a="1"/>
  <c r="H119" i="171" s="1"/>
  <c r="G118" i="171"/>
  <c r="H118" i="171"/>
  <c r="I118" i="170"/>
  <c r="H118" i="170"/>
  <c r="G118" i="170"/>
  <c r="G117" i="170" a="1"/>
  <c r="G117" i="170" s="1"/>
  <c r="I116" i="170"/>
  <c r="H116" i="170"/>
  <c r="H160" i="169" a="1"/>
  <c r="H160" i="169" s="1"/>
  <c r="I160" i="169" a="1"/>
  <c r="I160" i="169" s="1"/>
  <c r="I159" i="169"/>
  <c r="G159" i="168"/>
  <c r="H159" i="168"/>
  <c r="I159" i="168"/>
  <c r="G160" i="167" a="1"/>
  <c r="G160" i="167" s="1"/>
  <c r="H160" i="167" a="1"/>
  <c r="H160" i="167" s="1"/>
  <c r="G159" i="167"/>
  <c r="I160" i="167" a="1"/>
  <c r="I160" i="167" s="1"/>
  <c r="I159" i="167"/>
  <c r="H159" i="167"/>
  <c r="G159" i="166"/>
  <c r="I159" i="166"/>
  <c r="H159" i="166"/>
  <c r="G160" i="165" a="1"/>
  <c r="G160" i="165" s="1"/>
  <c r="H160" i="165" a="1"/>
  <c r="H160" i="165" s="1"/>
  <c r="H159" i="165"/>
  <c r="G160" i="164" a="1"/>
  <c r="G160" i="164" s="1"/>
  <c r="H160" i="164" a="1"/>
  <c r="H160" i="164" s="1"/>
  <c r="I160" i="164" a="1"/>
  <c r="I160" i="164" s="1"/>
  <c r="G160" i="163" a="1"/>
  <c r="G160" i="163" s="1"/>
  <c r="G161" i="163"/>
  <c r="I161" i="163"/>
  <c r="G160" i="162" a="1"/>
  <c r="G160" i="162" s="1"/>
  <c r="H160" i="162" a="1"/>
  <c r="H160" i="162" s="1"/>
  <c r="G159" i="162"/>
  <c r="I160" i="162" a="1"/>
  <c r="I160" i="162" s="1"/>
  <c r="H159" i="162"/>
  <c r="I159" i="162"/>
  <c r="G160" i="161" a="1"/>
  <c r="G160" i="161" s="1"/>
  <c r="H160" i="161" a="1"/>
  <c r="H160" i="161" s="1"/>
  <c r="G159" i="161"/>
  <c r="I160" i="161" a="1"/>
  <c r="I160" i="161" s="1"/>
  <c r="I159" i="161"/>
  <c r="H159" i="161"/>
  <c r="G160" i="160" a="1"/>
  <c r="G160" i="160" s="1"/>
  <c r="H160" i="160" a="1"/>
  <c r="H160" i="160" s="1"/>
  <c r="G159" i="160"/>
  <c r="I160" i="160" a="1"/>
  <c r="I160" i="160" s="1"/>
  <c r="I159" i="160"/>
  <c r="H159" i="160"/>
  <c r="G160" i="159" a="1"/>
  <c r="G160" i="159" s="1"/>
  <c r="H160" i="159" a="1"/>
  <c r="H160" i="159" s="1"/>
  <c r="G159" i="159"/>
  <c r="I160" i="159" a="1"/>
  <c r="I160" i="159" s="1"/>
  <c r="I159" i="159"/>
  <c r="H159" i="159"/>
  <c r="G159" i="158"/>
  <c r="G160" i="158" a="1"/>
  <c r="G160" i="158" s="1"/>
  <c r="H160" i="158" a="1"/>
  <c r="H160" i="158" s="1"/>
  <c r="I160" i="158" a="1"/>
  <c r="I160" i="158" s="1"/>
  <c r="I159" i="158"/>
  <c r="H159" i="158"/>
  <c r="G159" i="157"/>
  <c r="G160" i="156" a="1"/>
  <c r="G160" i="156" s="1"/>
  <c r="H160" i="156" a="1"/>
  <c r="H160" i="156" s="1"/>
  <c r="I160" i="156" a="1"/>
  <c r="I160" i="156" s="1"/>
  <c r="I159" i="156"/>
  <c r="G160" i="155" a="1"/>
  <c r="G160" i="155" s="1"/>
  <c r="H160" i="155" a="1"/>
  <c r="H160" i="155" s="1"/>
  <c r="I160" i="155" a="1"/>
  <c r="I160" i="155" s="1"/>
  <c r="I159" i="155"/>
  <c r="G160" i="154" a="1"/>
  <c r="G160" i="154" s="1"/>
  <c r="H160" i="154" a="1"/>
  <c r="H160" i="154" s="1"/>
  <c r="I160" i="154" a="1"/>
  <c r="I160" i="154" s="1"/>
  <c r="I159" i="154"/>
  <c r="G160" i="153" a="1"/>
  <c r="G160" i="153" s="1"/>
  <c r="H160" i="153" a="1"/>
  <c r="H160" i="153" s="1"/>
  <c r="I160" i="153" a="1"/>
  <c r="I160" i="153" s="1"/>
  <c r="G159" i="152"/>
  <c r="I160" i="152" a="1"/>
  <c r="I160" i="152" s="1"/>
  <c r="H159" i="152"/>
  <c r="I159" i="152"/>
  <c r="G160" i="151" a="1"/>
  <c r="G160" i="151" s="1"/>
  <c r="H160" i="151" a="1"/>
  <c r="H160" i="151" s="1"/>
  <c r="G159" i="151"/>
  <c r="I160" i="151" a="1"/>
  <c r="I160" i="151" s="1"/>
  <c r="I159" i="151"/>
  <c r="H159" i="151"/>
  <c r="G160" i="150" a="1"/>
  <c r="G160" i="150" s="1"/>
  <c r="H160" i="150" a="1"/>
  <c r="H160" i="150" s="1"/>
  <c r="I160" i="150" a="1"/>
  <c r="I160" i="150" s="1"/>
  <c r="I159" i="150"/>
  <c r="H159" i="150"/>
  <c r="H160" i="149" a="1"/>
  <c r="H160" i="149" s="1"/>
  <c r="I160" i="149" a="1"/>
  <c r="I160" i="149" s="1"/>
  <c r="I159" i="149"/>
  <c r="H159" i="149"/>
  <c r="G160" i="148" a="1"/>
  <c r="G160" i="148" s="1"/>
  <c r="H160" i="148" a="1"/>
  <c r="H160" i="148" s="1"/>
  <c r="I160" i="148" a="1"/>
  <c r="I160" i="148" s="1"/>
  <c r="D159" i="148"/>
  <c r="I159" i="148"/>
  <c r="D160" i="148" a="1"/>
  <c r="D160" i="148" s="1"/>
  <c r="G160" i="147" a="1"/>
  <c r="G160" i="147" s="1"/>
  <c r="D159" i="147"/>
  <c r="H160" i="147" a="1"/>
  <c r="H160" i="147" s="1"/>
  <c r="G159" i="147"/>
  <c r="I160" i="147" a="1"/>
  <c r="I160" i="147" s="1"/>
  <c r="I159" i="147"/>
  <c r="D161" i="147"/>
  <c r="G160" i="146" a="1"/>
  <c r="G160" i="146" s="1"/>
  <c r="H160" i="146" a="1"/>
  <c r="H160" i="146" s="1"/>
  <c r="I160" i="146" a="1"/>
  <c r="I160" i="146" s="1"/>
  <c r="D159" i="146"/>
  <c r="G160" i="145" a="1"/>
  <c r="G160" i="145" s="1"/>
  <c r="H160" i="145" a="1"/>
  <c r="H160" i="145" s="1"/>
  <c r="D159" i="145"/>
  <c r="G159" i="145"/>
  <c r="I160" i="145" a="1"/>
  <c r="I160" i="145" s="1"/>
  <c r="H159" i="145"/>
  <c r="D160" i="145" a="1"/>
  <c r="D160" i="145" s="1"/>
  <c r="G160" i="144" a="1"/>
  <c r="G160" i="144" s="1"/>
  <c r="D159" i="144"/>
  <c r="H160" i="144" a="1"/>
  <c r="H160" i="144" s="1"/>
  <c r="G159" i="144"/>
  <c r="I160" i="144" a="1"/>
  <c r="I160" i="144" s="1"/>
  <c r="H159" i="144"/>
  <c r="I159" i="144"/>
  <c r="D160" i="144" a="1"/>
  <c r="D160" i="144" s="1"/>
  <c r="I160" i="143" a="1"/>
  <c r="I160" i="143" s="1"/>
  <c r="I159" i="143"/>
  <c r="H159" i="142"/>
  <c r="D159" i="142"/>
  <c r="H160" i="142" a="1"/>
  <c r="H160" i="142" s="1"/>
  <c r="I160" i="142" a="1"/>
  <c r="I160" i="142" s="1"/>
  <c r="G160" i="142" a="1"/>
  <c r="G160" i="142" s="1"/>
  <c r="I161" i="142"/>
  <c r="D161" i="142"/>
  <c r="G159" i="142"/>
  <c r="G159" i="140" a="1"/>
  <c r="G159" i="140" s="1"/>
  <c r="H159" i="140" a="1"/>
  <c r="H159" i="140" s="1"/>
  <c r="I159" i="140" a="1"/>
  <c r="I159" i="140" s="1"/>
  <c r="H158" i="140"/>
  <c r="I158" i="140"/>
  <c r="G159" i="139" a="1"/>
  <c r="G159" i="139" s="1"/>
  <c r="D158" i="139"/>
  <c r="H158" i="139"/>
  <c r="I158" i="139"/>
  <c r="D160" i="139"/>
  <c r="G158" i="139"/>
  <c r="H159" i="138" a="1"/>
  <c r="H159" i="138" s="1"/>
  <c r="I159" i="138" a="1"/>
  <c r="I159" i="138" s="1"/>
  <c r="G158" i="138"/>
  <c r="H158" i="138"/>
  <c r="I158" i="138"/>
  <c r="G159" i="138" a="1"/>
  <c r="G159" i="138" s="1"/>
  <c r="G159" i="136" a="1"/>
  <c r="G159" i="136" s="1"/>
  <c r="I158" i="136"/>
  <c r="H159" i="136" a="1"/>
  <c r="H159" i="136" s="1"/>
  <c r="I159" i="136" a="1"/>
  <c r="I159" i="136" s="1"/>
  <c r="H160" i="136"/>
  <c r="D158" i="136"/>
  <c r="G158" i="136"/>
  <c r="D160" i="136"/>
  <c r="H157" i="135"/>
  <c r="I157" i="135"/>
  <c r="G157" i="135"/>
  <c r="D157" i="134"/>
  <c r="G157" i="134"/>
  <c r="H157" i="134"/>
  <c r="I157" i="134"/>
  <c r="D159" i="134"/>
  <c r="F159" i="133"/>
  <c r="E159" i="133"/>
  <c r="I158" i="133" a="1"/>
  <c r="I158" i="133" s="1"/>
  <c r="F158" i="133" a="1"/>
  <c r="F158" i="133" s="1"/>
  <c r="E158" i="133" a="1"/>
  <c r="E158" i="133" s="1"/>
  <c r="D158" i="133"/>
  <c r="F157" i="133"/>
  <c r="E157" i="133"/>
  <c r="D157" i="133"/>
  <c r="H136" i="133"/>
  <c r="H159" i="133" s="1"/>
  <c r="I70" i="133"/>
  <c r="I159" i="133" s="1"/>
  <c r="G43" i="133"/>
  <c r="G159" i="133" s="1"/>
  <c r="D17" i="133"/>
  <c r="F159" i="132"/>
  <c r="E159" i="132"/>
  <c r="G158" i="132" a="1"/>
  <c r="G158" i="132" s="1"/>
  <c r="F158" i="132" a="1"/>
  <c r="F158" i="132" s="1"/>
  <c r="E158" i="132" a="1"/>
  <c r="E158" i="132" s="1"/>
  <c r="D158" i="132"/>
  <c r="F157" i="132"/>
  <c r="E157" i="132"/>
  <c r="D157" i="132"/>
  <c r="H136" i="132"/>
  <c r="H159" i="132" s="1"/>
  <c r="I70" i="132"/>
  <c r="I159" i="132" s="1"/>
  <c r="G43" i="132"/>
  <c r="G159" i="132" s="1"/>
  <c r="D17" i="132"/>
  <c r="D159" i="132" s="1"/>
  <c r="F159" i="130"/>
  <c r="E159" i="130"/>
  <c r="I158" i="130" a="1"/>
  <c r="I158" i="130" s="1"/>
  <c r="F158" i="130" a="1"/>
  <c r="F158" i="130" s="1"/>
  <c r="E158" i="130" a="1"/>
  <c r="E158" i="130" s="1"/>
  <c r="F157" i="130"/>
  <c r="E157" i="130"/>
  <c r="D157" i="130"/>
  <c r="H136" i="130"/>
  <c r="H159" i="130" s="1"/>
  <c r="I70" i="130"/>
  <c r="I159" i="130" s="1"/>
  <c r="G43" i="130"/>
  <c r="G159" i="130" s="1"/>
  <c r="D17" i="130"/>
  <c r="D158" i="130" s="1"/>
  <c r="F159" i="129"/>
  <c r="E159" i="129"/>
  <c r="F158" i="129" a="1"/>
  <c r="F158" i="129" s="1"/>
  <c r="E158" i="129" a="1"/>
  <c r="E158" i="129" s="1"/>
  <c r="F157" i="129"/>
  <c r="E157" i="129"/>
  <c r="H136" i="129"/>
  <c r="H159" i="129" s="1"/>
  <c r="I70" i="129"/>
  <c r="I159" i="129" s="1"/>
  <c r="G43" i="129"/>
  <c r="G159" i="129" s="1"/>
  <c r="D17" i="129"/>
  <c r="D158" i="129" s="1"/>
  <c r="F159" i="128"/>
  <c r="E159" i="128"/>
  <c r="I158" i="128" a="1"/>
  <c r="I158" i="128" s="1"/>
  <c r="F158" i="128" a="1"/>
  <c r="F158" i="128" s="1"/>
  <c r="E158" i="128" a="1"/>
  <c r="E158" i="128" s="1"/>
  <c r="F157" i="128"/>
  <c r="E157" i="128"/>
  <c r="H136" i="128"/>
  <c r="H159" i="128" s="1"/>
  <c r="I70" i="128"/>
  <c r="I159" i="128" s="1"/>
  <c r="G43" i="128"/>
  <c r="G159" i="128" s="1"/>
  <c r="D17" i="128"/>
  <c r="D158" i="128" s="1"/>
  <c r="F159" i="127"/>
  <c r="E159" i="127"/>
  <c r="F158" i="127" a="1"/>
  <c r="F158" i="127" s="1"/>
  <c r="E158" i="127" a="1"/>
  <c r="E158" i="127" s="1"/>
  <c r="F157" i="127"/>
  <c r="E157" i="127"/>
  <c r="D157" i="127"/>
  <c r="H136" i="127"/>
  <c r="H159" i="127" s="1"/>
  <c r="I70" i="127"/>
  <c r="I159" i="127" s="1"/>
  <c r="G43" i="127"/>
  <c r="G159" i="127" s="1"/>
  <c r="D17" i="127"/>
  <c r="D159" i="127" s="1"/>
  <c r="F158" i="126"/>
  <c r="E158" i="126"/>
  <c r="I157" i="126" a="1"/>
  <c r="I157" i="126" s="1"/>
  <c r="H157" i="126" a="1"/>
  <c r="H157" i="126" s="1"/>
  <c r="G157" i="126" a="1"/>
  <c r="G157" i="126" s="1"/>
  <c r="F157" i="126" a="1"/>
  <c r="F157" i="126" s="1"/>
  <c r="E157" i="126" a="1"/>
  <c r="E157" i="126" s="1"/>
  <c r="F156" i="126"/>
  <c r="E156" i="126"/>
  <c r="D156" i="126"/>
  <c r="H135" i="126"/>
  <c r="H158" i="126" s="1"/>
  <c r="I70" i="126"/>
  <c r="I158" i="126" s="1"/>
  <c r="G43" i="126"/>
  <c r="G158" i="126" s="1"/>
  <c r="D17" i="126"/>
  <c r="D157" i="126" s="1"/>
  <c r="F158" i="125"/>
  <c r="E158" i="125"/>
  <c r="I157" i="125" a="1"/>
  <c r="I157" i="125" s="1"/>
  <c r="G157" i="125" a="1"/>
  <c r="G157" i="125" s="1"/>
  <c r="F157" i="125" a="1"/>
  <c r="F157" i="125" s="1"/>
  <c r="E157" i="125" a="1"/>
  <c r="E157" i="125" s="1"/>
  <c r="D157" i="125"/>
  <c r="F156" i="125"/>
  <c r="E156" i="125"/>
  <c r="D156" i="125"/>
  <c r="H135" i="125"/>
  <c r="H158" i="125" s="1"/>
  <c r="I70" i="125"/>
  <c r="I158" i="125" s="1"/>
  <c r="G43" i="125"/>
  <c r="G158" i="125" s="1"/>
  <c r="D17" i="125"/>
  <c r="D158" i="125" s="1"/>
  <c r="H135" i="124"/>
  <c r="H157" i="124" s="1" a="1"/>
  <c r="H157" i="124" s="1"/>
  <c r="F158" i="124"/>
  <c r="E158" i="124"/>
  <c r="F157" i="124" a="1"/>
  <c r="F157" i="124" s="1"/>
  <c r="E157" i="124" a="1"/>
  <c r="E157" i="124" s="1"/>
  <c r="G156" i="124"/>
  <c r="F156" i="124"/>
  <c r="E156" i="124"/>
  <c r="I70" i="124"/>
  <c r="I158" i="124" s="1"/>
  <c r="G43" i="124"/>
  <c r="G158" i="124" s="1"/>
  <c r="D17" i="124"/>
  <c r="D157" i="124" s="1"/>
  <c r="H156" i="123"/>
  <c r="F156" i="123"/>
  <c r="E156" i="123"/>
  <c r="H155" i="123" a="1"/>
  <c r="H155" i="123" s="1"/>
  <c r="F155" i="123" a="1"/>
  <c r="F155" i="123" s="1"/>
  <c r="E155" i="123" a="1"/>
  <c r="E155" i="123" s="1"/>
  <c r="H154" i="123"/>
  <c r="F154" i="123"/>
  <c r="E154" i="123"/>
  <c r="I69" i="123"/>
  <c r="I156" i="123" s="1"/>
  <c r="G42" i="123"/>
  <c r="G156" i="123" s="1"/>
  <c r="D17" i="123"/>
  <c r="D155" i="123" s="1"/>
  <c r="H150" i="122"/>
  <c r="F150" i="122"/>
  <c r="E150" i="122"/>
  <c r="H149" i="122" a="1"/>
  <c r="H149" i="122" s="1"/>
  <c r="F149" i="122" a="1"/>
  <c r="F149" i="122" s="1"/>
  <c r="E149" i="122" a="1"/>
  <c r="E149" i="122" s="1"/>
  <c r="H148" i="122"/>
  <c r="F148" i="122"/>
  <c r="E148" i="122"/>
  <c r="I67" i="122"/>
  <c r="I150" i="122" s="1"/>
  <c r="G42" i="122"/>
  <c r="G150" i="122" s="1"/>
  <c r="D17" i="122"/>
  <c r="D149" i="122" s="1"/>
  <c r="H146" i="121"/>
  <c r="F146" i="121"/>
  <c r="E146" i="121"/>
  <c r="I145" i="121" a="1"/>
  <c r="I145" i="121" s="1"/>
  <c r="H145" i="121" a="1"/>
  <c r="H145" i="121" s="1"/>
  <c r="G145" i="121" a="1"/>
  <c r="G145" i="121" s="1"/>
  <c r="F145" i="121" a="1"/>
  <c r="F145" i="121" s="1"/>
  <c r="E145" i="121" a="1"/>
  <c r="E145" i="121" s="1"/>
  <c r="H144" i="121"/>
  <c r="G144" i="121"/>
  <c r="F144" i="121"/>
  <c r="E144" i="121"/>
  <c r="I66" i="121"/>
  <c r="I146" i="121" s="1"/>
  <c r="G41" i="121"/>
  <c r="G146" i="121" s="1"/>
  <c r="D17" i="121"/>
  <c r="D145" i="121" s="1"/>
  <c r="I145" i="120" a="1"/>
  <c r="I145" i="120" s="1"/>
  <c r="H146" i="120"/>
  <c r="G146" i="120"/>
  <c r="F146" i="120"/>
  <c r="E146" i="120"/>
  <c r="H145" i="120" a="1"/>
  <c r="H145" i="120" s="1"/>
  <c r="G145" i="120" a="1"/>
  <c r="G145" i="120" s="1"/>
  <c r="F145" i="120" a="1"/>
  <c r="F145" i="120" s="1"/>
  <c r="E145" i="120" a="1"/>
  <c r="E145" i="120" s="1"/>
  <c r="D145" i="120"/>
  <c r="H144" i="120"/>
  <c r="G144" i="120"/>
  <c r="F144" i="120"/>
  <c r="E144" i="120"/>
  <c r="I66" i="120"/>
  <c r="I146" i="120" s="1"/>
  <c r="G41" i="120"/>
  <c r="D17" i="120"/>
  <c r="D146" i="120" s="1"/>
  <c r="H146" i="119"/>
  <c r="F146" i="119"/>
  <c r="E146" i="119"/>
  <c r="I145" i="119" a="1"/>
  <c r="I145" i="119" s="1"/>
  <c r="H145" i="119" a="1"/>
  <c r="H145" i="119" s="1"/>
  <c r="G145" i="119" a="1"/>
  <c r="G145" i="119" s="1"/>
  <c r="F145" i="119" a="1"/>
  <c r="F145" i="119" s="1"/>
  <c r="E145" i="119" a="1"/>
  <c r="E145" i="119" s="1"/>
  <c r="H144" i="119"/>
  <c r="G144" i="119"/>
  <c r="F144" i="119"/>
  <c r="E144" i="119"/>
  <c r="I66" i="119"/>
  <c r="I146" i="119" s="1"/>
  <c r="G41" i="119"/>
  <c r="G146" i="119" s="1"/>
  <c r="D17" i="119"/>
  <c r="D145" i="119" s="1"/>
  <c r="H146" i="118"/>
  <c r="F146" i="118"/>
  <c r="E146" i="118"/>
  <c r="I145" i="118" a="1"/>
  <c r="I145" i="118" s="1"/>
  <c r="H145" i="118" a="1"/>
  <c r="H145" i="118" s="1"/>
  <c r="G145" i="118" a="1"/>
  <c r="G145" i="118" s="1"/>
  <c r="F145" i="118" a="1"/>
  <c r="F145" i="118" s="1"/>
  <c r="E145" i="118" a="1"/>
  <c r="E145" i="118" s="1"/>
  <c r="H144" i="118"/>
  <c r="G144" i="118"/>
  <c r="F144" i="118"/>
  <c r="E144" i="118"/>
  <c r="I66" i="118"/>
  <c r="I146" i="118" s="1"/>
  <c r="G41" i="118"/>
  <c r="G146" i="118" s="1"/>
  <c r="D17" i="118"/>
  <c r="D145" i="118" s="1"/>
  <c r="H146" i="117"/>
  <c r="F146" i="117"/>
  <c r="E146" i="117"/>
  <c r="I145" i="117" a="1"/>
  <c r="I145" i="117" s="1"/>
  <c r="H145" i="117" a="1"/>
  <c r="H145" i="117" s="1"/>
  <c r="G145" i="117" a="1"/>
  <c r="G145" i="117" s="1"/>
  <c r="F145" i="117" a="1"/>
  <c r="F145" i="117" s="1"/>
  <c r="E145" i="117" a="1"/>
  <c r="E145" i="117" s="1"/>
  <c r="H144" i="117"/>
  <c r="G144" i="117"/>
  <c r="F144" i="117"/>
  <c r="E144" i="117"/>
  <c r="D144" i="117"/>
  <c r="I66" i="117"/>
  <c r="I146" i="117" s="1"/>
  <c r="G41" i="117"/>
  <c r="G146" i="117" s="1"/>
  <c r="D17" i="117"/>
  <c r="D145" i="117" s="1"/>
  <c r="H146" i="116"/>
  <c r="F146" i="116"/>
  <c r="E146" i="116"/>
  <c r="I145" i="116" a="1"/>
  <c r="I145" i="116" s="1"/>
  <c r="H145" i="116" a="1"/>
  <c r="H145" i="116" s="1"/>
  <c r="G145" i="116" a="1"/>
  <c r="G145" i="116" s="1"/>
  <c r="F145" i="116" a="1"/>
  <c r="F145" i="116" s="1"/>
  <c r="E145" i="116" a="1"/>
  <c r="E145" i="116" s="1"/>
  <c r="H144" i="116"/>
  <c r="G144" i="116"/>
  <c r="F144" i="116"/>
  <c r="E144" i="116"/>
  <c r="I66" i="116"/>
  <c r="I146" i="116" s="1"/>
  <c r="G41" i="116"/>
  <c r="G146" i="116" s="1"/>
  <c r="D17" i="116"/>
  <c r="D145" i="116" s="1"/>
  <c r="H146" i="115"/>
  <c r="F146" i="115"/>
  <c r="E146" i="115"/>
  <c r="H145" i="115" a="1"/>
  <c r="H145" i="115" s="1"/>
  <c r="G145" i="115" a="1"/>
  <c r="G145" i="115" s="1"/>
  <c r="F145" i="115" a="1"/>
  <c r="F145" i="115" s="1"/>
  <c r="E145" i="115" a="1"/>
  <c r="E145" i="115" s="1"/>
  <c r="H144" i="115"/>
  <c r="G144" i="115"/>
  <c r="F144" i="115"/>
  <c r="E144" i="115"/>
  <c r="D144" i="115"/>
  <c r="I66" i="115"/>
  <c r="I146" i="115" s="1"/>
  <c r="G41" i="115"/>
  <c r="G146" i="115" s="1"/>
  <c r="D17" i="115"/>
  <c r="D145" i="115" s="1"/>
  <c r="H146" i="114"/>
  <c r="F146" i="114"/>
  <c r="E146" i="114"/>
  <c r="I145" i="114" a="1"/>
  <c r="I145" i="114" s="1"/>
  <c r="H145" i="114" a="1"/>
  <c r="H145" i="114" s="1"/>
  <c r="G145" i="114" a="1"/>
  <c r="G145" i="114" s="1"/>
  <c r="F145" i="114" a="1"/>
  <c r="F145" i="114" s="1"/>
  <c r="E145" i="114" a="1"/>
  <c r="E145" i="114" s="1"/>
  <c r="H144" i="114"/>
  <c r="G144" i="114"/>
  <c r="F144" i="114"/>
  <c r="E144" i="114"/>
  <c r="I66" i="114"/>
  <c r="I146" i="114" s="1"/>
  <c r="G41" i="114"/>
  <c r="G146" i="114" s="1"/>
  <c r="D17" i="114"/>
  <c r="D145" i="114" s="1"/>
  <c r="H146" i="113"/>
  <c r="F146" i="113"/>
  <c r="E146" i="113"/>
  <c r="I145" i="113" a="1"/>
  <c r="I145" i="113" s="1"/>
  <c r="H145" i="113" a="1"/>
  <c r="H145" i="113" s="1"/>
  <c r="G145" i="113" a="1"/>
  <c r="G145" i="113" s="1"/>
  <c r="F145" i="113" a="1"/>
  <c r="F145" i="113" s="1"/>
  <c r="E145" i="113" a="1"/>
  <c r="E145" i="113" s="1"/>
  <c r="H144" i="113"/>
  <c r="G144" i="113"/>
  <c r="F144" i="113"/>
  <c r="E144" i="113"/>
  <c r="D144" i="113"/>
  <c r="I66" i="113"/>
  <c r="I146" i="113" s="1"/>
  <c r="G41" i="113"/>
  <c r="G146" i="113" s="1"/>
  <c r="D17" i="113"/>
  <c r="D145" i="113" s="1"/>
  <c r="D17" i="112"/>
  <c r="H146" i="112"/>
  <c r="F146" i="112"/>
  <c r="E146" i="112"/>
  <c r="D146" i="112"/>
  <c r="H145" i="112" a="1"/>
  <c r="H145" i="112" s="1"/>
  <c r="F145" i="112" a="1"/>
  <c r="F145" i="112" s="1"/>
  <c r="E145" i="112" a="1"/>
  <c r="E145" i="112" s="1"/>
  <c r="D145" i="112"/>
  <c r="H144" i="112"/>
  <c r="F144" i="112"/>
  <c r="E144" i="112"/>
  <c r="D144" i="112"/>
  <c r="I66" i="112"/>
  <c r="I146" i="112" s="1"/>
  <c r="G41" i="112"/>
  <c r="G146" i="112" s="1"/>
  <c r="H146" i="111"/>
  <c r="F146" i="111"/>
  <c r="E146" i="111"/>
  <c r="D146" i="111"/>
  <c r="I145" i="111" a="1"/>
  <c r="I145" i="111" s="1"/>
  <c r="H145" i="111" a="1"/>
  <c r="H145" i="111" s="1"/>
  <c r="G145" i="111" a="1"/>
  <c r="G145" i="111" s="1"/>
  <c r="F145" i="111" a="1"/>
  <c r="F145" i="111" s="1"/>
  <c r="E145" i="111" a="1"/>
  <c r="E145" i="111" s="1"/>
  <c r="D145" i="111"/>
  <c r="I144" i="111"/>
  <c r="H144" i="111"/>
  <c r="F144" i="111"/>
  <c r="E144" i="111"/>
  <c r="D144" i="111"/>
  <c r="I66" i="111"/>
  <c r="I146" i="111" s="1"/>
  <c r="G41" i="111"/>
  <c r="G146" i="111" s="1"/>
  <c r="H146" i="110"/>
  <c r="F146" i="110"/>
  <c r="E146" i="110"/>
  <c r="D146" i="110"/>
  <c r="H145" i="110" a="1"/>
  <c r="H145" i="110" s="1"/>
  <c r="G145" i="110" a="1"/>
  <c r="G145" i="110" s="1"/>
  <c r="F145" i="110" a="1"/>
  <c r="F145" i="110" s="1"/>
  <c r="E145" i="110" a="1"/>
  <c r="E145" i="110" s="1"/>
  <c r="D145" i="110"/>
  <c r="I144" i="110"/>
  <c r="H144" i="110"/>
  <c r="G144" i="110"/>
  <c r="F144" i="110"/>
  <c r="E144" i="110"/>
  <c r="D144" i="110"/>
  <c r="I66" i="110"/>
  <c r="I146" i="110" s="1"/>
  <c r="G41" i="110"/>
  <c r="G146" i="110" s="1"/>
  <c r="H146" i="109"/>
  <c r="F146" i="109"/>
  <c r="E146" i="109"/>
  <c r="D146" i="109"/>
  <c r="H145" i="109" a="1"/>
  <c r="H145" i="109" s="1"/>
  <c r="G145" i="109" a="1"/>
  <c r="G145" i="109" s="1"/>
  <c r="F145" i="109" a="1"/>
  <c r="F145" i="109" s="1"/>
  <c r="E145" i="109" a="1"/>
  <c r="E145" i="109" s="1"/>
  <c r="D145" i="109"/>
  <c r="H144" i="109"/>
  <c r="G144" i="109"/>
  <c r="F144" i="109"/>
  <c r="E144" i="109"/>
  <c r="D144" i="109"/>
  <c r="I66" i="109"/>
  <c r="I146" i="109" s="1"/>
  <c r="G41" i="109"/>
  <c r="G146" i="109" s="1"/>
  <c r="H146" i="108"/>
  <c r="G146" i="108"/>
  <c r="F146" i="108"/>
  <c r="E146" i="108"/>
  <c r="D146" i="108"/>
  <c r="H145" i="108" a="1"/>
  <c r="H145" i="108" s="1"/>
  <c r="G145" i="108" a="1"/>
  <c r="G145" i="108" s="1"/>
  <c r="F145" i="108" a="1"/>
  <c r="F145" i="108" s="1"/>
  <c r="E145" i="108" a="1"/>
  <c r="E145" i="108" s="1"/>
  <c r="D145" i="108"/>
  <c r="H144" i="108"/>
  <c r="G144" i="108"/>
  <c r="F144" i="108"/>
  <c r="E144" i="108"/>
  <c r="D144" i="108"/>
  <c r="I66" i="108"/>
  <c r="I146" i="108" s="1"/>
  <c r="G41" i="108"/>
  <c r="H146" i="107"/>
  <c r="F146" i="107"/>
  <c r="E146" i="107"/>
  <c r="D146" i="107"/>
  <c r="I145" i="107" a="1"/>
  <c r="I145" i="107" s="1"/>
  <c r="H145" i="107" a="1"/>
  <c r="H145" i="107" s="1"/>
  <c r="G145" i="107" a="1"/>
  <c r="G145" i="107" s="1"/>
  <c r="F145" i="107" a="1"/>
  <c r="F145" i="107" s="1"/>
  <c r="E145" i="107" a="1"/>
  <c r="E145" i="107" s="1"/>
  <c r="D145" i="107"/>
  <c r="H144" i="107"/>
  <c r="F144" i="107"/>
  <c r="E144" i="107"/>
  <c r="D144" i="107"/>
  <c r="I66" i="107"/>
  <c r="I146" i="107" s="1"/>
  <c r="G41" i="107"/>
  <c r="G146" i="107" s="1"/>
  <c r="H146" i="106"/>
  <c r="F146" i="106"/>
  <c r="E146" i="106"/>
  <c r="D146" i="106"/>
  <c r="I145" i="106" a="1"/>
  <c r="I145" i="106" s="1"/>
  <c r="H145" i="106" a="1"/>
  <c r="H145" i="106" s="1"/>
  <c r="G145" i="106" a="1"/>
  <c r="G145" i="106" s="1"/>
  <c r="F145" i="106" a="1"/>
  <c r="F145" i="106" s="1"/>
  <c r="E145" i="106" a="1"/>
  <c r="E145" i="106" s="1"/>
  <c r="D145" i="106"/>
  <c r="H144" i="106"/>
  <c r="G144" i="106"/>
  <c r="F144" i="106"/>
  <c r="E144" i="106"/>
  <c r="D144" i="106"/>
  <c r="I66" i="106"/>
  <c r="I146" i="106" s="1"/>
  <c r="G41" i="106"/>
  <c r="G146" i="106" s="1"/>
  <c r="G41" i="105"/>
  <c r="H146" i="105"/>
  <c r="G146" i="105"/>
  <c r="F146" i="105"/>
  <c r="E146" i="105"/>
  <c r="D146" i="105"/>
  <c r="I145" i="105" a="1"/>
  <c r="I145" i="105" s="1"/>
  <c r="H145" i="105" a="1"/>
  <c r="H145" i="105" s="1"/>
  <c r="G145" i="105" a="1"/>
  <c r="G145" i="105" s="1"/>
  <c r="F145" i="105" a="1"/>
  <c r="F145" i="105" s="1"/>
  <c r="E145" i="105" a="1"/>
  <c r="E145" i="105" s="1"/>
  <c r="D145" i="105"/>
  <c r="I144" i="105"/>
  <c r="H144" i="105"/>
  <c r="G144" i="105"/>
  <c r="F144" i="105"/>
  <c r="E144" i="105"/>
  <c r="D144" i="105"/>
  <c r="I66" i="105"/>
  <c r="I146" i="105" s="1"/>
  <c r="H146" i="104"/>
  <c r="G146" i="104"/>
  <c r="F146" i="104"/>
  <c r="E146" i="104"/>
  <c r="D146" i="104"/>
  <c r="H145" i="104" a="1"/>
  <c r="H145" i="104" s="1"/>
  <c r="G145" i="104" a="1"/>
  <c r="G145" i="104" s="1"/>
  <c r="F145" i="104" a="1"/>
  <c r="F145" i="104" s="1"/>
  <c r="E145" i="104" a="1"/>
  <c r="E145" i="104" s="1"/>
  <c r="D145" i="104"/>
  <c r="H144" i="104"/>
  <c r="G144" i="104"/>
  <c r="F144" i="104"/>
  <c r="E144" i="104"/>
  <c r="D144" i="104"/>
  <c r="I66" i="104"/>
  <c r="I146" i="104" s="1"/>
  <c r="H146" i="103"/>
  <c r="G146" i="103"/>
  <c r="F146" i="103"/>
  <c r="E146" i="103"/>
  <c r="D146" i="103"/>
  <c r="H145" i="103" a="1"/>
  <c r="H145" i="103" s="1"/>
  <c r="G145" i="103" a="1"/>
  <c r="G145" i="103" s="1"/>
  <c r="F145" i="103" a="1"/>
  <c r="F145" i="103" s="1"/>
  <c r="E145" i="103" a="1"/>
  <c r="E145" i="103" s="1"/>
  <c r="D145" i="103"/>
  <c r="H144" i="103"/>
  <c r="G144" i="103"/>
  <c r="F144" i="103"/>
  <c r="E144" i="103"/>
  <c r="D144" i="103"/>
  <c r="I66" i="103"/>
  <c r="I146" i="103" s="1"/>
  <c r="H146" i="102"/>
  <c r="G146" i="102"/>
  <c r="F146" i="102"/>
  <c r="E146" i="102"/>
  <c r="D146" i="102"/>
  <c r="H145" i="102" a="1"/>
  <c r="H145" i="102" s="1"/>
  <c r="G145" i="102" a="1"/>
  <c r="G145" i="102" s="1"/>
  <c r="F145" i="102" a="1"/>
  <c r="F145" i="102" s="1"/>
  <c r="E145" i="102" a="1"/>
  <c r="E145" i="102" s="1"/>
  <c r="D145" i="102"/>
  <c r="H144" i="102"/>
  <c r="G144" i="102"/>
  <c r="F144" i="102"/>
  <c r="E144" i="102"/>
  <c r="D144" i="102"/>
  <c r="I66" i="102"/>
  <c r="I146" i="102" s="1"/>
  <c r="H146" i="101"/>
  <c r="G146" i="101"/>
  <c r="F146" i="101"/>
  <c r="E146" i="101"/>
  <c r="D146" i="101"/>
  <c r="H145" i="101"/>
  <c r="H145" i="101" a="1"/>
  <c r="G145" i="101"/>
  <c r="G145" i="101" a="1"/>
  <c r="F145" i="101"/>
  <c r="F145" i="101" a="1"/>
  <c r="E145" i="101"/>
  <c r="E145" i="101" a="1"/>
  <c r="D145" i="101"/>
  <c r="H144" i="101"/>
  <c r="G144" i="101"/>
  <c r="F144" i="101"/>
  <c r="E144" i="101"/>
  <c r="D144" i="101"/>
  <c r="I66" i="101"/>
  <c r="I146" i="101" s="1"/>
  <c r="H146" i="100"/>
  <c r="G146" i="100"/>
  <c r="F146" i="100"/>
  <c r="E146" i="100"/>
  <c r="D146" i="100"/>
  <c r="H145" i="100" a="1"/>
  <c r="H145" i="100" s="1"/>
  <c r="G145" i="100" a="1"/>
  <c r="G145" i="100" s="1"/>
  <c r="F145" i="100" a="1"/>
  <c r="F145" i="100" s="1"/>
  <c r="E145" i="100" a="1"/>
  <c r="E145" i="100" s="1"/>
  <c r="D145" i="100"/>
  <c r="H144" i="100"/>
  <c r="G144" i="100"/>
  <c r="F144" i="100"/>
  <c r="E144" i="100"/>
  <c r="D144" i="100"/>
  <c r="I66" i="100"/>
  <c r="I146" i="100" s="1"/>
  <c r="H146" i="99"/>
  <c r="G146" i="99"/>
  <c r="F146" i="99"/>
  <c r="E146" i="99"/>
  <c r="D146" i="99"/>
  <c r="H145" i="99" a="1"/>
  <c r="H145" i="99" s="1"/>
  <c r="G145" i="99" a="1"/>
  <c r="G145" i="99" s="1"/>
  <c r="F145" i="99" a="1"/>
  <c r="F145" i="99" s="1"/>
  <c r="E145" i="99" a="1"/>
  <c r="E145" i="99" s="1"/>
  <c r="D145" i="99"/>
  <c r="H144" i="99"/>
  <c r="G144" i="99"/>
  <c r="F144" i="99"/>
  <c r="E144" i="99"/>
  <c r="D144" i="99"/>
  <c r="I66" i="99"/>
  <c r="I146" i="99" s="1"/>
  <c r="H146" i="98"/>
  <c r="G146" i="98"/>
  <c r="F146" i="98"/>
  <c r="E146" i="98"/>
  <c r="D146" i="98"/>
  <c r="I145" i="98" a="1"/>
  <c r="I145" i="98" s="1"/>
  <c r="H145" i="98" a="1"/>
  <c r="H145" i="98" s="1"/>
  <c r="G145" i="98" a="1"/>
  <c r="G145" i="98" s="1"/>
  <c r="F145" i="98" a="1"/>
  <c r="F145" i="98" s="1"/>
  <c r="E145" i="98" a="1"/>
  <c r="E145" i="98" s="1"/>
  <c r="D145" i="98"/>
  <c r="H144" i="98"/>
  <c r="G144" i="98"/>
  <c r="F144" i="98"/>
  <c r="E144" i="98"/>
  <c r="D144" i="98"/>
  <c r="I66" i="98"/>
  <c r="I146" i="98" s="1"/>
  <c r="I66" i="97"/>
  <c r="G158" i="133" l="1" a="1"/>
  <c r="G158" i="133" s="1"/>
  <c r="H158" i="133" a="1"/>
  <c r="H158" i="133" s="1"/>
  <c r="H157" i="133"/>
  <c r="G157" i="133"/>
  <c r="I157" i="133"/>
  <c r="H158" i="132" a="1"/>
  <c r="H158" i="132" s="1"/>
  <c r="I158" i="132" a="1"/>
  <c r="I158" i="132" s="1"/>
  <c r="G157" i="132"/>
  <c r="H157" i="132"/>
  <c r="I157" i="132"/>
  <c r="G158" i="130" a="1"/>
  <c r="G158" i="130" s="1"/>
  <c r="H158" i="130" a="1"/>
  <c r="H158" i="130" s="1"/>
  <c r="H157" i="130"/>
  <c r="G157" i="130"/>
  <c r="I157" i="130"/>
  <c r="D159" i="130"/>
  <c r="G158" i="129" a="1"/>
  <c r="G158" i="129" s="1"/>
  <c r="H158" i="129" a="1"/>
  <c r="H158" i="129" s="1"/>
  <c r="I158" i="129" a="1"/>
  <c r="I158" i="129" s="1"/>
  <c r="D157" i="129"/>
  <c r="H157" i="129"/>
  <c r="I157" i="129"/>
  <c r="D159" i="129"/>
  <c r="G157" i="129"/>
  <c r="G158" i="128" a="1"/>
  <c r="G158" i="128" s="1"/>
  <c r="D157" i="128"/>
  <c r="H158" i="128" a="1"/>
  <c r="H158" i="128" s="1"/>
  <c r="H157" i="128"/>
  <c r="G157" i="128"/>
  <c r="I157" i="128"/>
  <c r="D159" i="128"/>
  <c r="D158" i="127"/>
  <c r="G158" i="127" a="1"/>
  <c r="G158" i="127" s="1"/>
  <c r="H158" i="127" a="1"/>
  <c r="H158" i="127" s="1"/>
  <c r="I158" i="127" a="1"/>
  <c r="I158" i="127" s="1"/>
  <c r="G157" i="127"/>
  <c r="H157" i="127"/>
  <c r="I157" i="127"/>
  <c r="H156" i="126"/>
  <c r="G156" i="126"/>
  <c r="I156" i="126"/>
  <c r="D158" i="126"/>
  <c r="H157" i="125" a="1"/>
  <c r="H157" i="125" s="1"/>
  <c r="G156" i="125"/>
  <c r="H156" i="125"/>
  <c r="I156" i="125"/>
  <c r="G157" i="124" a="1"/>
  <c r="G157" i="124" s="1"/>
  <c r="I157" i="124" a="1"/>
  <c r="I157" i="124" s="1"/>
  <c r="H156" i="124"/>
  <c r="H158" i="124"/>
  <c r="D156" i="124"/>
  <c r="I156" i="124"/>
  <c r="D158" i="124"/>
  <c r="I155" i="123" a="1"/>
  <c r="I155" i="123" s="1"/>
  <c r="G154" i="123"/>
  <c r="G155" i="123" a="1"/>
  <c r="G155" i="123" s="1"/>
  <c r="D154" i="123"/>
  <c r="I154" i="123"/>
  <c r="D156" i="123"/>
  <c r="G148" i="122"/>
  <c r="G149" i="122" a="1"/>
  <c r="G149" i="122" s="1"/>
  <c r="D148" i="122"/>
  <c r="I149" i="122" a="1"/>
  <c r="I149" i="122" s="1"/>
  <c r="I148" i="122"/>
  <c r="D150" i="122"/>
  <c r="D144" i="121"/>
  <c r="I144" i="121"/>
  <c r="D146" i="121"/>
  <c r="D144" i="120"/>
  <c r="I144" i="120"/>
  <c r="D144" i="119"/>
  <c r="I144" i="119"/>
  <c r="D146" i="119"/>
  <c r="D144" i="118"/>
  <c r="I144" i="118"/>
  <c r="D146" i="118"/>
  <c r="I144" i="117"/>
  <c r="D146" i="117"/>
  <c r="D144" i="116"/>
  <c r="I144" i="116"/>
  <c r="D146" i="116"/>
  <c r="I145" i="115" a="1"/>
  <c r="I145" i="115" s="1"/>
  <c r="I144" i="115"/>
  <c r="D146" i="115"/>
  <c r="D144" i="114"/>
  <c r="I144" i="114"/>
  <c r="D146" i="114"/>
  <c r="I144" i="113"/>
  <c r="D146" i="113"/>
  <c r="G145" i="112" a="1"/>
  <c r="G145" i="112" s="1"/>
  <c r="I145" i="112" a="1"/>
  <c r="I145" i="112" s="1"/>
  <c r="I144" i="112"/>
  <c r="G144" i="112"/>
  <c r="G144" i="111"/>
  <c r="I145" i="110" a="1"/>
  <c r="I145" i="110" s="1"/>
  <c r="I145" i="109" a="1"/>
  <c r="I145" i="109" s="1"/>
  <c r="I144" i="109"/>
  <c r="I145" i="108" a="1"/>
  <c r="I145" i="108" s="1"/>
  <c r="I144" i="108"/>
  <c r="G144" i="107"/>
  <c r="I144" i="107"/>
  <c r="I144" i="106"/>
  <c r="I145" i="104" a="1"/>
  <c r="I145" i="104" s="1"/>
  <c r="I144" i="104"/>
  <c r="I145" i="103" a="1"/>
  <c r="I145" i="103" s="1"/>
  <c r="I144" i="103"/>
  <c r="I145" i="102" a="1"/>
  <c r="I145" i="102" s="1"/>
  <c r="I144" i="102"/>
  <c r="I144" i="101"/>
  <c r="I145" i="101" a="1"/>
  <c r="I145" i="101" s="1"/>
  <c r="I145" i="100" a="1"/>
  <c r="I145" i="100" s="1"/>
  <c r="I144" i="100"/>
  <c r="I145" i="99" a="1"/>
  <c r="I145" i="99" s="1"/>
  <c r="I144" i="99"/>
  <c r="I144" i="98"/>
  <c r="I146" i="97"/>
  <c r="H146" i="97"/>
  <c r="G146" i="97"/>
  <c r="F146" i="97"/>
  <c r="E146" i="97"/>
  <c r="D146" i="97"/>
  <c r="I145" i="97" a="1"/>
  <c r="I145" i="97" s="1"/>
  <c r="H145" i="97" a="1"/>
  <c r="H145" i="97" s="1"/>
  <c r="G145" i="97" a="1"/>
  <c r="G145" i="97" s="1"/>
  <c r="F145" i="97" a="1"/>
  <c r="F145" i="97" s="1"/>
  <c r="E145" i="97" a="1"/>
  <c r="E145" i="97" s="1"/>
  <c r="D145" i="97"/>
  <c r="I144" i="97"/>
  <c r="H144" i="97"/>
  <c r="G144" i="97"/>
  <c r="F144" i="97"/>
  <c r="E144" i="97"/>
  <c r="D144" i="97"/>
  <c r="I146" i="96"/>
  <c r="H146" i="96"/>
  <c r="G146" i="96"/>
  <c r="F146" i="96"/>
  <c r="E146" i="96"/>
  <c r="D146" i="96"/>
  <c r="I145" i="96" a="1"/>
  <c r="I145" i="96" s="1"/>
  <c r="H145" i="96" a="1"/>
  <c r="H145" i="96" s="1"/>
  <c r="G145" i="96" a="1"/>
  <c r="G145" i="96" s="1"/>
  <c r="F145" i="96" a="1"/>
  <c r="F145" i="96" s="1"/>
  <c r="E145" i="96" a="1"/>
  <c r="E145" i="96" s="1"/>
  <c r="D145" i="96"/>
  <c r="I144" i="96"/>
  <c r="H144" i="96"/>
  <c r="G144" i="96"/>
  <c r="F144" i="96"/>
  <c r="E144" i="96"/>
  <c r="D144" i="96"/>
  <c r="G146" i="95"/>
  <c r="I146" i="95"/>
  <c r="H146" i="95"/>
  <c r="F146" i="95"/>
  <c r="E146" i="95"/>
  <c r="D146" i="95"/>
  <c r="I145" i="95" a="1"/>
  <c r="I145" i="95" s="1"/>
  <c r="H145" i="95" a="1"/>
  <c r="H145" i="95" s="1"/>
  <c r="F145" i="95" a="1"/>
  <c r="F145" i="95" s="1"/>
  <c r="E145" i="95" a="1"/>
  <c r="E145" i="95" s="1"/>
  <c r="D145" i="95"/>
  <c r="I144" i="95"/>
  <c r="H144" i="95"/>
  <c r="F144" i="95"/>
  <c r="E144" i="95"/>
  <c r="D144" i="95"/>
  <c r="I146" i="94"/>
  <c r="H146" i="94"/>
  <c r="G146" i="94"/>
  <c r="F146" i="94"/>
  <c r="E146" i="94"/>
  <c r="D146" i="94"/>
  <c r="I145" i="94" a="1"/>
  <c r="I145" i="94" s="1"/>
  <c r="H145" i="94" a="1"/>
  <c r="H145" i="94" s="1"/>
  <c r="G145" i="94" a="1"/>
  <c r="G145" i="94" s="1"/>
  <c r="F145" i="94" a="1"/>
  <c r="F145" i="94" s="1"/>
  <c r="E145" i="94" a="1"/>
  <c r="E145" i="94" s="1"/>
  <c r="D145" i="94"/>
  <c r="I144" i="94"/>
  <c r="H144" i="94"/>
  <c r="G144" i="94"/>
  <c r="F144" i="94"/>
  <c r="E144" i="94"/>
  <c r="D144" i="94"/>
  <c r="I146" i="93"/>
  <c r="H146" i="93"/>
  <c r="G146" i="93"/>
  <c r="F146" i="93"/>
  <c r="E146" i="93"/>
  <c r="D146" i="93"/>
  <c r="I145" i="93" a="1"/>
  <c r="I145" i="93" s="1"/>
  <c r="H145" i="93" a="1"/>
  <c r="H145" i="93" s="1"/>
  <c r="G145" i="93" a="1"/>
  <c r="G145" i="93" s="1"/>
  <c r="F145" i="93" a="1"/>
  <c r="F145" i="93" s="1"/>
  <c r="E145" i="93" a="1"/>
  <c r="E145" i="93" s="1"/>
  <c r="D145" i="93"/>
  <c r="I144" i="93"/>
  <c r="H144" i="93"/>
  <c r="G144" i="93"/>
  <c r="F144" i="93"/>
  <c r="E144" i="93"/>
  <c r="D144" i="93"/>
  <c r="I147" i="92"/>
  <c r="H147" i="92"/>
  <c r="G147" i="92"/>
  <c r="F147" i="92"/>
  <c r="E147" i="92"/>
  <c r="D147" i="92"/>
  <c r="I146" i="92" a="1"/>
  <c r="I146" i="92" s="1"/>
  <c r="H146" i="92" a="1"/>
  <c r="H146" i="92" s="1"/>
  <c r="G146" i="92" a="1"/>
  <c r="G146" i="92" s="1"/>
  <c r="F146" i="92" a="1"/>
  <c r="F146" i="92" s="1"/>
  <c r="E146" i="92" a="1"/>
  <c r="E146" i="92" s="1"/>
  <c r="D146" i="92"/>
  <c r="I145" i="92"/>
  <c r="H145" i="92"/>
  <c r="G145" i="92"/>
  <c r="F145" i="92"/>
  <c r="E145" i="92"/>
  <c r="D145" i="92"/>
  <c r="I147" i="91"/>
  <c r="H147" i="91"/>
  <c r="G147" i="91"/>
  <c r="F147" i="91"/>
  <c r="E147" i="91"/>
  <c r="D147" i="91"/>
  <c r="I146" i="91" a="1"/>
  <c r="I146" i="91" s="1"/>
  <c r="H146" i="91" a="1"/>
  <c r="H146" i="91" s="1"/>
  <c r="G146" i="91" a="1"/>
  <c r="G146" i="91" s="1"/>
  <c r="F146" i="91" a="1"/>
  <c r="F146" i="91" s="1"/>
  <c r="E146" i="91" a="1"/>
  <c r="E146" i="91" s="1"/>
  <c r="D146" i="91"/>
  <c r="I145" i="91"/>
  <c r="H145" i="91"/>
  <c r="G145" i="91"/>
  <c r="F145" i="91"/>
  <c r="E145" i="91"/>
  <c r="D145" i="91"/>
  <c r="I147" i="90"/>
  <c r="H147" i="90"/>
  <c r="G147" i="90"/>
  <c r="F147" i="90"/>
  <c r="E147" i="90"/>
  <c r="D147" i="90"/>
  <c r="I146" i="90" a="1"/>
  <c r="I146" i="90" s="1"/>
  <c r="H146" i="90" a="1"/>
  <c r="H146" i="90" s="1"/>
  <c r="G146" i="90" a="1"/>
  <c r="G146" i="90" s="1"/>
  <c r="F146" i="90" a="1"/>
  <c r="F146" i="90" s="1"/>
  <c r="E146" i="90" a="1"/>
  <c r="E146" i="90" s="1"/>
  <c r="D146" i="90"/>
  <c r="I145" i="90"/>
  <c r="H145" i="90"/>
  <c r="G145" i="90"/>
  <c r="F145" i="90"/>
  <c r="E145" i="90"/>
  <c r="D145" i="90"/>
  <c r="I147" i="89"/>
  <c r="H147" i="89"/>
  <c r="G147" i="89"/>
  <c r="F147" i="89"/>
  <c r="E147" i="89"/>
  <c r="D147" i="89"/>
  <c r="I146" i="89" a="1"/>
  <c r="I146" i="89" s="1"/>
  <c r="H146" i="89" a="1"/>
  <c r="H146" i="89" s="1"/>
  <c r="G146" i="89" a="1"/>
  <c r="G146" i="89" s="1"/>
  <c r="F146" i="89" a="1"/>
  <c r="F146" i="89" s="1"/>
  <c r="E146" i="89" a="1"/>
  <c r="E146" i="89" s="1"/>
  <c r="D146" i="89"/>
  <c r="I145" i="89"/>
  <c r="H145" i="89"/>
  <c r="G145" i="89"/>
  <c r="F145" i="89"/>
  <c r="E145" i="89"/>
  <c r="D145" i="89"/>
  <c r="I147" i="88"/>
  <c r="H147" i="88"/>
  <c r="G147" i="88"/>
  <c r="F147" i="88"/>
  <c r="E147" i="88"/>
  <c r="D147" i="88"/>
  <c r="I146" i="88" a="1"/>
  <c r="I146" i="88" s="1"/>
  <c r="H146" i="88" a="1"/>
  <c r="H146" i="88" s="1"/>
  <c r="G146" i="88" a="1"/>
  <c r="G146" i="88" s="1"/>
  <c r="F146" i="88" a="1"/>
  <c r="F146" i="88" s="1"/>
  <c r="E146" i="88" a="1"/>
  <c r="E146" i="88" s="1"/>
  <c r="D146" i="88"/>
  <c r="I145" i="88"/>
  <c r="H145" i="88"/>
  <c r="G145" i="88"/>
  <c r="F145" i="88"/>
  <c r="E145" i="88"/>
  <c r="D145" i="88"/>
  <c r="I147" i="87"/>
  <c r="H147" i="87"/>
  <c r="G147" i="87"/>
  <c r="F147" i="87"/>
  <c r="E147" i="87"/>
  <c r="D147" i="87"/>
  <c r="I146" i="87" a="1"/>
  <c r="I146" i="87" s="1"/>
  <c r="H146" i="87" a="1"/>
  <c r="H146" i="87" s="1"/>
  <c r="G146" i="87" a="1"/>
  <c r="G146" i="87" s="1"/>
  <c r="F146" i="87" a="1"/>
  <c r="F146" i="87" s="1"/>
  <c r="E146" i="87" a="1"/>
  <c r="E146" i="87" s="1"/>
  <c r="D146" i="87"/>
  <c r="I145" i="87"/>
  <c r="H145" i="87"/>
  <c r="G145" i="87"/>
  <c r="F145" i="87"/>
  <c r="E145" i="87"/>
  <c r="D145" i="87"/>
  <c r="I147" i="86"/>
  <c r="H147" i="86"/>
  <c r="G147" i="86"/>
  <c r="F147" i="86"/>
  <c r="E147" i="86"/>
  <c r="D147" i="86"/>
  <c r="I146" i="86" a="1"/>
  <c r="I146" i="86" s="1"/>
  <c r="H146" i="86" a="1"/>
  <c r="H146" i="86" s="1"/>
  <c r="G146" i="86" a="1"/>
  <c r="G146" i="86" s="1"/>
  <c r="F146" i="86" a="1"/>
  <c r="F146" i="86" s="1"/>
  <c r="E146" i="86" a="1"/>
  <c r="E146" i="86" s="1"/>
  <c r="D146" i="86"/>
  <c r="I145" i="86"/>
  <c r="H145" i="86"/>
  <c r="G145" i="86"/>
  <c r="F145" i="86"/>
  <c r="E145" i="86"/>
  <c r="D145" i="86"/>
  <c r="I147" i="85"/>
  <c r="H147" i="85"/>
  <c r="G147" i="85"/>
  <c r="F147" i="85"/>
  <c r="E147" i="85"/>
  <c r="D147" i="85"/>
  <c r="I146" i="85" a="1"/>
  <c r="I146" i="85" s="1"/>
  <c r="H146" i="85" a="1"/>
  <c r="H146" i="85" s="1"/>
  <c r="G146" i="85" a="1"/>
  <c r="G146" i="85" s="1"/>
  <c r="F146" i="85" a="1"/>
  <c r="F146" i="85" s="1"/>
  <c r="E146" i="85" a="1"/>
  <c r="E146" i="85" s="1"/>
  <c r="D146" i="85"/>
  <c r="I145" i="85"/>
  <c r="H145" i="85"/>
  <c r="G145" i="85"/>
  <c r="F145" i="85"/>
  <c r="E145" i="85"/>
  <c r="D145" i="85"/>
  <c r="I147" i="84"/>
  <c r="H147" i="84"/>
  <c r="G147" i="84"/>
  <c r="F147" i="84"/>
  <c r="E147" i="84"/>
  <c r="D147" i="84"/>
  <c r="I146" i="84" a="1"/>
  <c r="I146" i="84" s="1"/>
  <c r="H146" i="84" a="1"/>
  <c r="H146" i="84" s="1"/>
  <c r="G146" i="84" a="1"/>
  <c r="G146" i="84" s="1"/>
  <c r="F146" i="84" a="1"/>
  <c r="F146" i="84" s="1"/>
  <c r="E146" i="84" a="1"/>
  <c r="E146" i="84" s="1"/>
  <c r="D146" i="84"/>
  <c r="I145" i="84"/>
  <c r="H145" i="84"/>
  <c r="G145" i="84"/>
  <c r="F145" i="84"/>
  <c r="E145" i="84"/>
  <c r="D145" i="84"/>
  <c r="I147" i="83"/>
  <c r="H147" i="83"/>
  <c r="G147" i="83"/>
  <c r="F147" i="83"/>
  <c r="E147" i="83"/>
  <c r="D147" i="83"/>
  <c r="I146" i="83" a="1"/>
  <c r="I146" i="83" s="1"/>
  <c r="H146" i="83" a="1"/>
  <c r="H146" i="83" s="1"/>
  <c r="G146" i="83" a="1"/>
  <c r="G146" i="83" s="1"/>
  <c r="F146" i="83" a="1"/>
  <c r="F146" i="83" s="1"/>
  <c r="E146" i="83" a="1"/>
  <c r="E146" i="83" s="1"/>
  <c r="D146" i="83"/>
  <c r="I145" i="83"/>
  <c r="H145" i="83"/>
  <c r="G145" i="83"/>
  <c r="F145" i="83"/>
  <c r="E145" i="83"/>
  <c r="D145" i="83"/>
  <c r="I147" i="82"/>
  <c r="H147" i="82"/>
  <c r="G147" i="82"/>
  <c r="F147" i="82"/>
  <c r="E147" i="82"/>
  <c r="D147" i="82"/>
  <c r="I146" i="82" a="1"/>
  <c r="I146" i="82" s="1"/>
  <c r="H146" i="82" a="1"/>
  <c r="H146" i="82" s="1"/>
  <c r="G146" i="82" a="1"/>
  <c r="G146" i="82" s="1"/>
  <c r="F146" i="82" a="1"/>
  <c r="F146" i="82" s="1"/>
  <c r="E146" i="82" a="1"/>
  <c r="E146" i="82" s="1"/>
  <c r="D146" i="82"/>
  <c r="I145" i="82"/>
  <c r="H145" i="82"/>
  <c r="G145" i="82"/>
  <c r="F145" i="82"/>
  <c r="E145" i="82"/>
  <c r="D145" i="82"/>
  <c r="I147" i="81"/>
  <c r="H147" i="81"/>
  <c r="G147" i="81"/>
  <c r="F147" i="81"/>
  <c r="E147" i="81"/>
  <c r="D147" i="81"/>
  <c r="I146" i="81" a="1"/>
  <c r="I146" i="81" s="1"/>
  <c r="H146" i="81" a="1"/>
  <c r="H146" i="81" s="1"/>
  <c r="G146" i="81" a="1"/>
  <c r="G146" i="81" s="1"/>
  <c r="F146" i="81" a="1"/>
  <c r="F146" i="81" s="1"/>
  <c r="E146" i="81" a="1"/>
  <c r="E146" i="81" s="1"/>
  <c r="D146" i="81"/>
  <c r="I145" i="81"/>
  <c r="H145" i="81"/>
  <c r="G145" i="81"/>
  <c r="F145" i="81"/>
  <c r="E145" i="81"/>
  <c r="D145" i="81"/>
  <c r="I147" i="80"/>
  <c r="H147" i="80"/>
  <c r="G147" i="80"/>
  <c r="F147" i="80"/>
  <c r="E147" i="80"/>
  <c r="D147" i="80"/>
  <c r="I146" i="80" a="1"/>
  <c r="I146" i="80" s="1"/>
  <c r="H146" i="80" a="1"/>
  <c r="H146" i="80" s="1"/>
  <c r="G146" i="80" a="1"/>
  <c r="G146" i="80" s="1"/>
  <c r="F146" i="80" a="1"/>
  <c r="F146" i="80" s="1"/>
  <c r="E146" i="80" a="1"/>
  <c r="E146" i="80" s="1"/>
  <c r="D146" i="80"/>
  <c r="I145" i="80"/>
  <c r="H145" i="80"/>
  <c r="G145" i="80"/>
  <c r="F145" i="80"/>
  <c r="E145" i="80"/>
  <c r="D145" i="80"/>
  <c r="I147" i="79"/>
  <c r="H147" i="79"/>
  <c r="G147" i="79"/>
  <c r="F147" i="79"/>
  <c r="E147" i="79"/>
  <c r="D147" i="79"/>
  <c r="I146" i="79" a="1"/>
  <c r="I146" i="79" s="1"/>
  <c r="H146" i="79" a="1"/>
  <c r="H146" i="79" s="1"/>
  <c r="G146" i="79" a="1"/>
  <c r="G146" i="79" s="1"/>
  <c r="F146" i="79" a="1"/>
  <c r="F146" i="79" s="1"/>
  <c r="E146" i="79" a="1"/>
  <c r="E146" i="79" s="1"/>
  <c r="D146" i="79"/>
  <c r="I145" i="79"/>
  <c r="H145" i="79"/>
  <c r="G145" i="79"/>
  <c r="F145" i="79"/>
  <c r="E145" i="79"/>
  <c r="D145" i="79"/>
  <c r="I147" i="78"/>
  <c r="H147" i="78"/>
  <c r="G147" i="78"/>
  <c r="F147" i="78"/>
  <c r="E147" i="78"/>
  <c r="D147" i="78"/>
  <c r="I146" i="78" a="1"/>
  <c r="I146" i="78" s="1"/>
  <c r="H146" i="78" a="1"/>
  <c r="H146" i="78" s="1"/>
  <c r="G146" i="78" a="1"/>
  <c r="G146" i="78" s="1"/>
  <c r="F146" i="78" a="1"/>
  <c r="F146" i="78" s="1"/>
  <c r="E146" i="78" a="1"/>
  <c r="E146" i="78" s="1"/>
  <c r="D146" i="78"/>
  <c r="I145" i="78"/>
  <c r="H145" i="78"/>
  <c r="G145" i="78"/>
  <c r="F145" i="78"/>
  <c r="E145" i="78"/>
  <c r="D145" i="78"/>
  <c r="I147" i="77"/>
  <c r="H147" i="77"/>
  <c r="G147" i="77"/>
  <c r="F147" i="77"/>
  <c r="E147" i="77"/>
  <c r="D147" i="77"/>
  <c r="I146" i="77" a="1"/>
  <c r="I146" i="77" s="1"/>
  <c r="H146" i="77" a="1"/>
  <c r="H146" i="77" s="1"/>
  <c r="G146" i="77" a="1"/>
  <c r="G146" i="77" s="1"/>
  <c r="F146" i="77" a="1"/>
  <c r="F146" i="77" s="1"/>
  <c r="E146" i="77" a="1"/>
  <c r="E146" i="77" s="1"/>
  <c r="D146" i="77"/>
  <c r="I145" i="77"/>
  <c r="H145" i="77"/>
  <c r="G145" i="77"/>
  <c r="F145" i="77"/>
  <c r="E145" i="77"/>
  <c r="D145" i="77"/>
  <c r="I147" i="76"/>
  <c r="H147" i="76"/>
  <c r="G147" i="76"/>
  <c r="F147" i="76"/>
  <c r="E147" i="76"/>
  <c r="D147" i="76"/>
  <c r="I146" i="76" a="1"/>
  <c r="I146" i="76" s="1"/>
  <c r="H146" i="76" a="1"/>
  <c r="H146" i="76" s="1"/>
  <c r="G146" i="76" a="1"/>
  <c r="G146" i="76" s="1"/>
  <c r="F146" i="76" a="1"/>
  <c r="F146" i="76" s="1"/>
  <c r="E146" i="76" a="1"/>
  <c r="E146" i="76" s="1"/>
  <c r="D146" i="76"/>
  <c r="I145" i="76"/>
  <c r="H145" i="76"/>
  <c r="G145" i="76"/>
  <c r="F145" i="76"/>
  <c r="E145" i="76"/>
  <c r="D145" i="76"/>
  <c r="I146" i="75"/>
  <c r="H146" i="75"/>
  <c r="G146" i="75"/>
  <c r="F146" i="75"/>
  <c r="E146" i="75"/>
  <c r="D146" i="75"/>
  <c r="I145" i="75" a="1"/>
  <c r="I145" i="75" s="1"/>
  <c r="H145" i="75" a="1"/>
  <c r="H145" i="75" s="1"/>
  <c r="G145" i="75" a="1"/>
  <c r="G145" i="75" s="1"/>
  <c r="F145" i="75" a="1"/>
  <c r="F145" i="75" s="1"/>
  <c r="E145" i="75" a="1"/>
  <c r="E145" i="75" s="1"/>
  <c r="D145" i="75"/>
  <c r="I144" i="75"/>
  <c r="H144" i="75"/>
  <c r="G144" i="75"/>
  <c r="F144" i="75"/>
  <c r="E144" i="75"/>
  <c r="D144" i="75"/>
  <c r="I145" i="74"/>
  <c r="H145" i="74"/>
  <c r="G145" i="74"/>
  <c r="F145" i="74"/>
  <c r="E145" i="74"/>
  <c r="D145" i="74"/>
  <c r="I144" i="74" a="1"/>
  <c r="I144" i="74" s="1"/>
  <c r="H144" i="74" a="1"/>
  <c r="H144" i="74" s="1"/>
  <c r="G144" i="74" a="1"/>
  <c r="G144" i="74" s="1"/>
  <c r="F144" i="74" a="1"/>
  <c r="F144" i="74" s="1"/>
  <c r="E144" i="74" a="1"/>
  <c r="E144" i="74" s="1"/>
  <c r="D144" i="74"/>
  <c r="I143" i="74"/>
  <c r="H143" i="74"/>
  <c r="G143" i="74"/>
  <c r="F143" i="74"/>
  <c r="E143" i="74"/>
  <c r="D143" i="74"/>
  <c r="I145" i="73"/>
  <c r="H145" i="73"/>
  <c r="G145" i="73"/>
  <c r="F145" i="73"/>
  <c r="E145" i="73"/>
  <c r="D145" i="73"/>
  <c r="I144" i="73" a="1"/>
  <c r="I144" i="73" s="1"/>
  <c r="H144" i="73" a="1"/>
  <c r="H144" i="73" s="1"/>
  <c r="G144" i="73" a="1"/>
  <c r="G144" i="73" s="1"/>
  <c r="F144" i="73" a="1"/>
  <c r="F144" i="73" s="1"/>
  <c r="E144" i="73" a="1"/>
  <c r="E144" i="73" s="1"/>
  <c r="D144" i="73"/>
  <c r="I143" i="73"/>
  <c r="H143" i="73"/>
  <c r="G143" i="73"/>
  <c r="F143" i="73"/>
  <c r="E143" i="73"/>
  <c r="D143" i="73"/>
  <c r="I145" i="72"/>
  <c r="H145" i="72"/>
  <c r="G145" i="72"/>
  <c r="F145" i="72"/>
  <c r="E145" i="72"/>
  <c r="D145" i="72"/>
  <c r="I144" i="72" a="1"/>
  <c r="I144" i="72" s="1"/>
  <c r="H144" i="72" a="1"/>
  <c r="H144" i="72" s="1"/>
  <c r="G144" i="72" a="1"/>
  <c r="G144" i="72" s="1"/>
  <c r="F144" i="72" a="1"/>
  <c r="F144" i="72" s="1"/>
  <c r="E144" i="72" a="1"/>
  <c r="E144" i="72" s="1"/>
  <c r="D144" i="72"/>
  <c r="I143" i="72"/>
  <c r="H143" i="72"/>
  <c r="G143" i="72"/>
  <c r="F143" i="72"/>
  <c r="E143" i="72"/>
  <c r="D143" i="72"/>
  <c r="I145" i="71"/>
  <c r="H145" i="71"/>
  <c r="G145" i="71"/>
  <c r="F145" i="71"/>
  <c r="E145" i="71"/>
  <c r="D145" i="71"/>
  <c r="I144" i="71" a="1"/>
  <c r="I144" i="71" s="1"/>
  <c r="H144" i="71" a="1"/>
  <c r="H144" i="71" s="1"/>
  <c r="G144" i="71" a="1"/>
  <c r="G144" i="71" s="1"/>
  <c r="F144" i="71" a="1"/>
  <c r="F144" i="71" s="1"/>
  <c r="E144" i="71" a="1"/>
  <c r="E144" i="71" s="1"/>
  <c r="D144" i="71"/>
  <c r="I143" i="71"/>
  <c r="H143" i="71"/>
  <c r="G143" i="71"/>
  <c r="F143" i="71"/>
  <c r="E143" i="71"/>
  <c r="D143" i="71"/>
  <c r="G145" i="95" l="1" a="1"/>
  <c r="G145" i="95" s="1"/>
  <c r="G144" i="95"/>
  <c r="I144" i="67"/>
  <c r="H144" i="67"/>
  <c r="G144" i="67"/>
  <c r="F144" i="67"/>
  <c r="E144" i="67"/>
  <c r="D144" i="67"/>
  <c r="I143" i="67" a="1"/>
  <c r="I143" i="67" s="1"/>
  <c r="H143" i="67" a="1"/>
  <c r="H143" i="67" s="1"/>
  <c r="G143" i="67" a="1"/>
  <c r="G143" i="67" s="1"/>
  <c r="F143" i="67" a="1"/>
  <c r="F143" i="67" s="1"/>
  <c r="E143" i="67" a="1"/>
  <c r="E143" i="67" s="1"/>
  <c r="D143" i="67"/>
  <c r="I142" i="67"/>
  <c r="H142" i="67"/>
  <c r="G142" i="67"/>
  <c r="F142" i="67"/>
  <c r="E142" i="67"/>
  <c r="D142" i="67"/>
  <c r="I143" i="66"/>
  <c r="H143" i="66"/>
  <c r="G143" i="66"/>
  <c r="F143" i="66"/>
  <c r="E143" i="66"/>
  <c r="D143" i="66"/>
  <c r="I142" i="66" a="1"/>
  <c r="I142" i="66" s="1"/>
  <c r="H142" i="66" a="1"/>
  <c r="H142" i="66" s="1"/>
  <c r="G142" i="66" a="1"/>
  <c r="G142" i="66" s="1"/>
  <c r="F142" i="66" a="1"/>
  <c r="F142" i="66" s="1"/>
  <c r="E142" i="66" a="1"/>
  <c r="E142" i="66" s="1"/>
  <c r="D142" i="66"/>
  <c r="I141" i="66"/>
  <c r="H141" i="66"/>
  <c r="G141" i="66"/>
  <c r="F141" i="66"/>
  <c r="E141" i="66"/>
  <c r="D141" i="66"/>
  <c r="I143" i="65"/>
  <c r="H143" i="65"/>
  <c r="G143" i="65"/>
  <c r="F143" i="65"/>
  <c r="E143" i="65"/>
  <c r="D143" i="65"/>
  <c r="I142" i="65" a="1"/>
  <c r="I142" i="65" s="1"/>
  <c r="H142" i="65" a="1"/>
  <c r="H142" i="65" s="1"/>
  <c r="G142" i="65"/>
  <c r="G142" i="65" a="1"/>
  <c r="F142" i="65" a="1"/>
  <c r="F142" i="65" s="1"/>
  <c r="E142" i="65" a="1"/>
  <c r="E142" i="65" s="1"/>
  <c r="D142" i="65"/>
  <c r="I141" i="65"/>
  <c r="H141" i="65"/>
  <c r="G141" i="65"/>
  <c r="F141" i="65"/>
  <c r="E141" i="65"/>
  <c r="D141" i="65"/>
  <c r="I143" i="64"/>
  <c r="H143" i="64"/>
  <c r="G143" i="64"/>
  <c r="F143" i="64"/>
  <c r="E143" i="64"/>
  <c r="D143" i="64"/>
  <c r="I142" i="64" a="1"/>
  <c r="I142" i="64" s="1"/>
  <c r="H142" i="64" a="1"/>
  <c r="H142" i="64" s="1"/>
  <c r="G142" i="64" a="1"/>
  <c r="G142" i="64" s="1"/>
  <c r="F142" i="64" a="1"/>
  <c r="F142" i="64" s="1"/>
  <c r="E142" i="64"/>
  <c r="E142" i="64" a="1"/>
  <c r="D142" i="64"/>
  <c r="I141" i="64"/>
  <c r="H141" i="64"/>
  <c r="G141" i="64"/>
  <c r="F141" i="64"/>
  <c r="E141" i="64"/>
  <c r="D141" i="64"/>
  <c r="I143" i="63"/>
  <c r="H143" i="63"/>
  <c r="G143" i="63"/>
  <c r="F143" i="63"/>
  <c r="E143" i="63"/>
  <c r="D143" i="63"/>
  <c r="I142" i="63" a="1"/>
  <c r="I142" i="63" s="1"/>
  <c r="H142" i="63" a="1"/>
  <c r="H142" i="63" s="1"/>
  <c r="G142" i="63" a="1"/>
  <c r="G142" i="63" s="1"/>
  <c r="F142" i="63" a="1"/>
  <c r="F142" i="63" s="1"/>
  <c r="E142" i="63" a="1"/>
  <c r="E142" i="63" s="1"/>
  <c r="D142" i="63"/>
  <c r="I141" i="63"/>
  <c r="H141" i="63"/>
  <c r="G141" i="63"/>
  <c r="F141" i="63"/>
  <c r="E141" i="63"/>
  <c r="D141" i="63"/>
  <c r="I143" i="62"/>
  <c r="H143" i="62"/>
  <c r="G143" i="62"/>
  <c r="F143" i="62"/>
  <c r="E143" i="62"/>
  <c r="D143" i="62"/>
  <c r="I142" i="62" a="1"/>
  <c r="I142" i="62" s="1"/>
  <c r="H142" i="62" a="1"/>
  <c r="H142" i="62" s="1"/>
  <c r="G142" i="62" a="1"/>
  <c r="G142" i="62" s="1"/>
  <c r="F142" i="62" a="1"/>
  <c r="F142" i="62" s="1"/>
  <c r="E142" i="62" a="1"/>
  <c r="E142" i="62" s="1"/>
  <c r="D142" i="62"/>
  <c r="I141" i="62"/>
  <c r="H141" i="62"/>
  <c r="G141" i="62"/>
  <c r="F141" i="62"/>
  <c r="E141" i="62"/>
  <c r="D141" i="62"/>
  <c r="I143" i="61"/>
  <c r="H143" i="61"/>
  <c r="G143" i="61"/>
  <c r="F143" i="61"/>
  <c r="E143" i="61"/>
  <c r="D143" i="61"/>
  <c r="I142" i="61" a="1"/>
  <c r="I142" i="61" s="1"/>
  <c r="H142" i="61" a="1"/>
  <c r="H142" i="61" s="1"/>
  <c r="G142" i="61" a="1"/>
  <c r="G142" i="61" s="1"/>
  <c r="F142" i="61" a="1"/>
  <c r="F142" i="61" s="1"/>
  <c r="E142" i="61" a="1"/>
  <c r="E142" i="61" s="1"/>
  <c r="D142" i="61"/>
  <c r="I141" i="61"/>
  <c r="H141" i="61"/>
  <c r="G141" i="61"/>
  <c r="F141" i="61"/>
  <c r="E141" i="61"/>
  <c r="D141" i="61"/>
  <c r="I143" i="60"/>
  <c r="H143" i="60"/>
  <c r="G143" i="60"/>
  <c r="F143" i="60"/>
  <c r="E143" i="60"/>
  <c r="D143" i="60"/>
  <c r="I142" i="60" a="1"/>
  <c r="I142" i="60" s="1"/>
  <c r="H142" i="60" a="1"/>
  <c r="H142" i="60" s="1"/>
  <c r="G142" i="60" a="1"/>
  <c r="G142" i="60" s="1"/>
  <c r="F142" i="60" a="1"/>
  <c r="F142" i="60" s="1"/>
  <c r="E142" i="60" a="1"/>
  <c r="E142" i="60" s="1"/>
  <c r="D142" i="60"/>
  <c r="I141" i="60"/>
  <c r="H141" i="60"/>
  <c r="G141" i="60"/>
  <c r="F141" i="60"/>
  <c r="E141" i="60"/>
  <c r="D141" i="60"/>
  <c r="I143" i="59"/>
  <c r="H143" i="59"/>
  <c r="G143" i="59"/>
  <c r="F143" i="59"/>
  <c r="E143" i="59"/>
  <c r="D143" i="59"/>
  <c r="I142" i="59" a="1"/>
  <c r="I142" i="59" s="1"/>
  <c r="H142" i="59" a="1"/>
  <c r="H142" i="59" s="1"/>
  <c r="G142" i="59" a="1"/>
  <c r="G142" i="59" s="1"/>
  <c r="F142" i="59" a="1"/>
  <c r="F142" i="59" s="1"/>
  <c r="E142" i="59" a="1"/>
  <c r="E142" i="59" s="1"/>
  <c r="D142" i="59"/>
  <c r="I141" i="59"/>
  <c r="H141" i="59"/>
  <c r="G141" i="59"/>
  <c r="F141" i="59"/>
  <c r="E141" i="59"/>
  <c r="D141" i="59"/>
  <c r="I143" i="58"/>
  <c r="H143" i="58"/>
  <c r="G143" i="58"/>
  <c r="F143" i="58"/>
  <c r="E143" i="58"/>
  <c r="D143" i="58"/>
  <c r="I142" i="58" a="1"/>
  <c r="I142" i="58" s="1"/>
  <c r="H142" i="58" a="1"/>
  <c r="H142" i="58" s="1"/>
  <c r="G142" i="58" a="1"/>
  <c r="G142" i="58" s="1"/>
  <c r="F142" i="58" a="1"/>
  <c r="F142" i="58" s="1"/>
  <c r="E142" i="58" a="1"/>
  <c r="E142" i="58" s="1"/>
  <c r="D142" i="58"/>
  <c r="I141" i="58"/>
  <c r="H141" i="58"/>
  <c r="G141" i="58"/>
  <c r="F141" i="58"/>
  <c r="E141" i="58"/>
  <c r="D141" i="58"/>
  <c r="I143" i="57"/>
  <c r="H143" i="57"/>
  <c r="G143" i="57"/>
  <c r="F143" i="57"/>
  <c r="E143" i="57"/>
  <c r="D143" i="57"/>
  <c r="I142" i="57" a="1"/>
  <c r="I142" i="57" s="1"/>
  <c r="H142" i="57" a="1"/>
  <c r="H142" i="57" s="1"/>
  <c r="G142" i="57" a="1"/>
  <c r="G142" i="57" s="1"/>
  <c r="F142" i="57" a="1"/>
  <c r="F142" i="57" s="1"/>
  <c r="E142" i="57" a="1"/>
  <c r="E142" i="57" s="1"/>
  <c r="D142" i="57"/>
  <c r="I141" i="57"/>
  <c r="H141" i="57"/>
  <c r="G141" i="57"/>
  <c r="F141" i="57"/>
  <c r="E141" i="57"/>
  <c r="D141" i="57"/>
  <c r="I142" i="56"/>
  <c r="H142" i="56"/>
  <c r="G142" i="56"/>
  <c r="F142" i="56"/>
  <c r="E142" i="56"/>
  <c r="D142" i="56"/>
  <c r="I141" i="56" a="1"/>
  <c r="I141" i="56" s="1"/>
  <c r="H141" i="56" a="1"/>
  <c r="H141" i="56" s="1"/>
  <c r="G141" i="56" a="1"/>
  <c r="G141" i="56" s="1"/>
  <c r="F141" i="56" a="1"/>
  <c r="F141" i="56" s="1"/>
  <c r="E141" i="56" a="1"/>
  <c r="E141" i="56" s="1"/>
  <c r="D141" i="56"/>
  <c r="I140" i="56"/>
  <c r="H140" i="56"/>
  <c r="G140" i="56"/>
  <c r="F140" i="56"/>
  <c r="E140" i="56"/>
  <c r="D140" i="56"/>
  <c r="I142" i="55"/>
  <c r="H142" i="55"/>
  <c r="G142" i="55"/>
  <c r="F142" i="55"/>
  <c r="E142" i="55"/>
  <c r="D142" i="55"/>
  <c r="I141" i="55" a="1"/>
  <c r="I141" i="55" s="1"/>
  <c r="H141" i="55" a="1"/>
  <c r="H141" i="55" s="1"/>
  <c r="G141" i="55" a="1"/>
  <c r="G141" i="55" s="1"/>
  <c r="F141" i="55" a="1"/>
  <c r="F141" i="55" s="1"/>
  <c r="E141" i="55" a="1"/>
  <c r="E141" i="55" s="1"/>
  <c r="D141" i="55"/>
  <c r="I140" i="55"/>
  <c r="H140" i="55"/>
  <c r="G140" i="55"/>
  <c r="F140" i="55"/>
  <c r="E140" i="55"/>
  <c r="D140" i="55"/>
  <c r="I142" i="54"/>
  <c r="H142" i="54"/>
  <c r="G142" i="54"/>
  <c r="F142" i="54"/>
  <c r="E142" i="54"/>
  <c r="D142" i="54"/>
  <c r="I141" i="54" a="1"/>
  <c r="I141" i="54" s="1"/>
  <c r="H141" i="54" a="1"/>
  <c r="H141" i="54" s="1"/>
  <c r="G141" i="54" a="1"/>
  <c r="G141" i="54" s="1"/>
  <c r="F141" i="54" a="1"/>
  <c r="F141" i="54" s="1"/>
  <c r="E141" i="54" a="1"/>
  <c r="E141" i="54" s="1"/>
  <c r="D141" i="54"/>
  <c r="I140" i="54"/>
  <c r="H140" i="54"/>
  <c r="G140" i="54"/>
  <c r="F140" i="54"/>
  <c r="E140" i="54"/>
  <c r="D140" i="54"/>
  <c r="I142" i="53"/>
  <c r="H142" i="53"/>
  <c r="G142" i="53"/>
  <c r="F142" i="53"/>
  <c r="E142" i="53"/>
  <c r="D142" i="53"/>
  <c r="I141" i="53" a="1"/>
  <c r="I141" i="53" s="1"/>
  <c r="H141" i="53" a="1"/>
  <c r="H141" i="53" s="1"/>
  <c r="G141" i="53" a="1"/>
  <c r="G141" i="53" s="1"/>
  <c r="F141" i="53" a="1"/>
  <c r="F141" i="53" s="1"/>
  <c r="E141" i="53" a="1"/>
  <c r="E141" i="53" s="1"/>
  <c r="D141" i="53"/>
  <c r="I140" i="53"/>
  <c r="H140" i="53"/>
  <c r="G140" i="53"/>
  <c r="F140" i="53"/>
  <c r="E140" i="53"/>
  <c r="D140" i="53"/>
  <c r="I142" i="52"/>
  <c r="H142" i="52"/>
  <c r="G142" i="52"/>
  <c r="F142" i="52"/>
  <c r="E142" i="52"/>
  <c r="D142" i="52"/>
  <c r="I141" i="52" a="1"/>
  <c r="I141" i="52" s="1"/>
  <c r="H141" i="52" a="1"/>
  <c r="H141" i="52" s="1"/>
  <c r="G141" i="52" a="1"/>
  <c r="G141" i="52" s="1"/>
  <c r="F141" i="52" a="1"/>
  <c r="F141" i="52" s="1"/>
  <c r="E141" i="52" a="1"/>
  <c r="E141" i="52" s="1"/>
  <c r="D141" i="52"/>
  <c r="I140" i="52"/>
  <c r="H140" i="52"/>
  <c r="G140" i="52"/>
  <c r="F140" i="52"/>
  <c r="E140" i="52"/>
  <c r="D140" i="52"/>
  <c r="I141" i="51"/>
  <c r="H141" i="51"/>
  <c r="G141" i="51"/>
  <c r="F141" i="51"/>
  <c r="E141" i="51"/>
  <c r="D141" i="51"/>
  <c r="I140" i="51" a="1"/>
  <c r="I140" i="51" s="1"/>
  <c r="H140" i="51" a="1"/>
  <c r="H140" i="51" s="1"/>
  <c r="G140" i="51" a="1"/>
  <c r="G140" i="51" s="1"/>
  <c r="F140" i="51" a="1"/>
  <c r="F140" i="51" s="1"/>
  <c r="E140" i="51" a="1"/>
  <c r="E140" i="51" s="1"/>
  <c r="D140" i="51"/>
  <c r="I139" i="51"/>
  <c r="H139" i="51"/>
  <c r="G139" i="51"/>
  <c r="F139" i="51"/>
  <c r="E139" i="51"/>
  <c r="D139" i="51"/>
  <c r="I141" i="50"/>
  <c r="H141" i="50"/>
  <c r="G141" i="50"/>
  <c r="F141" i="50"/>
  <c r="E141" i="50"/>
  <c r="D141" i="50"/>
  <c r="I140" i="50" a="1"/>
  <c r="I140" i="50" s="1"/>
  <c r="H140" i="50" a="1"/>
  <c r="H140" i="50" s="1"/>
  <c r="G140" i="50" a="1"/>
  <c r="G140" i="50" s="1"/>
  <c r="F140" i="50" a="1"/>
  <c r="F140" i="50" s="1"/>
  <c r="E140" i="50" a="1"/>
  <c r="E140" i="50" s="1"/>
  <c r="D140" i="50"/>
  <c r="I139" i="50"/>
  <c r="H139" i="50"/>
  <c r="G139" i="50"/>
  <c r="F139" i="50"/>
  <c r="E139" i="50"/>
  <c r="D139" i="50"/>
  <c r="I141" i="49"/>
  <c r="H141" i="49"/>
  <c r="G141" i="49"/>
  <c r="F141" i="49"/>
  <c r="E141" i="49"/>
  <c r="D141" i="49"/>
  <c r="I140" i="49" a="1"/>
  <c r="I140" i="49" s="1"/>
  <c r="H140" i="49" a="1"/>
  <c r="H140" i="49" s="1"/>
  <c r="G140" i="49" a="1"/>
  <c r="G140" i="49" s="1"/>
  <c r="F140" i="49" a="1"/>
  <c r="F140" i="49" s="1"/>
  <c r="E140" i="49" a="1"/>
  <c r="E140" i="49" s="1"/>
  <c r="D140" i="49"/>
  <c r="I139" i="49"/>
  <c r="H139" i="49"/>
  <c r="G139" i="49"/>
  <c r="F139" i="49"/>
  <c r="E139" i="49"/>
  <c r="D139" i="49"/>
  <c r="I141" i="48"/>
  <c r="H141" i="48"/>
  <c r="G141" i="48"/>
  <c r="F141" i="48"/>
  <c r="E141" i="48"/>
  <c r="D141" i="48"/>
  <c r="I140" i="48" a="1"/>
  <c r="I140" i="48" s="1"/>
  <c r="H140" i="48" a="1"/>
  <c r="H140" i="48" s="1"/>
  <c r="G140" i="48" a="1"/>
  <c r="G140" i="48" s="1"/>
  <c r="F140" i="48" a="1"/>
  <c r="F140" i="48" s="1"/>
  <c r="E140" i="48" a="1"/>
  <c r="E140" i="48" s="1"/>
  <c r="D140" i="48"/>
  <c r="I139" i="48"/>
  <c r="H139" i="48"/>
  <c r="G139" i="48"/>
  <c r="F139" i="48"/>
  <c r="E139" i="48"/>
  <c r="D139" i="48"/>
  <c r="I140" i="47"/>
  <c r="H140" i="47"/>
  <c r="F140" i="47"/>
  <c r="E140" i="47"/>
  <c r="D140" i="47"/>
  <c r="I139" i="47" a="1"/>
  <c r="I139" i="47" s="1"/>
  <c r="H139" i="47" a="1"/>
  <c r="H139" i="47" s="1"/>
  <c r="F139" i="47" a="1"/>
  <c r="F139" i="47" s="1"/>
  <c r="E139" i="47" a="1"/>
  <c r="E139" i="47" s="1"/>
  <c r="D139" i="47"/>
  <c r="I138" i="47"/>
  <c r="H138" i="47"/>
  <c r="F138" i="47"/>
  <c r="E138" i="47"/>
  <c r="D138" i="47"/>
  <c r="I148" i="46"/>
  <c r="H148" i="46"/>
  <c r="G148" i="46"/>
  <c r="F148" i="46"/>
  <c r="E148" i="46"/>
  <c r="D148" i="46"/>
  <c r="I147" i="46" a="1"/>
  <c r="I147" i="46" s="1"/>
  <c r="H147" i="46" a="1"/>
  <c r="H147" i="46" s="1"/>
  <c r="G147" i="46" a="1"/>
  <c r="G147" i="46" s="1"/>
  <c r="F147" i="46" a="1"/>
  <c r="F147" i="46" s="1"/>
  <c r="E147" i="46" a="1"/>
  <c r="E147" i="46" s="1"/>
  <c r="D147" i="46"/>
  <c r="I146" i="46"/>
  <c r="H146" i="46"/>
  <c r="G146" i="46"/>
  <c r="F146" i="46"/>
  <c r="E146" i="46"/>
  <c r="D146" i="46"/>
  <c r="I148" i="45"/>
  <c r="H148" i="45"/>
  <c r="G148" i="45"/>
  <c r="F148" i="45"/>
  <c r="E148" i="45"/>
  <c r="D148" i="45"/>
  <c r="I147" i="45" a="1"/>
  <c r="I147" i="45" s="1"/>
  <c r="H147" i="45" a="1"/>
  <c r="H147" i="45" s="1"/>
  <c r="G147" i="45" a="1"/>
  <c r="G147" i="45" s="1"/>
  <c r="F147" i="45" a="1"/>
  <c r="F147" i="45" s="1"/>
  <c r="E147" i="45" a="1"/>
  <c r="E147" i="45" s="1"/>
  <c r="D147" i="45"/>
  <c r="I146" i="45"/>
  <c r="H146" i="45"/>
  <c r="G146" i="45"/>
  <c r="F146" i="45"/>
  <c r="E146" i="45"/>
  <c r="D146" i="45"/>
  <c r="I148" i="44"/>
  <c r="H148" i="44"/>
  <c r="G148" i="44"/>
  <c r="F148" i="44"/>
  <c r="E148" i="44"/>
  <c r="D148" i="44"/>
  <c r="I147" i="44" a="1"/>
  <c r="I147" i="44" s="1"/>
  <c r="H147" i="44" a="1"/>
  <c r="H147" i="44" s="1"/>
  <c r="G147" i="44" a="1"/>
  <c r="G147" i="44" s="1"/>
  <c r="F147" i="44" a="1"/>
  <c r="F147" i="44" s="1"/>
  <c r="E147" i="44" a="1"/>
  <c r="E147" i="44" s="1"/>
  <c r="D147" i="44"/>
  <c r="I146" i="44"/>
  <c r="H146" i="44"/>
  <c r="G146" i="44"/>
  <c r="F146" i="44"/>
  <c r="E146" i="44"/>
  <c r="D146" i="44"/>
  <c r="I148" i="43"/>
  <c r="H148" i="43"/>
  <c r="G148" i="43"/>
  <c r="F148" i="43"/>
  <c r="E148" i="43"/>
  <c r="D148" i="43"/>
  <c r="I147" i="43" a="1"/>
  <c r="I147" i="43" s="1"/>
  <c r="H147" i="43" a="1"/>
  <c r="H147" i="43" s="1"/>
  <c r="G147" i="43" a="1"/>
  <c r="G147" i="43" s="1"/>
  <c r="F147" i="43" a="1"/>
  <c r="F147" i="43" s="1"/>
  <c r="E147" i="43" a="1"/>
  <c r="E147" i="43" s="1"/>
  <c r="D147" i="43"/>
  <c r="I146" i="43"/>
  <c r="H146" i="43"/>
  <c r="G146" i="43"/>
  <c r="F146" i="43"/>
  <c r="E146" i="43"/>
  <c r="D146" i="43"/>
  <c r="I148" i="42"/>
  <c r="H148" i="42"/>
  <c r="G148" i="42"/>
  <c r="F148" i="42"/>
  <c r="E148" i="42"/>
  <c r="D148" i="42"/>
  <c r="I147" i="42" a="1"/>
  <c r="I147" i="42" s="1"/>
  <c r="H147" i="42" a="1"/>
  <c r="H147" i="42" s="1"/>
  <c r="G147" i="42" a="1"/>
  <c r="G147" i="42" s="1"/>
  <c r="F147" i="42" a="1"/>
  <c r="F147" i="42" s="1"/>
  <c r="E147" i="42" a="1"/>
  <c r="E147" i="42" s="1"/>
  <c r="D147" i="42"/>
  <c r="I146" i="42"/>
  <c r="H146" i="42"/>
  <c r="G146" i="42"/>
  <c r="F146" i="42"/>
  <c r="E146" i="42"/>
  <c r="D146" i="42"/>
  <c r="I148" i="41"/>
  <c r="H148" i="41"/>
  <c r="G148" i="41"/>
  <c r="F148" i="41"/>
  <c r="E148" i="41"/>
  <c r="D148" i="41"/>
  <c r="I147" i="41" a="1"/>
  <c r="I147" i="41" s="1"/>
  <c r="H147" i="41" a="1"/>
  <c r="H147" i="41" s="1"/>
  <c r="G147" i="41" a="1"/>
  <c r="G147" i="41" s="1"/>
  <c r="F147" i="41" a="1"/>
  <c r="F147" i="41" s="1"/>
  <c r="E147" i="41" a="1"/>
  <c r="E147" i="41" s="1"/>
  <c r="D147" i="41"/>
  <c r="I146" i="41"/>
  <c r="H146" i="41"/>
  <c r="G146" i="41"/>
  <c r="F146" i="41"/>
  <c r="E146" i="41"/>
  <c r="D146" i="41"/>
  <c r="I148" i="40"/>
  <c r="H148" i="40"/>
  <c r="G148" i="40"/>
  <c r="F148" i="40"/>
  <c r="E148" i="40"/>
  <c r="D148" i="40"/>
  <c r="I147" i="40" a="1"/>
  <c r="I147" i="40" s="1"/>
  <c r="H147" i="40" a="1"/>
  <c r="H147" i="40" s="1"/>
  <c r="G147" i="40" a="1"/>
  <c r="G147" i="40" s="1"/>
  <c r="F147" i="40" a="1"/>
  <c r="F147" i="40" s="1"/>
  <c r="E147" i="40" a="1"/>
  <c r="E147" i="40" s="1"/>
  <c r="D147" i="40"/>
  <c r="I146" i="40"/>
  <c r="H146" i="40"/>
  <c r="G146" i="40"/>
  <c r="F146" i="40"/>
  <c r="E146" i="40"/>
  <c r="D146" i="40"/>
  <c r="I148" i="39"/>
  <c r="H148" i="39"/>
  <c r="G148" i="39"/>
  <c r="F148" i="39"/>
  <c r="E148" i="39"/>
  <c r="D148" i="39"/>
  <c r="I147" i="39" a="1"/>
  <c r="I147" i="39" s="1"/>
  <c r="H147" i="39" a="1"/>
  <c r="H147" i="39" s="1"/>
  <c r="G147" i="39" a="1"/>
  <c r="G147" i="39" s="1"/>
  <c r="F147" i="39" a="1"/>
  <c r="F147" i="39" s="1"/>
  <c r="E147" i="39" a="1"/>
  <c r="E147" i="39" s="1"/>
  <c r="D147" i="39"/>
  <c r="I146" i="39"/>
  <c r="H146" i="39"/>
  <c r="G146" i="39"/>
  <c r="F146" i="39"/>
  <c r="E146" i="39"/>
  <c r="D146" i="39"/>
  <c r="I147" i="38"/>
  <c r="H147" i="38"/>
  <c r="G147" i="38"/>
  <c r="F147" i="38"/>
  <c r="E147" i="38"/>
  <c r="D147" i="38"/>
  <c r="I146" i="38" a="1"/>
  <c r="I146" i="38" s="1"/>
  <c r="H146" i="38" a="1"/>
  <c r="H146" i="38" s="1"/>
  <c r="G146" i="38" a="1"/>
  <c r="G146" i="38" s="1"/>
  <c r="F146" i="38" a="1"/>
  <c r="F146" i="38" s="1"/>
  <c r="E146" i="38" a="1"/>
  <c r="E146" i="38" s="1"/>
  <c r="D146" i="38"/>
  <c r="I145" i="38"/>
  <c r="H145" i="38"/>
  <c r="G145" i="38"/>
  <c r="F145" i="38"/>
  <c r="E145" i="38"/>
  <c r="D145" i="38"/>
  <c r="I147" i="37"/>
  <c r="H147" i="37"/>
  <c r="G147" i="37"/>
  <c r="F147" i="37"/>
  <c r="E147" i="37"/>
  <c r="D147" i="37"/>
  <c r="I146" i="37" a="1"/>
  <c r="I146" i="37" s="1"/>
  <c r="H146" i="37" a="1"/>
  <c r="H146" i="37" s="1"/>
  <c r="G146" i="37" a="1"/>
  <c r="G146" i="37" s="1"/>
  <c r="F146" i="37" a="1"/>
  <c r="F146" i="37" s="1"/>
  <c r="E146" i="37" a="1"/>
  <c r="E146" i="37" s="1"/>
  <c r="D146" i="37"/>
  <c r="I145" i="37"/>
  <c r="H145" i="37"/>
  <c r="G145" i="37"/>
  <c r="F145" i="37"/>
  <c r="E145" i="37"/>
  <c r="D145" i="37"/>
  <c r="I147" i="36"/>
  <c r="H147" i="36"/>
  <c r="G147" i="36"/>
  <c r="F147" i="36"/>
  <c r="E147" i="36"/>
  <c r="D147" i="36"/>
  <c r="I146" i="36" a="1"/>
  <c r="I146" i="36" s="1"/>
  <c r="H146" i="36" a="1"/>
  <c r="H146" i="36" s="1"/>
  <c r="G146" i="36" a="1"/>
  <c r="G146" i="36" s="1"/>
  <c r="F146" i="36" a="1"/>
  <c r="F146" i="36" s="1"/>
  <c r="E146" i="36" a="1"/>
  <c r="E146" i="36" s="1"/>
  <c r="D146" i="36"/>
  <c r="I145" i="36"/>
  <c r="H145" i="36"/>
  <c r="G145" i="36"/>
  <c r="F145" i="36"/>
  <c r="E145" i="36"/>
  <c r="D145" i="36"/>
  <c r="I147" i="35"/>
  <c r="H147" i="35"/>
  <c r="G147" i="35"/>
  <c r="F147" i="35"/>
  <c r="E147" i="35"/>
  <c r="D147" i="35"/>
  <c r="I146" i="35" a="1"/>
  <c r="I146" i="35" s="1"/>
  <c r="H146" i="35" a="1"/>
  <c r="H146" i="35" s="1"/>
  <c r="G146" i="35" a="1"/>
  <c r="G146" i="35" s="1"/>
  <c r="F146" i="35" a="1"/>
  <c r="F146" i="35" s="1"/>
  <c r="E146" i="35" a="1"/>
  <c r="E146" i="35" s="1"/>
  <c r="D146" i="35"/>
  <c r="I145" i="35"/>
  <c r="H145" i="35"/>
  <c r="G145" i="35"/>
  <c r="F145" i="35"/>
  <c r="E145" i="35"/>
  <c r="D145" i="35"/>
  <c r="I147" i="34"/>
  <c r="H147" i="34"/>
  <c r="G147" i="34"/>
  <c r="F147" i="34"/>
  <c r="E147" i="34"/>
  <c r="D147" i="34"/>
  <c r="I146" i="34" a="1"/>
  <c r="I146" i="34" s="1"/>
  <c r="H146" i="34" a="1"/>
  <c r="H146" i="34" s="1"/>
  <c r="G146" i="34" a="1"/>
  <c r="G146" i="34" s="1"/>
  <c r="F146" i="34" a="1"/>
  <c r="F146" i="34" s="1"/>
  <c r="E146" i="34" a="1"/>
  <c r="E146" i="34" s="1"/>
  <c r="D146" i="34"/>
  <c r="I145" i="34"/>
  <c r="H145" i="34"/>
  <c r="G145" i="34"/>
  <c r="F145" i="34"/>
  <c r="E145" i="34"/>
  <c r="D145" i="34"/>
  <c r="I147" i="33"/>
  <c r="H147" i="33"/>
  <c r="G147" i="33"/>
  <c r="F147" i="33"/>
  <c r="E147" i="33"/>
  <c r="D147" i="33"/>
  <c r="I146" i="33" a="1"/>
  <c r="I146" i="33" s="1"/>
  <c r="H146" i="33" a="1"/>
  <c r="H146" i="33" s="1"/>
  <c r="G146" i="33" a="1"/>
  <c r="G146" i="33" s="1"/>
  <c r="F146" i="33" a="1"/>
  <c r="F146" i="33" s="1"/>
  <c r="E146" i="33" a="1"/>
  <c r="E146" i="33" s="1"/>
  <c r="D146" i="33"/>
  <c r="I145" i="33"/>
  <c r="H145" i="33"/>
  <c r="G145" i="33"/>
  <c r="F145" i="33"/>
  <c r="E145" i="33"/>
  <c r="D145" i="33"/>
  <c r="I147" i="32"/>
  <c r="H147" i="32"/>
  <c r="G147" i="32"/>
  <c r="F147" i="32"/>
  <c r="E147" i="32"/>
  <c r="D147" i="32"/>
  <c r="I146" i="32" a="1"/>
  <c r="I146" i="32" s="1"/>
  <c r="H146" i="32" a="1"/>
  <c r="H146" i="32" s="1"/>
  <c r="G146" i="32" a="1"/>
  <c r="G146" i="32" s="1"/>
  <c r="F146" i="32" a="1"/>
  <c r="F146" i="32" s="1"/>
  <c r="E146" i="32" a="1"/>
  <c r="E146" i="32" s="1"/>
  <c r="D146" i="32"/>
  <c r="I145" i="32"/>
  <c r="H145" i="32"/>
  <c r="G145" i="32"/>
  <c r="F145" i="32"/>
  <c r="E145" i="32"/>
  <c r="D145" i="32"/>
  <c r="I147" i="31"/>
  <c r="H147" i="31"/>
  <c r="G147" i="31"/>
  <c r="F147" i="31"/>
  <c r="E147" i="31"/>
  <c r="D147" i="31"/>
  <c r="I146" i="31" a="1"/>
  <c r="I146" i="31" s="1"/>
  <c r="H146" i="31" a="1"/>
  <c r="H146" i="31" s="1"/>
  <c r="G146" i="31" a="1"/>
  <c r="G146" i="31" s="1"/>
  <c r="F146" i="31" a="1"/>
  <c r="F146" i="31" s="1"/>
  <c r="E146" i="31" a="1"/>
  <c r="E146" i="31" s="1"/>
  <c r="D146" i="31"/>
  <c r="I145" i="31"/>
  <c r="H145" i="31"/>
  <c r="G145" i="31"/>
  <c r="F145" i="31"/>
  <c r="E145" i="31"/>
  <c r="D145" i="31"/>
  <c r="I147" i="30"/>
  <c r="H147" i="30"/>
  <c r="G147" i="30"/>
  <c r="F147" i="30"/>
  <c r="E147" i="30"/>
  <c r="D147" i="30"/>
  <c r="I146" i="30" a="1"/>
  <c r="I146" i="30" s="1"/>
  <c r="H146" i="30" a="1"/>
  <c r="H146" i="30" s="1"/>
  <c r="G146" i="30" a="1"/>
  <c r="G146" i="30" s="1"/>
  <c r="F146" i="30" a="1"/>
  <c r="F146" i="30" s="1"/>
  <c r="E146" i="30" a="1"/>
  <c r="E146" i="30" s="1"/>
  <c r="D146" i="30"/>
  <c r="I145" i="30"/>
  <c r="H145" i="30"/>
  <c r="G145" i="30"/>
  <c r="F145" i="30"/>
  <c r="E145" i="30"/>
  <c r="D145" i="30"/>
  <c r="I147" i="29"/>
  <c r="H147" i="29"/>
  <c r="G147" i="29"/>
  <c r="F147" i="29"/>
  <c r="E147" i="29"/>
  <c r="D147" i="29"/>
  <c r="I146" i="29" a="1"/>
  <c r="I146" i="29" s="1"/>
  <c r="H146" i="29" a="1"/>
  <c r="H146" i="29" s="1"/>
  <c r="G146" i="29" a="1"/>
  <c r="G146" i="29" s="1"/>
  <c r="F146" i="29" a="1"/>
  <c r="F146" i="29" s="1"/>
  <c r="E146" i="29" a="1"/>
  <c r="E146" i="29" s="1"/>
  <c r="D146" i="29"/>
  <c r="I145" i="29"/>
  <c r="H145" i="29"/>
  <c r="G145" i="29"/>
  <c r="F145" i="29"/>
  <c r="E145" i="29"/>
  <c r="D145" i="29"/>
  <c r="I147" i="28"/>
  <c r="H147" i="28"/>
  <c r="G147" i="28"/>
  <c r="F147" i="28"/>
  <c r="E147" i="28"/>
  <c r="D147" i="28"/>
  <c r="I146" i="28" a="1"/>
  <c r="I146" i="28" s="1"/>
  <c r="H146" i="28" a="1"/>
  <c r="H146" i="28" s="1"/>
  <c r="G146" i="28" a="1"/>
  <c r="G146" i="28" s="1"/>
  <c r="F146" i="28" a="1"/>
  <c r="F146" i="28" s="1"/>
  <c r="E146" i="28" a="1"/>
  <c r="E146" i="28" s="1"/>
  <c r="D146" i="28"/>
  <c r="I145" i="28"/>
  <c r="H145" i="28"/>
  <c r="G145" i="28"/>
  <c r="F145" i="28"/>
  <c r="E145" i="28"/>
  <c r="D145" i="28"/>
  <c r="I147" i="27"/>
  <c r="H147" i="27"/>
  <c r="G147" i="27"/>
  <c r="F147" i="27"/>
  <c r="E147" i="27"/>
  <c r="D147" i="27"/>
  <c r="I146" i="27" a="1"/>
  <c r="I146" i="27" s="1"/>
  <c r="H146" i="27" a="1"/>
  <c r="H146" i="27" s="1"/>
  <c r="G146" i="27" a="1"/>
  <c r="G146" i="27" s="1"/>
  <c r="F146" i="27" a="1"/>
  <c r="F146" i="27" s="1"/>
  <c r="E146" i="27" a="1"/>
  <c r="E146" i="27" s="1"/>
  <c r="D146" i="27"/>
  <c r="I145" i="27"/>
  <c r="H145" i="27"/>
  <c r="G145" i="27"/>
  <c r="F145" i="27"/>
  <c r="E145" i="27"/>
  <c r="D145" i="27"/>
  <c r="I147" i="26"/>
  <c r="H147" i="26"/>
  <c r="G147" i="26"/>
  <c r="F147" i="26"/>
  <c r="E147" i="26"/>
  <c r="D147" i="26"/>
  <c r="I146" i="26" a="1"/>
  <c r="I146" i="26" s="1"/>
  <c r="H146" i="26" a="1"/>
  <c r="H146" i="26" s="1"/>
  <c r="G146" i="26" a="1"/>
  <c r="G146" i="26" s="1"/>
  <c r="F146" i="26" a="1"/>
  <c r="F146" i="26" s="1"/>
  <c r="E146" i="26" a="1"/>
  <c r="E146" i="26" s="1"/>
  <c r="D146" i="26"/>
  <c r="I145" i="26"/>
  <c r="H145" i="26"/>
  <c r="G145" i="26"/>
  <c r="F145" i="26"/>
  <c r="E145" i="26"/>
  <c r="D145" i="26"/>
  <c r="I147" i="25"/>
  <c r="H147" i="25"/>
  <c r="G147" i="25"/>
  <c r="F147" i="25"/>
  <c r="E147" i="25"/>
  <c r="D147" i="25"/>
  <c r="I146" i="25" a="1"/>
  <c r="I146" i="25" s="1"/>
  <c r="H146" i="25" a="1"/>
  <c r="H146" i="25" s="1"/>
  <c r="G146" i="25" a="1"/>
  <c r="G146" i="25" s="1"/>
  <c r="F146" i="25" a="1"/>
  <c r="F146" i="25" s="1"/>
  <c r="E146" i="25" a="1"/>
  <c r="E146" i="25" s="1"/>
  <c r="D146" i="25"/>
  <c r="I145" i="25"/>
  <c r="H145" i="25"/>
  <c r="G145" i="25"/>
  <c r="F145" i="25"/>
  <c r="E145" i="25"/>
  <c r="D145" i="25"/>
  <c r="I147" i="24"/>
  <c r="H147" i="24"/>
  <c r="G147" i="24"/>
  <c r="F147" i="24"/>
  <c r="E147" i="24"/>
  <c r="D147" i="24"/>
  <c r="I146" i="24" a="1"/>
  <c r="I146" i="24" s="1"/>
  <c r="H146" i="24" a="1"/>
  <c r="H146" i="24" s="1"/>
  <c r="G146" i="24" a="1"/>
  <c r="G146" i="24" s="1"/>
  <c r="F146" i="24" a="1"/>
  <c r="F146" i="24" s="1"/>
  <c r="E146" i="24" a="1"/>
  <c r="E146" i="24" s="1"/>
  <c r="D146" i="24"/>
  <c r="I145" i="24"/>
  <c r="H145" i="24"/>
  <c r="G145" i="24"/>
  <c r="F145" i="24"/>
  <c r="E145" i="24"/>
  <c r="D145" i="24"/>
  <c r="I147" i="23"/>
  <c r="H147" i="23"/>
  <c r="G147" i="23"/>
  <c r="F147" i="23"/>
  <c r="E147" i="23"/>
  <c r="D147" i="23"/>
  <c r="I146" i="23" a="1"/>
  <c r="I146" i="23" s="1"/>
  <c r="H146" i="23" a="1"/>
  <c r="H146" i="23" s="1"/>
  <c r="G146" i="23" a="1"/>
  <c r="G146" i="23" s="1"/>
  <c r="F146" i="23" a="1"/>
  <c r="F146" i="23" s="1"/>
  <c r="E146" i="23" a="1"/>
  <c r="E146" i="23" s="1"/>
  <c r="D146" i="23"/>
  <c r="I145" i="23"/>
  <c r="H145" i="23"/>
  <c r="G145" i="23"/>
  <c r="F145" i="23"/>
  <c r="E145" i="23"/>
  <c r="D145" i="23"/>
  <c r="I147" i="22"/>
  <c r="H147" i="22"/>
  <c r="G147" i="22"/>
  <c r="F147" i="22"/>
  <c r="E147" i="22"/>
  <c r="D147" i="22"/>
  <c r="I146" i="22" a="1"/>
  <c r="I146" i="22" s="1"/>
  <c r="H146" i="22" a="1"/>
  <c r="H146" i="22" s="1"/>
  <c r="G146" i="22" a="1"/>
  <c r="G146" i="22" s="1"/>
  <c r="F146" i="22" a="1"/>
  <c r="F146" i="22" s="1"/>
  <c r="E146" i="22" a="1"/>
  <c r="E146" i="22" s="1"/>
  <c r="D146" i="22"/>
  <c r="I145" i="22"/>
  <c r="H145" i="22"/>
  <c r="G145" i="22"/>
  <c r="F145" i="22"/>
  <c r="E145" i="22"/>
  <c r="D145" i="22"/>
  <c r="I147" i="21"/>
  <c r="H147" i="21"/>
  <c r="G147" i="21"/>
  <c r="F147" i="21"/>
  <c r="E147" i="21"/>
  <c r="D147" i="21"/>
  <c r="I146" i="21" a="1"/>
  <c r="I146" i="21" s="1"/>
  <c r="H146" i="21" a="1"/>
  <c r="H146" i="21" s="1"/>
  <c r="G146" i="21" a="1"/>
  <c r="G146" i="21" s="1"/>
  <c r="F146" i="21" a="1"/>
  <c r="F146" i="21" s="1"/>
  <c r="E146" i="21" a="1"/>
  <c r="E146" i="21" s="1"/>
  <c r="D146" i="21"/>
  <c r="I145" i="21"/>
  <c r="H145" i="21"/>
  <c r="G145" i="21"/>
  <c r="F145" i="21"/>
  <c r="E145" i="21"/>
  <c r="D145" i="21"/>
  <c r="I146" i="20"/>
  <c r="H146" i="20"/>
  <c r="G146" i="20"/>
  <c r="F146" i="20"/>
  <c r="E146" i="20"/>
  <c r="D146" i="20"/>
  <c r="I145" i="20" a="1"/>
  <c r="I145" i="20" s="1"/>
  <c r="H145" i="20" a="1"/>
  <c r="H145" i="20" s="1"/>
  <c r="G145" i="20" a="1"/>
  <c r="G145" i="20" s="1"/>
  <c r="F145" i="20" a="1"/>
  <c r="F145" i="20" s="1"/>
  <c r="E145" i="20" a="1"/>
  <c r="E145" i="20" s="1"/>
  <c r="D145" i="20"/>
  <c r="I144" i="20"/>
  <c r="H144" i="20"/>
  <c r="G144" i="20"/>
  <c r="F144" i="20"/>
  <c r="E144" i="20"/>
  <c r="D144" i="20"/>
  <c r="I145" i="19"/>
  <c r="H145" i="19"/>
  <c r="G145" i="19"/>
  <c r="F145" i="19"/>
  <c r="E145" i="19"/>
  <c r="D145" i="19"/>
  <c r="I144" i="19" a="1"/>
  <c r="I144" i="19" s="1"/>
  <c r="H144" i="19" a="1"/>
  <c r="H144" i="19" s="1"/>
  <c r="G144" i="19" a="1"/>
  <c r="G144" i="19" s="1"/>
  <c r="F144" i="19" a="1"/>
  <c r="F144" i="19" s="1"/>
  <c r="E144" i="19" a="1"/>
  <c r="E144" i="19" s="1"/>
  <c r="D144" i="19"/>
  <c r="I143" i="19"/>
  <c r="H143" i="19"/>
  <c r="G143" i="19"/>
  <c r="F143" i="19"/>
  <c r="E143" i="19"/>
  <c r="D143" i="19"/>
  <c r="I145" i="18"/>
  <c r="H145" i="18"/>
  <c r="G145" i="18"/>
  <c r="F145" i="18"/>
  <c r="E145" i="18"/>
  <c r="D145" i="18"/>
  <c r="I144" i="18" a="1"/>
  <c r="I144" i="18" s="1"/>
  <c r="H144" i="18" a="1"/>
  <c r="H144" i="18" s="1"/>
  <c r="G144" i="18" a="1"/>
  <c r="G144" i="18" s="1"/>
  <c r="F144" i="18" a="1"/>
  <c r="F144" i="18" s="1"/>
  <c r="E144" i="18" a="1"/>
  <c r="E144" i="18" s="1"/>
  <c r="D144" i="18"/>
  <c r="I143" i="18"/>
  <c r="H143" i="18"/>
  <c r="G143" i="18"/>
  <c r="F143" i="18"/>
  <c r="E143" i="18"/>
  <c r="D143" i="18"/>
  <c r="I145" i="17"/>
  <c r="H145" i="17"/>
  <c r="G145" i="17"/>
  <c r="F145" i="17"/>
  <c r="E145" i="17"/>
  <c r="D145" i="17"/>
  <c r="I144" i="17" a="1"/>
  <c r="I144" i="17" s="1"/>
  <c r="H144" i="17" a="1"/>
  <c r="H144" i="17" s="1"/>
  <c r="G144" i="17" a="1"/>
  <c r="G144" i="17" s="1"/>
  <c r="F144" i="17" a="1"/>
  <c r="F144" i="17" s="1"/>
  <c r="E144" i="17" a="1"/>
  <c r="E144" i="17" s="1"/>
  <c r="D144" i="17"/>
  <c r="I143" i="17"/>
  <c r="H143" i="17"/>
  <c r="G143" i="17"/>
  <c r="F143" i="17"/>
  <c r="E143" i="17"/>
  <c r="D143" i="17"/>
  <c r="I145" i="16"/>
  <c r="H145" i="16"/>
  <c r="G145" i="16"/>
  <c r="F145" i="16"/>
  <c r="E145" i="16"/>
  <c r="D145" i="16"/>
  <c r="I144" i="16" a="1"/>
  <c r="I144" i="16" s="1"/>
  <c r="H144" i="16" a="1"/>
  <c r="H144" i="16" s="1"/>
  <c r="G144" i="16" a="1"/>
  <c r="G144" i="16" s="1"/>
  <c r="F144" i="16" a="1"/>
  <c r="F144" i="16" s="1"/>
  <c r="E144" i="16" a="1"/>
  <c r="E144" i="16" s="1"/>
  <c r="D144" i="16"/>
  <c r="I143" i="16"/>
  <c r="H143" i="16"/>
  <c r="G143" i="16"/>
  <c r="F143" i="16"/>
  <c r="E143" i="16"/>
  <c r="D143" i="16"/>
  <c r="I145" i="15"/>
  <c r="H145" i="15"/>
  <c r="G145" i="15"/>
  <c r="F145" i="15"/>
  <c r="E145" i="15"/>
  <c r="D145" i="15"/>
  <c r="I144" i="15" a="1"/>
  <c r="I144" i="15" s="1"/>
  <c r="H144" i="15" a="1"/>
  <c r="H144" i="15" s="1"/>
  <c r="G144" i="15" a="1"/>
  <c r="G144" i="15" s="1"/>
  <c r="F144" i="15" a="1"/>
  <c r="F144" i="15" s="1"/>
  <c r="E144" i="15" a="1"/>
  <c r="E144" i="15" s="1"/>
  <c r="D144" i="15"/>
  <c r="I143" i="15"/>
  <c r="H143" i="15"/>
  <c r="G143" i="15"/>
  <c r="F143" i="15"/>
  <c r="E143" i="15"/>
  <c r="D143" i="15"/>
  <c r="I145" i="14"/>
  <c r="H145" i="14"/>
  <c r="G145" i="14"/>
  <c r="F145" i="14"/>
  <c r="E145" i="14"/>
  <c r="D145" i="14"/>
  <c r="I144" i="14" a="1"/>
  <c r="I144" i="14" s="1"/>
  <c r="H144" i="14" a="1"/>
  <c r="H144" i="14" s="1"/>
  <c r="G144" i="14" a="1"/>
  <c r="G144" i="14" s="1"/>
  <c r="F144" i="14" a="1"/>
  <c r="F144" i="14" s="1"/>
  <c r="E144" i="14" a="1"/>
  <c r="E144" i="14" s="1"/>
  <c r="D144" i="14"/>
  <c r="I143" i="14"/>
  <c r="H143" i="14"/>
  <c r="G143" i="14"/>
  <c r="F143" i="14"/>
  <c r="E143" i="14"/>
  <c r="D143" i="14"/>
  <c r="I145" i="13"/>
  <c r="H145" i="13"/>
  <c r="G145" i="13"/>
  <c r="F145" i="13"/>
  <c r="E145" i="13"/>
  <c r="D145" i="13"/>
  <c r="I144" i="13" a="1"/>
  <c r="I144" i="13" s="1"/>
  <c r="H144" i="13" a="1"/>
  <c r="H144" i="13" s="1"/>
  <c r="G144" i="13" a="1"/>
  <c r="G144" i="13" s="1"/>
  <c r="F144" i="13" a="1"/>
  <c r="F144" i="13" s="1"/>
  <c r="E144" i="13" a="1"/>
  <c r="E144" i="13" s="1"/>
  <c r="D144" i="13"/>
  <c r="I143" i="13"/>
  <c r="H143" i="13"/>
  <c r="G143" i="13"/>
  <c r="F143" i="13"/>
  <c r="E143" i="13"/>
  <c r="D143" i="13"/>
  <c r="G140" i="47" l="1"/>
  <c r="G138" i="47"/>
  <c r="G139" i="47" a="1"/>
  <c r="G139" i="47" s="1"/>
  <c r="I145" i="12"/>
  <c r="H145" i="12"/>
  <c r="G145" i="12"/>
  <c r="F145" i="12"/>
  <c r="E145" i="12"/>
  <c r="D145" i="12"/>
  <c r="I144" i="12" a="1"/>
  <c r="I144" i="12" s="1"/>
  <c r="H144" i="12" a="1"/>
  <c r="H144" i="12" s="1"/>
  <c r="G144" i="12" a="1"/>
  <c r="G144" i="12" s="1"/>
  <c r="F144" i="12" a="1"/>
  <c r="F144" i="12" s="1"/>
  <c r="E144" i="12" a="1"/>
  <c r="E144" i="12" s="1"/>
  <c r="D144" i="12"/>
  <c r="I143" i="12"/>
  <c r="H143" i="12"/>
  <c r="G143" i="12"/>
  <c r="F143" i="12"/>
  <c r="E143" i="12"/>
  <c r="D143" i="12"/>
  <c r="I145" i="11"/>
  <c r="H145" i="11"/>
  <c r="G145" i="11"/>
  <c r="F145" i="11"/>
  <c r="E145" i="11"/>
  <c r="D145" i="11"/>
  <c r="I144" i="11" a="1"/>
  <c r="I144" i="11" s="1"/>
  <c r="H144" i="11" a="1"/>
  <c r="H144" i="11" s="1"/>
  <c r="G144" i="11" a="1"/>
  <c r="G144" i="11" s="1"/>
  <c r="F144" i="11" a="1"/>
  <c r="F144" i="11" s="1"/>
  <c r="E144" i="11" a="1"/>
  <c r="E144" i="11" s="1"/>
  <c r="D144" i="11"/>
  <c r="I143" i="11"/>
  <c r="H143" i="11"/>
  <c r="G143" i="11"/>
  <c r="F143" i="11"/>
  <c r="E143" i="11"/>
  <c r="D143" i="11"/>
  <c r="I145" i="10"/>
  <c r="H145" i="10"/>
  <c r="G145" i="10"/>
  <c r="F145" i="10"/>
  <c r="E145" i="10"/>
  <c r="D145" i="10"/>
  <c r="I144" i="10" a="1"/>
  <c r="I144" i="10" s="1"/>
  <c r="H144" i="10" a="1"/>
  <c r="H144" i="10" s="1"/>
  <c r="G144" i="10" a="1"/>
  <c r="G144" i="10" s="1"/>
  <c r="F144" i="10" a="1"/>
  <c r="F144" i="10" s="1"/>
  <c r="E144" i="10" a="1"/>
  <c r="E144" i="10" s="1"/>
  <c r="D144" i="10"/>
  <c r="I143" i="10"/>
  <c r="H143" i="10"/>
  <c r="G143" i="10"/>
  <c r="F143" i="10"/>
  <c r="E143" i="10"/>
  <c r="D143" i="10"/>
  <c r="I145" i="9"/>
  <c r="H145" i="9"/>
  <c r="G145" i="9"/>
  <c r="F145" i="9"/>
  <c r="E145" i="9"/>
  <c r="D145" i="9"/>
  <c r="I144" i="9" a="1"/>
  <c r="I144" i="9" s="1"/>
  <c r="H144" i="9" a="1"/>
  <c r="H144" i="9" s="1"/>
  <c r="G144" i="9" a="1"/>
  <c r="G144" i="9" s="1"/>
  <c r="F144" i="9" a="1"/>
  <c r="F144" i="9" s="1"/>
  <c r="E144" i="9" a="1"/>
  <c r="E144" i="9" s="1"/>
  <c r="D144" i="9"/>
  <c r="I143" i="9"/>
  <c r="H143" i="9"/>
  <c r="G143" i="9"/>
  <c r="F143" i="9"/>
  <c r="E143" i="9"/>
  <c r="D143" i="9"/>
  <c r="I145" i="8"/>
  <c r="H145" i="8"/>
  <c r="G145" i="8"/>
  <c r="F145" i="8"/>
  <c r="E145" i="8"/>
  <c r="D145" i="8"/>
  <c r="I144" i="8" a="1"/>
  <c r="I144" i="8" s="1"/>
  <c r="H144" i="8" a="1"/>
  <c r="H144" i="8" s="1"/>
  <c r="G144" i="8" a="1"/>
  <c r="G144" i="8" s="1"/>
  <c r="F144" i="8" a="1"/>
  <c r="F144" i="8" s="1"/>
  <c r="E144" i="8" a="1"/>
  <c r="E144" i="8" s="1"/>
  <c r="D144" i="8"/>
  <c r="I143" i="8"/>
  <c r="H143" i="8"/>
  <c r="G143" i="8"/>
  <c r="F143" i="8"/>
  <c r="E143" i="8"/>
  <c r="D143" i="8"/>
  <c r="I145" i="7"/>
  <c r="H145" i="7"/>
  <c r="G145" i="7"/>
  <c r="F145" i="7"/>
  <c r="E145" i="7"/>
  <c r="D145" i="7"/>
  <c r="I144" i="7" a="1"/>
  <c r="I144" i="7" s="1"/>
  <c r="H144" i="7" a="1"/>
  <c r="H144" i="7" s="1"/>
  <c r="G144" i="7" a="1"/>
  <c r="G144" i="7" s="1"/>
  <c r="F144" i="7" a="1"/>
  <c r="F144" i="7" s="1"/>
  <c r="E144" i="7" a="1"/>
  <c r="E144" i="7" s="1"/>
  <c r="D144" i="7"/>
  <c r="I143" i="7"/>
  <c r="H143" i="7"/>
  <c r="G143" i="7"/>
  <c r="F143" i="7"/>
  <c r="E143" i="7"/>
  <c r="D143" i="7"/>
  <c r="D144" i="6"/>
  <c r="E143" i="5"/>
  <c r="F143" i="5"/>
  <c r="G143" i="5"/>
  <c r="G144" i="5" s="1"/>
  <c r="H143" i="5"/>
  <c r="H144" i="5" s="1"/>
  <c r="I143" i="5"/>
  <c r="D143" i="5"/>
  <c r="D144" i="5" s="1"/>
  <c r="F144" i="4"/>
  <c r="E144" i="4"/>
  <c r="G144" i="4"/>
  <c r="H144" i="4"/>
  <c r="I144" i="4"/>
  <c r="D144" i="4"/>
  <c r="E145" i="3"/>
  <c r="F145" i="3"/>
  <c r="G145" i="3"/>
  <c r="H145" i="3"/>
  <c r="I145" i="3"/>
  <c r="D145" i="3"/>
  <c r="E144" i="2"/>
  <c r="F144" i="2"/>
  <c r="G144" i="2"/>
  <c r="H144" i="2"/>
  <c r="I144" i="2"/>
  <c r="D144" i="2"/>
  <c r="E145" i="2"/>
  <c r="F145" i="2"/>
  <c r="G145" i="2"/>
  <c r="H145" i="2"/>
  <c r="D145" i="2"/>
  <c r="E146" i="3"/>
  <c r="F146" i="3"/>
  <c r="G146" i="3"/>
  <c r="H146" i="3"/>
  <c r="I146" i="3"/>
  <c r="D146" i="3"/>
  <c r="D144" i="3"/>
  <c r="E145" i="4"/>
  <c r="F145" i="4"/>
  <c r="G145" i="4"/>
  <c r="H145" i="4"/>
  <c r="I145" i="4"/>
  <c r="D145" i="4"/>
  <c r="I144" i="5"/>
  <c r="E144" i="5"/>
  <c r="D145" i="6"/>
  <c r="E145" i="6"/>
  <c r="F145" i="6"/>
  <c r="G145" i="6"/>
  <c r="H145" i="6"/>
  <c r="I145" i="6"/>
  <c r="D143" i="6"/>
  <c r="I144" i="6" l="1" a="1"/>
  <c r="I144" i="6" s="1"/>
  <c r="H144" i="6" a="1"/>
  <c r="H144" i="6" s="1"/>
  <c r="G144" i="6" a="1"/>
  <c r="G144" i="6" s="1"/>
  <c r="F144" i="6" a="1"/>
  <c r="F144" i="6" s="1"/>
  <c r="E144" i="6" a="1"/>
  <c r="E144" i="6" s="1"/>
  <c r="I143" i="6"/>
  <c r="H143" i="6"/>
  <c r="G143" i="6"/>
  <c r="F143" i="6"/>
  <c r="E143" i="6"/>
  <c r="F144" i="5" a="1"/>
  <c r="F144" i="5" s="1"/>
  <c r="I142" i="5" l="1"/>
  <c r="H142" i="5"/>
  <c r="G142" i="5"/>
  <c r="F142" i="5"/>
  <c r="E142" i="5"/>
  <c r="D142" i="5"/>
  <c r="I143" i="4"/>
  <c r="H143" i="4"/>
  <c r="G143" i="4"/>
  <c r="F143" i="4"/>
  <c r="E143" i="4"/>
  <c r="D143" i="4"/>
  <c r="I144" i="3"/>
  <c r="H144" i="3"/>
  <c r="G144" i="3"/>
  <c r="F144" i="3"/>
  <c r="E144" i="3"/>
  <c r="D143" i="2" l="1"/>
  <c r="E143" i="2"/>
  <c r="F143" i="2"/>
  <c r="G143" i="2"/>
  <c r="H143" i="2"/>
  <c r="I145" i="2"/>
  <c r="I143" i="2"/>
  <c r="E108" i="177"/>
  <c r="E106" i="177"/>
  <c r="E107" i="177" a="1"/>
  <c r="E107" i="177" s="1"/>
  <c r="G106" i="177"/>
  <c r="G108" i="177"/>
  <c r="G107" i="177" a="1"/>
  <c r="G107" i="177" s="1"/>
  <c r="G111" i="178" a="1"/>
  <c r="G111" i="178" s="1"/>
  <c r="G112" i="178"/>
  <c r="G110" i="17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<sst xmlns="http://schemas.openxmlformats.org/spreadsheetml/2006/main" count="171020" uniqueCount="464">
  <si>
    <t>-</t>
  </si>
  <si>
    <t>Zen Petroleum</t>
  </si>
  <si>
    <t>Xpress Gas</t>
  </si>
  <si>
    <t>World Gas</t>
  </si>
  <si>
    <t>Wapco</t>
  </si>
  <si>
    <t>Vivo Energy</t>
  </si>
  <si>
    <t>Virgin Petroleum</t>
  </si>
  <si>
    <t>Unity oil</t>
  </si>
  <si>
    <t>Unicorn Petroleum</t>
  </si>
  <si>
    <t>Tripple A Gas</t>
  </si>
  <si>
    <t>Trinity oil</t>
  </si>
  <si>
    <t>Tradecross</t>
  </si>
  <si>
    <t>Total Energies</t>
  </si>
  <si>
    <t>Top oil</t>
  </si>
  <si>
    <t>Tel  Energy</t>
  </si>
  <si>
    <t>Strategic Energies</t>
  </si>
  <si>
    <t>Star Oil</t>
  </si>
  <si>
    <t>So Energy</t>
  </si>
  <si>
    <t>Shelleyco</t>
  </si>
  <si>
    <t xml:space="preserve">Seam </t>
  </si>
  <si>
    <t>Royal Energy</t>
  </si>
  <si>
    <t>Rootsenaf</t>
  </si>
  <si>
    <t>Reliance Oil</t>
  </si>
  <si>
    <t>Radiance</t>
  </si>
  <si>
    <t>Puma Energy</t>
  </si>
  <si>
    <t>Petrosol</t>
  </si>
  <si>
    <t>Petroland</t>
  </si>
  <si>
    <t>P.K.A. Bonney</t>
  </si>
  <si>
    <t>Oil Space</t>
  </si>
  <si>
    <t>Ocean Oil</t>
  </si>
  <si>
    <t>Nick Petroleum</t>
  </si>
  <si>
    <t>Nasona</t>
  </si>
  <si>
    <t>Naagamni</t>
  </si>
  <si>
    <t>Mobik Energy</t>
  </si>
  <si>
    <t>Mighty Gas</t>
  </si>
  <si>
    <t>Midas Oil</t>
  </si>
  <si>
    <t>Maxx Energy</t>
  </si>
  <si>
    <t>Manbah Gas</t>
  </si>
  <si>
    <t>Lucky oil</t>
  </si>
  <si>
    <t>Liberty Petroleum</t>
  </si>
  <si>
    <t>Lambark Gas</t>
  </si>
  <si>
    <t>Kings Energy</t>
  </si>
  <si>
    <t>KI Energy</t>
  </si>
  <si>
    <t>Kaysens</t>
  </si>
  <si>
    <t>Kabore Oil</t>
  </si>
  <si>
    <t>JP Trustee</t>
  </si>
  <si>
    <t>Jusbro</t>
  </si>
  <si>
    <t>Joekona</t>
  </si>
  <si>
    <t>JD Link</t>
  </si>
  <si>
    <t>Infin</t>
  </si>
  <si>
    <t>IBM Petroleum</t>
  </si>
  <si>
    <t>Huss Petroleum</t>
  </si>
  <si>
    <t>Hills Oil</t>
  </si>
  <si>
    <t xml:space="preserve">Grid Petroleum </t>
  </si>
  <si>
    <t>Gowell Energy</t>
  </si>
  <si>
    <t>Goodness energy</t>
  </si>
  <si>
    <t>GOIL</t>
  </si>
  <si>
    <t>Gaso oil</t>
  </si>
  <si>
    <t>Gab Energy</t>
  </si>
  <si>
    <t xml:space="preserve">GB Oil </t>
  </si>
  <si>
    <t>Frontier Oil</t>
  </si>
  <si>
    <t>Frimps Oil</t>
  </si>
  <si>
    <t>Fraga Oil</t>
  </si>
  <si>
    <t xml:space="preserve">Finest Oil </t>
  </si>
  <si>
    <t>First Gas</t>
  </si>
  <si>
    <t>EV Oil</t>
  </si>
  <si>
    <t>Ex Oil</t>
  </si>
  <si>
    <t>Dukes Petroleum</t>
  </si>
  <si>
    <t>Desert oil</t>
  </si>
  <si>
    <t xml:space="preserve">Crown Petroleum </t>
  </si>
  <si>
    <t>Compass Oleum</t>
  </si>
  <si>
    <t>Coegan</t>
  </si>
  <si>
    <t xml:space="preserve">Cent Eastern </t>
  </si>
  <si>
    <t>Central Brent</t>
  </si>
  <si>
    <t>Brent Petroleum</t>
  </si>
  <si>
    <t xml:space="preserve">Breedlove </t>
  </si>
  <si>
    <t>Benab Oil</t>
  </si>
  <si>
    <t>Aminaser oil</t>
  </si>
  <si>
    <t>Annandale</t>
  </si>
  <si>
    <t>Andev</t>
  </si>
  <si>
    <t>Anasset</t>
  </si>
  <si>
    <t>Aminso Energy</t>
  </si>
  <si>
    <t>Alive Gas</t>
  </si>
  <si>
    <t>Alinco</t>
  </si>
  <si>
    <t>Allied Oil</t>
  </si>
  <si>
    <t>AI Energy</t>
  </si>
  <si>
    <t>Aegis huile</t>
  </si>
  <si>
    <t>Agapet</t>
  </si>
  <si>
    <t>UNIFIED (GHp/Lt)</t>
  </si>
  <si>
    <t>MGO Local (GHS/Lt)</t>
  </si>
  <si>
    <t>KEROSENE (GHS/Lt)</t>
  </si>
  <si>
    <t>LPG (GHS/Kg)</t>
  </si>
  <si>
    <t>DIESEL (GHS/Lt)</t>
  </si>
  <si>
    <t>PREMIUM PETROL - RON 95 (GHS/Lt)</t>
  </si>
  <si>
    <t>REGULAR PETROL - RON 91 (GHS/Lt)</t>
  </si>
  <si>
    <t>COMPANY</t>
  </si>
  <si>
    <t>NO.</t>
  </si>
  <si>
    <t>NATIONAL PETROLEUM AUTHORITY</t>
  </si>
  <si>
    <t>Lamininbee</t>
  </si>
  <si>
    <t xml:space="preserve"> </t>
  </si>
  <si>
    <r>
      <t xml:space="preserve">Note: Companies in </t>
    </r>
    <r>
      <rPr>
        <sz val="11"/>
        <color rgb="FFFF0000"/>
        <rFont val="Times New Roman"/>
        <family val="1"/>
      </rPr>
      <t>RED</t>
    </r>
    <r>
      <rPr>
        <sz val="11"/>
        <color theme="1"/>
        <rFont val="Times New Roman"/>
        <family val="1"/>
      </rPr>
      <t xml:space="preserve"> have revised their prices.</t>
    </r>
  </si>
  <si>
    <t>Power Fuels</t>
  </si>
  <si>
    <t>Petro Sankofa</t>
  </si>
  <si>
    <t>Davis Petroleum</t>
  </si>
  <si>
    <t>Runnel Oil</t>
  </si>
  <si>
    <t>More Fuels</t>
  </si>
  <si>
    <t>Beap Energy</t>
  </si>
  <si>
    <t>Petronax energy</t>
  </si>
  <si>
    <t>Ready Oil</t>
  </si>
  <si>
    <t>Sap Oil</t>
  </si>
  <si>
    <t>Henos Energy</t>
  </si>
  <si>
    <t>BG Petroleum</t>
  </si>
  <si>
    <t>Mercy Oil</t>
  </si>
  <si>
    <t xml:space="preserve">Buffallo </t>
  </si>
  <si>
    <t>Yokwa gas</t>
  </si>
  <si>
    <t>Next Petroleum</t>
  </si>
  <si>
    <t>Unicorp</t>
  </si>
  <si>
    <t>Koan Petroleum</t>
  </si>
  <si>
    <t>Prince Energy</t>
  </si>
  <si>
    <t>Wabendso Energies</t>
  </si>
  <si>
    <t>Energetic Petro gh</t>
  </si>
  <si>
    <t>Eden Petroleum</t>
  </si>
  <si>
    <t>Amdaway</t>
  </si>
  <si>
    <t xml:space="preserve">N3 Limited </t>
  </si>
  <si>
    <t>Liss Petroleum</t>
  </si>
  <si>
    <t>Petrogy Limited</t>
  </si>
  <si>
    <t>Baffour Gas</t>
  </si>
  <si>
    <t>Gogas</t>
  </si>
  <si>
    <t>Salsabilla</t>
  </si>
  <si>
    <t>Gamma Petroleum</t>
  </si>
  <si>
    <t>Sawadingo</t>
  </si>
  <si>
    <t>Group Trans africana Ltd</t>
  </si>
  <si>
    <t>Akara Energy</t>
  </si>
  <si>
    <t>Kingsperp Oil Ltd</t>
  </si>
  <si>
    <t>PK Oil &amp;Gas</t>
  </si>
  <si>
    <t>E. Windstar Petroleum</t>
  </si>
  <si>
    <t>Icon Energy</t>
  </si>
  <si>
    <t>Venus Oil</t>
  </si>
  <si>
    <t xml:space="preserve">Ap Oil &amp; Gas </t>
  </si>
  <si>
    <t>Telios Energy</t>
  </si>
  <si>
    <t>Dejon jones Ltd</t>
  </si>
  <si>
    <t>Life Energy</t>
  </si>
  <si>
    <t>Eza Petroleum</t>
  </si>
  <si>
    <t xml:space="preserve">Engen oil  </t>
  </si>
  <si>
    <t>Trueen Green Petroleum</t>
  </si>
  <si>
    <t>Bloom Petroleum</t>
  </si>
  <si>
    <t>EX-PUMP PRICES OF OMCs/LPGMCs AS OF 29TH SEPTEMBER 2025</t>
  </si>
  <si>
    <t>Denz Energy</t>
  </si>
  <si>
    <t>EX-PUMP PRICES OF OMCs/LPGMCs AS OF 30TH SEPTEMBER 2025</t>
  </si>
  <si>
    <t>Max (GHp/Lt)</t>
  </si>
  <si>
    <t>Min (GHp/Lt)</t>
  </si>
  <si>
    <t>Average (GHp/Lt)</t>
  </si>
  <si>
    <t>EX-PUMP PRICES OF OMCs/LPGMCs AS OF 1ST OCTOBER 2025</t>
  </si>
  <si>
    <t>EX-PUMP PRICES OF OMCs/LPGMCs AS OF 2ND OCTOBER 2025</t>
  </si>
  <si>
    <t>EX-PUMP PRICES OF OMCs/LPGMCs AS OF 3RD OCTOBER 2025</t>
  </si>
  <si>
    <t>Yass Petroleum</t>
  </si>
  <si>
    <t>EX-PUMP PRICES OF OMCs/LPGMCs AS OF 6TH OCTOBER 2025</t>
  </si>
  <si>
    <t xml:space="preserve">                                         </t>
  </si>
  <si>
    <t xml:space="preserve">                                                              </t>
  </si>
  <si>
    <t xml:space="preserve">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</si>
  <si>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</si>
  <si>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EX-PUMP PRICES OF OMCs/LPGMCs AS OF 7TH OCTOBER 2025</t>
  </si>
  <si>
    <t>EX-PUMP PRICES OF OMCs/LPGMCs AS OF 8TH OCTOBER 2025</t>
  </si>
  <si>
    <t>EX-PUMP PRICES OF OMCs/LPGMCs AS OF 9TH OCTOBER 2025</t>
  </si>
  <si>
    <t>EX-PUMP PRICES OF OMCs/LPGMCs AS OF 10TH OCTOBER 2025</t>
  </si>
  <si>
    <t>EX-PUMP PRICES OF OMCs/LPGMCs AS OF 13TH OCTOBER 2025</t>
  </si>
  <si>
    <t>EX-PUMP PRICES OF OMCs/LPGMCs AS OF 14TH OCTOBER 2025</t>
  </si>
  <si>
    <t>EX-PUMP PRICES OF OMCs/LPGMCs AS OF 15TH OCTOBER 2025</t>
  </si>
  <si>
    <t>EX-PUMP PRICES OF OMCs/LPGMCs AS OF 16TH OCTOBER 2025</t>
  </si>
  <si>
    <t>EX-PUMP PRICES OF OMCs/LPGMCs AS OF 17TH OCTOBER 2025</t>
  </si>
  <si>
    <t>Trugreen Petroleum</t>
  </si>
  <si>
    <t>EX-PUMP PRICES OF OMCs/LPGMCs AS OF 20TH OCTOBER 2025</t>
  </si>
  <si>
    <t>EX-PUMP PRICES OF OMCs/LPGMCs AS OF 21ST OCTOBER 2025</t>
  </si>
  <si>
    <t>EX-PUMP PRICES OF OMCs/LPGMCs AS OF 22ND OCTOBER 2025</t>
  </si>
  <si>
    <t>Misa Energy</t>
  </si>
  <si>
    <t>EX-PUMP PRICES OF OMCs/LPGMCs AS OF 23RD OCTOBER 2025</t>
  </si>
  <si>
    <t>Kan Royal</t>
  </si>
  <si>
    <t>EX-PUMP PRICES OF OMCs/LPGMCs AS OF 24TH OCTOBER 2025</t>
  </si>
  <si>
    <t>Nexbons</t>
  </si>
  <si>
    <t>EX-PUMP PRICES OF OMCs/LPGMCs AS OF 27TH OCTOBER 2025</t>
  </si>
  <si>
    <t>EX-PUMP PRICES OF OMCs/LPGMCs AS OF 28TH OCTOBER 2025</t>
  </si>
  <si>
    <t>EX-PUMP PRICES OF OMCs/LPGMCs AS OF 29TH OCTOBER 2025</t>
  </si>
  <si>
    <t>EX-PUMP PRICES OF OMCs/LPGMCs AS OF 30TH OCTOBER 2025</t>
  </si>
  <si>
    <t>EX-PUMP PRICES OF OMCs/LPGMCs AS OF 31ST OCTOBER 2025</t>
  </si>
  <si>
    <t>EX-PUMP PRICES OF OMCs/LPGMCs AS OF 3RD NOVEMBER 2025</t>
  </si>
  <si>
    <t>EX-PUMP PRICES OF OMCs/LPGMCs AS OF 4TH NOVEMBER 2025</t>
  </si>
  <si>
    <t>EX-PUMP PRICES OF OMCs/LPGMCs AS OF 5TH NOVEMBER 2025</t>
  </si>
  <si>
    <t>EX-PUMP PRICES OF OMCs/LPGMCs AS OF 6TH NOVEMBER 2025</t>
  </si>
  <si>
    <t>EX-PUMP PRICES OF OMCs/LPGMCs AS OF 7TH NOVEMBER 2025</t>
  </si>
  <si>
    <t>EX-PUMP PRICES OF OMCs/LPGMCs AS OF 10TH NOVEMBER 2025</t>
  </si>
  <si>
    <t>EX-PUMP PRICES OF OMCs/LPGMCs AS OF 11TH NOVEMBER 2025</t>
  </si>
  <si>
    <t>EX-PUMP PRICES OF OMCs/LPGMCs AS OF 12TH NOVEMBER 2025</t>
  </si>
  <si>
    <t>EX-PUMP PRICES OF OMCs/LPGMCs AS OF 13TH NOVEMBER 2025</t>
  </si>
  <si>
    <t>EX-PUMP PRICES OF OMCs/LPGMCs AS OF 14TH NOVEMBER 2025</t>
  </si>
  <si>
    <t>EX-PUMP PRICES OF OMCs/LPGMCs AS OF 17TH NOVEMBER 2025</t>
  </si>
  <si>
    <t>EX-PUMP PRICES OF OMCs/LPGMCs AS OF 18TH NOVEMBER 2025</t>
  </si>
  <si>
    <t>EX-PUMP PRICES OF OMCs/LPGMCs AS OF 19TH NOVEMBER 2025</t>
  </si>
  <si>
    <t>Pacific Oil</t>
  </si>
  <si>
    <t>EX-PUMP PRICES OF OMCs/LPGMCs AS OF 20TH NOVEMBER 2025</t>
  </si>
  <si>
    <t>EX-PUMP PRICES OF OMCs/LPGMCs AS OF 24TH NOVEMBER 2025</t>
  </si>
  <si>
    <t>EX-PUMP PRICES OF OMCs/LPGMCs AS OF 25TH NOVEMBER 2025</t>
  </si>
  <si>
    <t>EX-PUMP PRICES OF OMCs/LPGMCs AS OF 26TH NOVEMBER 2025</t>
  </si>
  <si>
    <t>EX-PUMP PRICES OF OMCs/LPGMCs AS OF 27TH NOVEMBER 2025</t>
  </si>
  <si>
    <t>EX-PUMP PRICES OF OMCs/LPGMCs AS OF 28TH NOVEMBER 2025</t>
  </si>
  <si>
    <t>EX-PUMP PRICES OF OMCs/LPGMCs AS OF 1ST DECEMBER 2025</t>
  </si>
  <si>
    <t>EX-PUMP PRICES OF OMCs/LPGMCs AS OF 2ND DECEMBER 2025</t>
  </si>
  <si>
    <t>EX-PUMP PRICES OF OMCs/LPGMCs AS OF 3RD DECEMBER 2025</t>
  </si>
  <si>
    <t>EX-PUMP PRICES OF OMCs/LPGMCs AS OF 4TH DECEMBER 2025</t>
  </si>
  <si>
    <t>EX-PUMP PRICES OF OMCs/LPGMCs AS OF 8TH DECEMBER 2025</t>
  </si>
  <si>
    <t>EX-PUMP PRICES OF OMCs/LPGMCs AS OF 9TH DECEMBER 2025</t>
  </si>
  <si>
    <t>More Fuel</t>
  </si>
  <si>
    <t>EX-PUMP PRICES OF OMCs/LPGMCs AS OF 10TH DECEMBER 2025</t>
  </si>
  <si>
    <t>EX-PUMP PRICES OF OMCs/LPGMCs AS OF 11TH DECEMBER 2025</t>
  </si>
  <si>
    <t>EX-PUMP PRICES OF OMCs/LPGMCs AS OF 12TH DECEMBER 2025</t>
  </si>
  <si>
    <t>EX-PUMP PRICES OF OMCs/LPGMCs AS OF 15TH DECEMBER 2025</t>
  </si>
  <si>
    <t>EX-PUMP PRICES OF OMCs/LPGMCs AS OF 16TH DECEMBER 2025</t>
  </si>
  <si>
    <t>EX-PUMP PRICES OF OMCs/LPGMCs AS OF 17TH DECEMBER 2025</t>
  </si>
  <si>
    <t>EX-PUMP PRICES OF OMCs/LPGMCs AS OF 18TH DECEMBER 2025</t>
  </si>
  <si>
    <t>EX-PUMP PRICES OF OMCs/LPGMCs AS OF 19TH DECEMBER 2025</t>
  </si>
  <si>
    <t>EX-PUMP PRICES OF OMCs/LPGMCs AS OF 22ND DECEMBER 2025</t>
  </si>
  <si>
    <t>EX-PUMP PRICES OF OMCs/LPGMCs AS OF 23RD DECEMBER 2025</t>
  </si>
  <si>
    <t>EX-PUMP PRICES OF OMCs/LPGMCs AS OF 24TH DECEMBER 2025</t>
  </si>
  <si>
    <t>EX-PUMP PRICES OF OMCs/LPGMCs AS OF 25TH DECEMBER 2025</t>
  </si>
  <si>
    <t>EX-PUMP PRICES OF OMCs/LPGMCs AS OF 26TH DECEMBER 2025</t>
  </si>
  <si>
    <t>EX-PUMP PRICES OF OMCs/LPGMCs AS OF 29TH DECEMBER 2025</t>
  </si>
  <si>
    <t>EX-PUMP PRICES OF OMCs/LPGMCs AS OF 30TH DECEMBER 2025</t>
  </si>
  <si>
    <t>EX-PUMP PRICES OF OMCs/LPGMCs AS OF 31ST DECEMBER 2025</t>
  </si>
  <si>
    <t>Goodness Energy</t>
  </si>
  <si>
    <t>EX-PUMP PRICES OF OMCs/LPGMCs AS OF 9TH JANUARY 2026</t>
  </si>
  <si>
    <t>EX-PUMP PRICES OF OMCs/LPGMCs AS OF 8TH JANUARY 2026</t>
  </si>
  <si>
    <t>EX-PUMP PRICES OF OMCs/LPGMCs AS OF 7TH JANUARY 2026</t>
  </si>
  <si>
    <t>EX-PUMP PRICES OF OMCs/LPGMCs AS OF 6TH JANUARY 2026</t>
  </si>
  <si>
    <t>EX-PUMP PRICES OF OMCs/LPGMCs AS OF 5TH JANUARY 2026</t>
  </si>
  <si>
    <t>EX-PUMP PRICES OF OMCs/LPGMCs AS OF 2ND JANUARY 2026</t>
  </si>
  <si>
    <t>EX-PUMP PRICES OF OMCs/LPGMCs AS OF 1ST JANUARY 2026</t>
  </si>
  <si>
    <t>EX-PUMP PRICES OF OMCs/LPGMCs AS OF 12TH JANUARY 2026</t>
  </si>
  <si>
    <t>EX-PUMP PRICES OF OMCs/LPGMCs AS OF 13TH JANUARY 2026</t>
  </si>
  <si>
    <t>EX-PUMP PRICES OF OMCs/LPGMCs AS OF 14TH JANUARY 2026</t>
  </si>
  <si>
    <t>EX-PUMP PRICES OF OMCs/LPGMCs AS OF 15TH JANUARY 2026</t>
  </si>
  <si>
    <t>EX-PUMP PRICES OF OMCs/LPGMCs AS OF 16TH JANUARY 2026</t>
  </si>
  <si>
    <t>EX-PUMP PRICES OF OMCs/LPGMCs AS OF 19TH JANUARY 2026</t>
  </si>
  <si>
    <t>EX-PUMP PRICES OF OMCs/LPGMCs AS OF 20TH JANUARY 2026</t>
  </si>
  <si>
    <t>EX-PUMP PRICES OF OMCs/LPGMCs AS OF 21ST JANUARY 2026</t>
  </si>
  <si>
    <t>EX-PUMP PRICES OF OMCs/LPGMCs AS OF 22ND JANUARY 2026</t>
  </si>
  <si>
    <t>EX-PUMP PRICES OF OMCs/LPGMCs AS OF 23RD JANUARY 2026</t>
  </si>
  <si>
    <t>EX-PUMP PRICES OF OMCs/LPGMCs AS OF 26TH JANUARY 2026</t>
  </si>
  <si>
    <t>EX-PUMP PRICES OF OMCs/LPGMCs AS OF 27TH JANUARY 2026</t>
  </si>
  <si>
    <t>EX-PUMP PRICES OF OMCs/LPGMCs AS OF 28TH JANUARY 2026</t>
  </si>
  <si>
    <t>EX-PUMP PRICES OF OMCs/LPGMCs AS OF 29TH JANUARY 2026</t>
  </si>
  <si>
    <t>EX-PUMP PRICES OF OMCs/LPGMCs AS OF 3RD FEBRUARY 2026</t>
  </si>
  <si>
    <t>EX-PUMP PRICES OF OMCs/LPGMCs AS OF 4TH FEBRUARY 2026</t>
  </si>
  <si>
    <t>EX-PUMP PRICES OF OMCs/LPGMCs AS OF 5TH FEBRUARY 2026</t>
  </si>
  <si>
    <t>EX-PUMP PRICES OF OMCs/LPGMCs AS OF 6TH FEBRUARY 2026</t>
  </si>
  <si>
    <t>EX-PUMP PRICES OF OMCs/LPGMCs AS OF 9TH FEBRUARY 2026</t>
  </si>
  <si>
    <t>EX-PUMP PRICES OF OMCs/LPGMCs AS OF 11TH FEBRUARY 2026</t>
  </si>
  <si>
    <t>EX-PUMP PRICES OF OMCs/LPGMCs AS OF 17TH FEBRUARY 2026</t>
  </si>
  <si>
    <t>EX-PUMP PRICES OF OMCs/LPGMCs AS OF 16TH FEBRUARY 2026</t>
  </si>
  <si>
    <t>EX-PUMP PRICES OF OMCs/LPGMCs AS OF 13TH FEBRUARY 2026</t>
  </si>
  <si>
    <t>EX-PUMP PRICES OF OMCs/LPGMCs AS OF 12TH FEBRUARY 2026</t>
  </si>
  <si>
    <t>EX-PUMP PRICES OF OMCs/LPGMCs AS OF 18TH FEBRUARY 2026</t>
  </si>
  <si>
    <t>EX-PUMP PRICES OF OMCs/LPGMCs AS OF 19TH FEBRUARY 2026</t>
  </si>
  <si>
    <t>EX-PUMP PRICES OF OMCs/LPGMCs AS OF 20TH FEBRUARY 2026</t>
  </si>
  <si>
    <t>EX-PUMP PRICES OF OMCs/LPGMCs AS OF 23RD FEBRUARY 2026</t>
  </si>
  <si>
    <t>EX-PUMP PRICES OF OMCs/LPGMCs AS OF 24TH FEBRUARY 2026</t>
  </si>
  <si>
    <t>EX-PUMP PRICES OF OMCs/LPGMCs AS OF 25TH FEBRUARY 2026</t>
  </si>
  <si>
    <t>EX-PUMP PRICES OF OMCs/LPGMCs AS OF 26TH FEBRUARY 2026</t>
  </si>
  <si>
    <t>EX-PUMP PRICES OF OMCs/LPGMCs AS OF 27TH FEBRUARY 2026</t>
  </si>
  <si>
    <t>EX-PUMP PRICES OF OMCs/LPGMCs AS OF  2ND MARCH 2026</t>
  </si>
  <si>
    <t>EX-PUMP PRICES OF OMCs/LPGMCs AS OF  3RD MARCH 2026</t>
  </si>
  <si>
    <t>EX-PUMP PRICES OF OMCs/LPGMCs AS OF 4TH MARCH 2026</t>
  </si>
  <si>
    <t>EX-PUMP PRICES OF OMCs/LPGMCs AS OF 5TH MARCH 2026</t>
  </si>
  <si>
    <t>EX-PUMP PRICES OF OMCs/LPGMCs AS OF 9TH MARCH 2026</t>
  </si>
  <si>
    <t>EX-PUMP PRICES OF OMCs/LPGMCs AS OF 10TH MARCH 2026</t>
  </si>
  <si>
    <t>EX-PUMP PRICES OF OMCs/LPGMCs AS OF 11TH MARCH 2026</t>
  </si>
  <si>
    <t>EX-PUMP PRICES OF OMCs/LPGMCs AS OF 12TH MARCH 2026</t>
  </si>
  <si>
    <t>EX-PUMP PRICES OF OMCs/LPGMCs AS OF 13TH MARCH 2026</t>
  </si>
  <si>
    <t>EX-PUMP PRICES OF OMCs/LPGMCs AS OF 16TH MARCH 2026</t>
  </si>
  <si>
    <t xml:space="preserve">La Clem </t>
  </si>
  <si>
    <t>NOVA</t>
  </si>
  <si>
    <t>Onyxma</t>
  </si>
  <si>
    <t>April Oil Ghana</t>
  </si>
  <si>
    <t>EX-PUMP PRICES OF OMCs/LPGMCs AS OF 17TH MARCH 2026</t>
  </si>
  <si>
    <t>Sayon Energy</t>
  </si>
  <si>
    <t>Sotei Energy</t>
  </si>
  <si>
    <t>Thomhcof Enery</t>
  </si>
  <si>
    <t>Earth Energy</t>
  </si>
  <si>
    <t>Restol Energy</t>
  </si>
  <si>
    <t>Essential Energy</t>
  </si>
  <si>
    <t>EX-PUMP PRICES OF OMCs/LPGMCs AS OF 18TH MARCH 2026</t>
  </si>
  <si>
    <t xml:space="preserve">Quantum Petroleum </t>
  </si>
  <si>
    <t>Brogan Energy</t>
  </si>
  <si>
    <t>EX-PUMP PRICES OF OMCs/LPGMCs AS OF 24TH MARCH 2026</t>
  </si>
  <si>
    <t>EX-PUMP PRICES OF OMCs/LPGMCs AS OF 26TH MARCH 2026</t>
  </si>
  <si>
    <t>Mm Energy</t>
  </si>
  <si>
    <t>Essence Energy</t>
  </si>
  <si>
    <t>EX-PUMP PRICES OF OMCs/LPGMCs AS OF 27TH MARCH 2026</t>
  </si>
  <si>
    <t>EX-PUMP PRICES OF OMCs/LPGMCs AS OF 30TH MARCH 2026</t>
  </si>
  <si>
    <t>EX-PUMP PRICES OF OMCs/LPGMCs AS OF 1st APRIL 2026</t>
  </si>
  <si>
    <t>EX-PUMP PRICES OF OMCs/LPGMCs AS OF 31st MARCH 2026</t>
  </si>
  <si>
    <t>EX-PUMP PRICES OF OMCs/LPGMCs AS OF 2nd APRIL 2026</t>
  </si>
  <si>
    <t>EX-PUMP PRICES OF OMCs/LPGMCs AS OF 7th APRIL 2026</t>
  </si>
  <si>
    <t>Note: Companies in RED have revised their prices.</t>
  </si>
  <si>
    <t>Razs Oil</t>
  </si>
  <si>
    <t>EX-PUMP PRICES OF OMCs/LPGMCs AS OF 10th APRIL 2026</t>
  </si>
  <si>
    <t>EX-PUMP PRICES OF OMCs/LPGMCs AS OF 13th APRIL 2026</t>
  </si>
  <si>
    <t>EX-PUMP PRICES OF OMCs/LPGMCs AS OF 14th APRIL 2026</t>
  </si>
  <si>
    <t>EX-PUMP PRICES OF OMCs/LPGMCs AS OF 15th APRIL 2026</t>
  </si>
  <si>
    <t>Prince Energy Ltd</t>
  </si>
  <si>
    <t>EX-PUMP PRICES OF OMCs/LPGMCs AS OF 16th APRIL 2026</t>
  </si>
  <si>
    <t xml:space="preserve">                  </t>
  </si>
  <si>
    <t>EX-PUMP PRICES OF OMCs/LPGMCs AS OF 17th APRIL 2026</t>
  </si>
  <si>
    <t>EX-PUMP PRICES OF OMCs/LPGMCs AS OF 20th APRIL 2026</t>
  </si>
  <si>
    <t>EX-PUMP PRICES OF OMCs/LPGMCs AS OF 21st APRIL 2026</t>
  </si>
  <si>
    <t>EX-PUMP PRICES OF OMCs/LPGMCs AS OF 22nd APRIL 2026</t>
  </si>
  <si>
    <t>EX-PUMP PRICES OF OMCs/LPGMCs AS OF 23rd APRIL 2026</t>
  </si>
  <si>
    <t>EX-PUMP PRICES OF OMCs/LPGMCs AS OF 24th APRIL 2026</t>
  </si>
  <si>
    <t>EX-PUMP PRICES OF OMCs/LPGMCs AS OF 27th APRIL 2026</t>
  </si>
  <si>
    <t>EX-PUMP PRICES OF OMCs/LPGMCs AS OF 28th APRIL 2026</t>
  </si>
  <si>
    <t>EX-PUMP PRICES OF OMCs/LPGMCs AS OF 29th APRIL 2026</t>
  </si>
  <si>
    <t>EX-PUMP PRICES OF OMCs/LPGMCs AS OF 30th APRIL 2026</t>
  </si>
  <si>
    <t>EX-PUMP PRICES OF OMCs/LPGMCs AS OF 4th MAY 2026</t>
  </si>
  <si>
    <t>EX-PUMP PRICES OF OMCs/LPGMCs AS OF 5th MAY 2026</t>
  </si>
  <si>
    <t>EX-PUMP PRICES OF OMCs/LPGMCs AS OF 6th MAY 2026</t>
  </si>
  <si>
    <t>EX-PUMP PRICES OF OMCs/LPGMCs AS OF 7th MAY 2026</t>
  </si>
  <si>
    <t>EX-PUMP PRICES OF OMCs/LPGMCs AS OF 8th MAY 2026</t>
  </si>
  <si>
    <t>EX-PUMP PRICES OF OMCs/LPGMCs AS OF 11th MAY 2026</t>
  </si>
  <si>
    <t>EX-PUMP PRICES OF OMCs/LPGMCs AS OF 12th MAY 2026</t>
  </si>
  <si>
    <t>EX-PUMP PRICES OF OMCs/LPGMCs AS OF 13th MAY 2026</t>
  </si>
  <si>
    <t>EX-PUMP PRICES OF OMCs/LPGMCs AS OF 14th MAY 2026</t>
  </si>
  <si>
    <t>EX-PUMP PRICES OF OMCs/LPGMCs AS OF 15th MAY 2026</t>
  </si>
  <si>
    <t>EX-PUMP PRICES OF OMCs/LPGMCs AS OF 18th MAY 2026</t>
  </si>
  <si>
    <t>EX-PUMP PRICES OF OMCs/LPGMCs AS OF 19th MAY 2026</t>
  </si>
  <si>
    <t>EX-PUMP PRICES OF OMCs/LPGMCs AS OF 20th MAY 2026</t>
  </si>
  <si>
    <t>EX-PUMP PRICES OF OMCs/LPGMCs AS OF 21st MAY 2026</t>
  </si>
  <si>
    <t>EX-PUMP PRICES OF OMCs/LPGMCs AS OF 22nd MAY 2026</t>
  </si>
  <si>
    <t>EX-PUMP PRICES OF OMCs/LPGMCs AS OF 25th MAY 2026</t>
  </si>
  <si>
    <t>EX-PUMP PRICES OF OMCs/LPGMCs AS OF 26th MAY 2026</t>
  </si>
  <si>
    <t>EX-PUMP PRICES OF OMCs/LPGMCs AS OF 28th MAY 2026</t>
  </si>
  <si>
    <t>EX-PUMP PRICES OF OMCs/LPGMCs AS OF 1ST JUNE  2026</t>
  </si>
  <si>
    <t>Petronax</t>
  </si>
  <si>
    <t>EX-PUMP PRICES OF OMCs/LPGMCs AS OF 2nd June 2026</t>
  </si>
  <si>
    <t>Desert Oil</t>
  </si>
  <si>
    <t>Seam Oil</t>
  </si>
  <si>
    <t>MM Energy</t>
  </si>
  <si>
    <t>Dejon Jones</t>
  </si>
  <si>
    <t>EX-PUMP PRICES OF OMCs/LPGMCs AS OF 3rd June 2026</t>
  </si>
  <si>
    <t>EX-PUMP PRICES OF OMCs/LPGMCs AS OF 4th June 2026</t>
  </si>
  <si>
    <t>Win Energy</t>
  </si>
  <si>
    <t>EX-PUMP PRICES OF OMCs/LPGMCs AS OF 01st JUNE 2026</t>
  </si>
  <si>
    <t>EX-PUMP PRICES OF OMCs/LPGMCs AS OF 5th June 2026</t>
  </si>
  <si>
    <t xml:space="preserve">Unity Oil </t>
  </si>
  <si>
    <t>EX-PUMP PRICES OF OMCs/LPGMCs AS OF 8th June 2026</t>
  </si>
  <si>
    <t>Breedlove Co. Ltd.</t>
  </si>
  <si>
    <t>Aminaser Oil Co.</t>
  </si>
  <si>
    <t>Sawadigo Oil Co.</t>
  </si>
  <si>
    <t>PK Oil&amp;Gas</t>
  </si>
  <si>
    <t>EX-PUMP PRICES OF OMCs/LPGMCs AS OF 10th June 2026</t>
  </si>
  <si>
    <t>EX-PUMP PRICES OF OMCs/LPGMCs AS OF 9th June 2026</t>
  </si>
  <si>
    <t>Crown Petroleum</t>
  </si>
  <si>
    <t>Reliance Oil Limited</t>
  </si>
  <si>
    <t>EX-PUMP PRICES OF OMCs/LPGMCs AS OF 11th June 2026</t>
  </si>
  <si>
    <t>EX-PUMP PRICES OF OMCs/LPGMCs AS OF 12th June 2026</t>
  </si>
  <si>
    <t>EX-PUMP PRICES OF OMCs/LPGMCs AS OF 15th June 2026</t>
  </si>
  <si>
    <t>EX-PUMP PRICES OF OMCs/LPGMCs AS OF 16th June 2026</t>
  </si>
  <si>
    <t>EX-PUMP PRICES OF OMCs/LPGMCs AS OF 17th June 2026</t>
  </si>
  <si>
    <t>clem</t>
  </si>
  <si>
    <t>EX-PUMP PRICES OF OMCs/LPGMCs AS OF 18th June 2026</t>
  </si>
  <si>
    <t>EX-PUMP PRICES OF OMCs/LPGMCs AS OF 19th June 2026</t>
  </si>
  <si>
    <t>Life Petroleum</t>
  </si>
  <si>
    <t>Green GG7</t>
  </si>
  <si>
    <t>EX-PUMP PRICES OF OMCs/LPGMCs AS OF 22nd June 2026</t>
  </si>
  <si>
    <t>EX-PUMP PRICES OF OMCs/LPGMCs AS OF 23rd June 2026</t>
  </si>
  <si>
    <t>EX-PUMP PRICES OF OMCs/LPGMCs AS OF 24th June 2026</t>
  </si>
  <si>
    <t>E-Windstar</t>
  </si>
  <si>
    <t>EX-PUMP PRICES OF OMCs/LPGMCs AS OF 25th June 2026</t>
  </si>
  <si>
    <t>EX-PUMP PRICES OF OMCs/LPGMCs AS OF 26th June 2026</t>
  </si>
  <si>
    <t>EX-PUMP PRICES OF OMCs/LPGMCs AS OF 29th June 2026</t>
  </si>
  <si>
    <t>EX-PUMP PRICES OF OMCs/LPGMCs AS OF 30th June 2026</t>
  </si>
  <si>
    <t>EX-PUMP PRICES OF OMCs/LPGMCs AS OF 1st July 2026</t>
  </si>
  <si>
    <t>EX-PUMP PRICES OF OMCs/LPGMCs AS OF 2nd July 2026</t>
  </si>
  <si>
    <t>EX-PUMP PRICES OF OMCs/LPGMCs AS OF 3rd July 2026</t>
  </si>
  <si>
    <t>EX-PUMP PRICES OF OMCs/LPGMCs AS OF 6th July 2026</t>
  </si>
  <si>
    <t>Kab Energy</t>
  </si>
  <si>
    <t>EX-PUMP PRICES OF OMCs/LPGMCs AS OF 7th July 2026</t>
  </si>
  <si>
    <t>La clem</t>
  </si>
  <si>
    <t>EX-PUMP PRICES OF OMCs/LPGMCs AS OF 8th July 2026</t>
  </si>
  <si>
    <t>EX-PUMP PRICES OF OMCs/LPGMCs AS OF 9th July 2026</t>
  </si>
  <si>
    <t>EX-PUMP PRICES OF OMCs/LPGMCs AS OF 10th July 2026</t>
  </si>
  <si>
    <t>EX-PUMP PRICES OF OMCs/LPGMCs AS OF 13th July 2026</t>
  </si>
  <si>
    <t>EX-PUMP PRICES OF OMCs/LPGMCs AS OF 14th July 2026</t>
  </si>
  <si>
    <t>EX-PUMP PRICES OF OMCs/LPGMCs AS OF 15th July 2026</t>
  </si>
  <si>
    <t>Westol Petroleum</t>
  </si>
  <si>
    <t>EX-PUMP PRICES OF OMCs/LPGMCs AS OF 16th July 2026</t>
  </si>
  <si>
    <t>JD Links</t>
  </si>
  <si>
    <t>EX-PUMP PRICES OF OMCs/LPGMCs AS OF 17th July 2026</t>
  </si>
  <si>
    <t>EX-PUMP PRICES OF OMCs/LPGMCs AS OF 20th July 2026</t>
  </si>
  <si>
    <t>Dessert Oil</t>
  </si>
  <si>
    <t>W. I Energy</t>
  </si>
  <si>
    <t>EX-PUMP PRICES OF OMCs/LPGMCs AS OF 21st July 2026</t>
  </si>
  <si>
    <t>EX-PUMP PRICES OF OMCs/LPGMCs AS OF 22nd July 2026</t>
  </si>
  <si>
    <t xml:space="preserve">  </t>
  </si>
  <si>
    <t>EX-PUMP PRICES OF OMCs/LPGMCs AS OF 23rd July 2026</t>
  </si>
  <si>
    <t>EX-PUMP PRICES OF OMCs/LPGMCs AS OF 24th July 2026</t>
  </si>
  <si>
    <t>EX-PUMP PRICES OF OMCs/LPGMCs AS OF 27th July 2026</t>
  </si>
  <si>
    <t>EX-PUMP PRICES OF OMCs/LPGMCs AS OF 28th July 2026</t>
  </si>
  <si>
    <t>EX-PUMP PRICES OF OMCs/LPGMCs AS OF 29th July 2026</t>
  </si>
  <si>
    <t>EX-PUMP PRICES OF OMCs/LPGMCs AS OF 30th July 2026</t>
  </si>
  <si>
    <t>EX-PUMP PRICES OF OMCs/LPGMCs AS OF 31st July 2026</t>
  </si>
  <si>
    <t>EX-PUMP PRICES OF OMCs/LPGMCs AS OF 3rd August 2026</t>
  </si>
  <si>
    <t>Superior Oil</t>
  </si>
  <si>
    <t>e</t>
  </si>
  <si>
    <t>EX-PUMP PRICES OF OMCs/LPGMCs AS OF 4th August 2026</t>
  </si>
  <si>
    <t>PK Oil &amp; Gas</t>
  </si>
  <si>
    <t>EX-PUMP PRICES OF OMCs/LPGMCs AS OF 5th August 2026</t>
  </si>
  <si>
    <t>EX-PUMP PRICES OF OMCs/LPGMCs AS OF 6th August 2026</t>
  </si>
  <si>
    <t>GasoPetroleum</t>
  </si>
  <si>
    <t>EX-PUMP PRICES OF OMCs/LPGMCs AS OF 7th August 2026</t>
  </si>
  <si>
    <t>EX-PUMP PRICES OF OMCs/LPGMCs AS OF 10th August 2026</t>
  </si>
  <si>
    <t>Aminaser Oil</t>
  </si>
  <si>
    <t>EX-PUMP PRICES OF OMCs/LPGMCs AS OF 11th August 2026</t>
  </si>
  <si>
    <t>EX-PUMP PRICES OF OMCs/LPGMCs AS OF 12th August 2026</t>
  </si>
  <si>
    <t>``</t>
  </si>
  <si>
    <t>EX-PUMP PRICES OF OMCs/LPGMCs AS OF 13th August 2026</t>
  </si>
  <si>
    <t>EX-PUMP PRICES OF OMCs/LPGMCs AS OF 14th August 2026</t>
  </si>
  <si>
    <t>EX-PUMP PRICES OF OMCs/LPGMCs AS OF 17th August 2026</t>
  </si>
  <si>
    <t>EX-PUMP PRICES OF OMCs/LPGMCs AS OF 18th August 2026</t>
  </si>
  <si>
    <t>EX-PUMP PRICES OF OMCs/LPGMCs AS OF 19th August 2026</t>
  </si>
  <si>
    <t>EX-PUMP PRICES OF OMCs/LPGMCs AS OF 20th August 2026</t>
  </si>
  <si>
    <t>EX-PUMP PRICES OF OMCs/LPGMCs AS OF 21st August 2026</t>
  </si>
  <si>
    <t>West Port Petroleum</t>
  </si>
  <si>
    <t>EX-PUMP PRICES OF OMCs/LPGMCs AS OF 24th August 2026</t>
  </si>
  <si>
    <t>Raz Oil</t>
  </si>
  <si>
    <t>EX-PUMP PRICES OF OMCs/LPGMCs AS OF 25th August 2026</t>
  </si>
  <si>
    <t>EX-PUMP PRICES OF OMCs/LPGMCs AS OF 26th August 2026</t>
  </si>
  <si>
    <t>EX-PUMP PRICES OF OMCs/LPGMCs AS OF 27th August 2026</t>
  </si>
  <si>
    <t>EX-PUMP PRICES OF OMCs/LPGMCs AS OF 28th August 2026</t>
  </si>
  <si>
    <t>EX-PUMP PRICES OF OMCs/LPGMCs AS OF 31st August 2026</t>
  </si>
  <si>
    <t>EX-PUMP PRICES OF OMCs/LPGMCs AS OF 1st September 2026</t>
  </si>
  <si>
    <t>EX-PUMP PRICES OF OMCs/LPGMCs AS OF 2nd September 2026</t>
  </si>
  <si>
    <t xml:space="preserve">Sap Oil </t>
  </si>
  <si>
    <t>EX-PUMP PRICES OF OMCs/LPGMCs AS OF 4th September 2026</t>
  </si>
  <si>
    <t>EX-PUMP PRICES OF OMCs/LPGMCs AS OF 7th September 2026</t>
  </si>
  <si>
    <t>EX-PUMP PRICES OF OMCs/LPGMCs AS OF 8th September 2026</t>
  </si>
  <si>
    <t>EX-PUMP PRICES OF OMCs/LPGMCs AS OF 9th September 2026</t>
  </si>
  <si>
    <t>EX-PUMP PRICES OF OMCs/LPGMCs AS OF 10th September 2026</t>
  </si>
  <si>
    <t>EX-PUMP PRICES OF OMCs/LPGMCs AS OF 11th September 2026</t>
  </si>
  <si>
    <t>EX-PUMP PRICES OF OMCs/LPGMCs AS OF 14th September 2026</t>
  </si>
  <si>
    <t>EX-PUMP PRICES OF OMCs/LPGMCs AS OF 15th September 2026</t>
  </si>
  <si>
    <t>EX-PUMP PRICES OF OMCs/LPGMCs AS OF 16th September 2026</t>
  </si>
  <si>
    <t>EX-PUMP PRICES OF OMCs/LPGMCs AS OF 17th September 2026</t>
  </si>
  <si>
    <t>EX-PUMP PRICES OF OMCs/LPGMCs AS OF 18th September 2026</t>
  </si>
  <si>
    <t>EX-PUMP PRICES OF OMCs/LPGMCs AS OF 21st September 2026</t>
  </si>
  <si>
    <t>EX-PUMP PRICES OF OMCs/LPGMCs AS OF 22nd September 2026</t>
  </si>
  <si>
    <t>EX-PUMP PRICES OF OMCs/LPGMCs AS OF 23rd September 2026</t>
  </si>
  <si>
    <t>EX-PUMP PRICES OF OMCs/LPGMCs AS OF 24th September 2026</t>
  </si>
  <si>
    <t>EX-PUMP PRICES OF OMCs/LPGMCs AS OF 25th September 2026</t>
  </si>
  <si>
    <t>EX-PUMP PRICES OF OMCs/LPGMCs AS OF 28th September 2026</t>
  </si>
  <si>
    <t>EX-PUMP PRICES OF OMCs/LPGMCs AS OF 29th September 2026</t>
  </si>
  <si>
    <t>EX-PUMP PRICES OF OMCs/LPGMCs AS OF 30th September 2026</t>
  </si>
  <si>
    <t>EX-PUMP PRICES OF OMCs/LPGMCs AS OF 1st October 2026</t>
  </si>
  <si>
    <t>EX-PUMP PRICES OF OMCs/LPGMCs AS OF 2nd October 2026</t>
  </si>
  <si>
    <t>EX-PUMP PRICES OF OMCs/LPGMCs AS OF 5th October 2026</t>
  </si>
  <si>
    <t>EX-PUMP PRICES OF OMCs/LPGMCs AS OF 6th October 2026</t>
  </si>
  <si>
    <t>EX-PUMP PRICES OF OMCs/LPGMCs AS OF 7th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</si>
</sst>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11"/>
      <color rgb="FFFF0000"/>
      <name val="Times New Roman"/>
      <family val="1"/>
    </font>
    <font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1"/>
      <name val="Times New Roman"/>
      <family val="1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B0F0"/>
      <name val="Times New Roman"/>
      <family val="1"/>
    </font>
    <font>
      <sz val="11"/>
      <color theme="5" tint="-0.499984740745262"/>
      <name val="Aptos Narrow"/>
      <family val="2"/>
      <scheme val="minor"/>
    </font>
    <font>
      <b/>
      <sz val="12"/>
      <name val="Times New Roman"/>
      <family val="1"/>
    </font>
    <font>
      <b/>
      <sz val="22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4"/>
      <color rgb="FFFF0000"/>
      <name val="Times New Roman"/>
      <family val="1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14" fontId="2" fillId="0" borderId="0" xfId="0" applyNumberFormat="1" applyFont="1"/>
    <xf numFmtId="0" fontId="4" fillId="0" borderId="0" xfId="0" applyFont="1"/>
    <xf numFmtId="0" fontId="6" fillId="0" borderId="0" xfId="0" applyFont="1"/>
    <xf numFmtId="164" fontId="5" fillId="0" borderId="0" xfId="1" applyFont="1" applyBorder="1" applyAlignment="1">
      <alignment horizontal="center" vertical="center" wrapText="1"/>
    </xf>
    <xf numFmtId="0" fontId="2" fillId="2" borderId="0" xfId="0" applyFont="1" applyFill="1"/>
    <xf numFmtId="0" fontId="6" fillId="2" borderId="0" xfId="0" applyFont="1" applyFill="1"/>
    <xf numFmtId="0" fontId="5" fillId="0" borderId="0" xfId="0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2" borderId="1" xfId="0" applyFont="1" applyFill="1" applyBorder="1"/>
    <xf numFmtId="164" fontId="1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164" fontId="5" fillId="2" borderId="1" xfId="1" applyFont="1" applyFill="1" applyBorder="1" applyAlignment="1">
      <alignment horizontal="center" vertical="center" wrapText="1"/>
    </xf>
    <xf numFmtId="164" fontId="5" fillId="2" borderId="1" xfId="1" applyFont="1" applyFill="1" applyBorder="1"/>
    <xf numFmtId="0" fontId="5" fillId="2" borderId="1" xfId="0" applyFont="1" applyFill="1" applyBorder="1" applyAlignment="1">
      <alignment horizontal="center"/>
    </xf>
    <xf numFmtId="164" fontId="5" fillId="2" borderId="1" xfId="1" applyFont="1" applyFill="1" applyBorder="1" applyAlignment="1">
      <alignment horizontal="center" wrapText="1"/>
    </xf>
    <xf numFmtId="0" fontId="14" fillId="0" borderId="1" xfId="0" applyFont="1" applyBorder="1"/>
    <xf numFmtId="164" fontId="7" fillId="0" borderId="1" xfId="0" applyNumberFormat="1" applyFont="1" applyBorder="1"/>
    <xf numFmtId="164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/>
    <xf numFmtId="164" fontId="3" fillId="2" borderId="1" xfId="1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Font="1" applyFill="1" applyBorder="1" applyAlignment="1">
      <alignment horizontal="center" wrapText="1"/>
    </xf>
    <xf numFmtId="164" fontId="0" fillId="0" borderId="0" xfId="0" applyNumberFormat="1"/>
    <xf numFmtId="164" fontId="13" fillId="2" borderId="1" xfId="1" applyFont="1" applyFill="1" applyBorder="1"/>
    <xf numFmtId="0" fontId="13" fillId="2" borderId="1" xfId="0" applyFont="1" applyFill="1" applyBorder="1" applyAlignment="1">
      <alignment horizontal="center"/>
    </xf>
    <xf numFmtId="164" fontId="3" fillId="2" borderId="0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3" fillId="2" borderId="1" xfId="1" applyFont="1" applyFill="1" applyBorder="1" applyAlignment="1">
      <alignment horizontal="center" wrapText="1"/>
    </xf>
    <xf numFmtId="164" fontId="5" fillId="2" borderId="3" xfId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64" fontId="18" fillId="2" borderId="1" xfId="1" applyFont="1" applyFill="1" applyBorder="1" applyAlignment="1">
      <alignment horizontal="center" vertical="center" wrapText="1"/>
    </xf>
    <xf numFmtId="0" fontId="19" fillId="0" borderId="0" xfId="0" applyFont="1"/>
    <xf numFmtId="0" fontId="1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wrapText="1"/>
    </xf>
    <xf numFmtId="0" fontId="17" fillId="2" borderId="0" xfId="0" applyFont="1" applyFill="1"/>
    <xf numFmtId="0" fontId="0" fillId="2" borderId="0" xfId="0" applyFill="1"/>
    <xf numFmtId="164" fontId="5" fillId="2" borderId="1" xfId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" fontId="13" fillId="2" borderId="1" xfId="0" applyNumberFormat="1" applyFont="1" applyFill="1" applyBorder="1"/>
    <xf numFmtId="2" fontId="5" fillId="2" borderId="1" xfId="0" applyNumberFormat="1" applyFont="1" applyFill="1" applyBorder="1"/>
    <xf numFmtId="164" fontId="13" fillId="2" borderId="1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164" fontId="5" fillId="2" borderId="1" xfId="1" applyFont="1" applyFill="1" applyBorder="1" applyAlignment="1">
      <alignment horizontal="right"/>
    </xf>
    <xf numFmtId="0" fontId="22" fillId="0" borderId="0" xfId="0" applyFont="1"/>
    <xf numFmtId="0" fontId="23" fillId="0" borderId="1" xfId="0" applyFont="1" applyBorder="1"/>
    <xf numFmtId="164" fontId="15" fillId="0" borderId="1" xfId="0" applyNumberFormat="1" applyFont="1" applyBorder="1"/>
    <xf numFmtId="164" fontId="17" fillId="0" borderId="0" xfId="0" applyNumberFormat="1" applyFont="1"/>
    <xf numFmtId="0" fontId="13" fillId="2" borderId="1" xfId="0" applyFont="1" applyFill="1" applyBorder="1" applyAlignment="1">
      <alignment horizontal="right"/>
    </xf>
    <xf numFmtId="0" fontId="24" fillId="0" borderId="0" xfId="0" applyFont="1"/>
    <xf numFmtId="164" fontId="13" fillId="2" borderId="1" xfId="1" applyFont="1" applyFill="1" applyBorder="1" applyAlignment="1">
      <alignment horizontal="right"/>
    </xf>
    <xf numFmtId="0" fontId="25" fillId="0" borderId="0" xfId="0" applyFont="1"/>
    <xf numFmtId="2" fontId="3" fillId="2" borderId="1" xfId="0" applyNumberFormat="1" applyFont="1" applyFill="1" applyBorder="1"/>
    <xf numFmtId="0" fontId="3" fillId="2" borderId="1" xfId="0" applyFont="1" applyFill="1" applyBorder="1" applyAlignment="1">
      <alignment horizontal="right"/>
    </xf>
    <xf numFmtId="0" fontId="17" fillId="0" borderId="0" xfId="0" applyFont="1" applyAlignment="1">
      <alignment horizontal="center"/>
    </xf>
    <xf numFmtId="0" fontId="1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2" fontId="13" fillId="2" borderId="1" xfId="0" applyNumberFormat="1" applyFont="1" applyFill="1" applyBorder="1" applyAlignment="1">
      <alignment horizontal="right"/>
    </xf>
    <xf numFmtId="2" fontId="5" fillId="2" borderId="1" xfId="0" applyNumberFormat="1" applyFont="1" applyFill="1" applyBorder="1" applyAlignment="1">
      <alignment horizontal="right"/>
    </xf>
    <xf numFmtId="0" fontId="17" fillId="2" borderId="1" xfId="0" applyFont="1" applyFill="1" applyBorder="1" applyAlignment="1">
      <alignment horizontal="center"/>
    </xf>
    <xf numFmtId="164" fontId="3" fillId="2" borderId="1" xfId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164" fontId="3" fillId="2" borderId="1" xfId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theme" Target="theme/theme1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styles" Target="styles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sheetMetadata" Target="metadata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calcChain" Target="calcChain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C8E7318-100D-4DD2-83A4-B0959ED9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30C9CE4-E27E-42C3-95C4-31AC034B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BF16FDF-FBD3-4DE6-B907-4B8081ADA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AD93D63-2CD3-4F0B-B1DB-D6E5E08AF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119629D-67D8-4165-B383-9FD3F0736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2BFBFCD-2F16-4936-A0D1-5865ED2A7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D57FF5E-E24C-4FEC-A1C4-134B18773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B5AC5DB-2BB2-4105-9F38-D021C25B4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122850E-B9C0-4743-B552-0611E9F2F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2AF7635-BC6B-4775-8214-F872C27A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E5C7FB8-801C-4279-BBA2-9F76A264B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93E8437-AA80-49EB-89A6-E869E1BF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73F597E-F88E-464B-BD48-8F34B9175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0B5B806-E64B-4439-A185-5D948CB13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D6C2717-B566-48F1-8DF2-7A699E7F0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4B5806D-613C-40CD-86DA-FC3EF712D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29B071A-9875-43F5-A4DB-3D3B35236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242E1E7-8391-4DDD-B81E-67AEA27A2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872C603-0C5C-46CF-B092-7FA2F2918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3A5DE7D-A86B-4D85-AFC7-22EEBF102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7FAD2F5-5C9E-4923-BEF4-0CA823AF6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F52F7F2-1DEB-4A34-B58E-FC74550E1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B2048B9-A39B-4FDF-AEC6-CAE7D5359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A1346BB-E656-439A-9D72-225FF6A48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1FED3C9-CEC5-420A-93D8-92D2DC10C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4D306C6-BC1C-4371-80BB-4DBED8B0A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8355787-AA2D-49A3-93BF-5494372BB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524BFA1-4161-4485-8C56-1EE796D8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A9C7424-19EC-4076-8B77-F3B39850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0AFB466-A009-4217-B59E-4DFFC9A1B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6DCF976-A6C9-4B83-8208-C51532C3E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1D95115-6E5F-4838-8D51-B0C08C9CE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010982F-6C93-416C-8B07-BC7CA9F63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51B43DF-99BE-441A-842C-7079E5EE6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48DE38C-2C8F-4039-93C8-5A470526F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225A501-BA0D-4746-827D-1CDB6B902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0F47397-52F3-4C55-9584-1F4FFDA74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661FD6E-821A-49D9-B8FD-AE9596025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0FE97BE-B9E2-4A31-AB36-77357F0D8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0D4208FB-1F23-4CC9-9541-A086E4D4B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CAC204B-1D7D-43C3-B517-A9D7DB0CA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FD0C15D-7527-442D-B4AC-5FE5EDAAF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9ABBBD3-10FE-4A1E-BCF8-3BE83DE93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2A6A88B-CBB8-467D-A1E8-D3CC1FA11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964DBE0-71ED-4772-8A46-D54AF1BE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90EBB46-68F1-4EAC-975D-826AFFC87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F1521FC-44EC-4664-A349-7CD97099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04F98CB-541B-4510-B988-1A0FCFC8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5719F2D-E181-4994-ACCF-CFBCFA31B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A12F0ED-B347-48C8-B5C5-41A2072B2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E8616AB-A95E-4B8B-A02C-FE5F2CE97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138AB9B-2318-4FFD-9A14-5F3568B9F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F6B86FA-E618-4EF2-BE98-5AC52CA85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D53D757-2DA0-4C5C-BF61-49EFB6EAE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F1BEC14-F0D4-4622-A481-9454CAC57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EFC3685-FD49-4DCE-BF15-027C02E7D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191AF2F-CEC2-4775-9298-CD04E27FC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8C5BBDE-A6F9-414D-9688-FEC7CC717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B69E029-8512-4DF9-A73E-E68DDDC2A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85C4682-3745-4739-B371-9D60BDA6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9DA1206-01F2-493E-A18A-F018F7A6C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DFFF0B6-032B-4714-9CCD-444ECD66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2F6A3AF-A3E4-4AB6-BF8D-DA45C8834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C9953EE-C0FF-4779-B4C5-1B264CF50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D2649CA-BD81-40D3-BD49-35667EA5D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DA319F6-6C36-4E85-B901-7BABFE419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0FE0196-4004-4771-86A0-8B35FF816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D1A4AF4-26D5-48DE-8E09-FE92FFACE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FB0A1F1-4401-4FCA-B595-FA6B34BA9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8B19624-0EA6-47A9-85DE-B71EF75BB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93CC07F-6A73-4BEF-995F-4880881F1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8ABC5FC-A2EF-42C8-854F-3B9334ABE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D7A79ED-31DA-4673-AD75-BBD193BF6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47258BC-C532-4ED5-9500-64898F56E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551F11E-96F2-431B-B49F-3F4785FA0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E7DFB87-69AA-40B1-9BBA-86C7EDD80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665750C-B4D0-4507-B33F-3ABA7DAFE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98D7583-C3BB-4CE4-BFB7-22DF4AAA2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B01BAC4-2C0B-4C84-807F-C3E33FF78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A48BC09-343B-4C09-9314-F4D9D32F0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BA87CA0-78BA-4458-AD3B-E7F14BEBB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6A2C21E-610D-4D54-BDCD-BAD865855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0F75F3A4-E121-4FC0-B8B7-4D652B1A2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F14F413-19F9-4D3A-91E6-ADFEC9583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5FDA6AB-0F86-41F9-A266-3D81293B2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E6B9A62-62E3-4E56-9BDA-46D3E5625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7D83D36-AE2C-4924-8DB3-DAB3B2761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DBF5DD5-051B-458B-95B2-8B719F588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1EC2D1F-E492-48BE-8EC5-AF93BCC79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DE5A633-9D1F-4C40-A622-6113FFF99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71554E5-D47A-451B-9B5A-43F67FAA1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F5E8901-1D2E-422B-9EC7-8B8FE5493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238F1FB-CB8F-48D6-8B39-8375507AD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022C912E-F168-4F6D-9555-17D4E0942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A3BC775-4DC3-4B07-BDFB-2D3C25C8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66825D5-84B1-43EA-91DF-AD7A873EA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95A1038-D4B3-433F-BADE-FAC096107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BD0C499-2056-49E3-AF75-B54BE6CD2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2B084F4-47C6-4BAE-B97F-67E5E34C9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3A333A5-03C1-4E5A-BABD-D5A2E4FA5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75F3891-3FFA-4B8F-99D4-63CB5E874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7B37315-64AE-464B-BABD-06961390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59C9E24-D057-45B2-A775-36D03E0C2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BD73313-6E6F-4045-B2EB-602BB9CF1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E45A592-4ADD-4630-A58A-60C1982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04309A8-E9D3-451F-9B26-F016FA77C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40A2561-C3F4-41A8-AE0E-2F81042B1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4B2640B-D318-4631-94CC-2BDB71819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ACA0389-9EEB-47AE-B079-5059A3AE3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6BD6E8B-BC20-4107-96B9-32B86FD60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D3EC286-7AE9-4AB4-AA73-97C5085BE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ADC82A3-5C7A-47C2-A93D-243A80F24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1AFCA6C-6AAB-4D5C-A186-E0AF698BF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DBDA403-078F-4C87-9E5F-E64CC5275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4971ACD-C40E-48B8-98A0-B5E2AB2BB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153DCD8-6F7E-4E91-86E2-D3A315480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F7EF316-2E12-4E15-8521-FCF55FF02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C00C5FF-4586-47E7-9DCC-0228DAB6E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5488BC6-58A0-41C8-8D16-56A8B5CD0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01D5AEF-A6CF-4995-9C3F-F55EC12F5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7D8B0C9-B2F9-4BAC-87A1-7FBDB020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02317D19-9EC4-463C-B879-07357576E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0C48DEC9-17F5-4A3C-B35D-41B6AF8C7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03F0149-75F2-4593-9F80-FE1BD963A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4BBC5B9-A911-4911-BCFF-F2C931400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40BB90B-C76F-4F96-B194-CE70D9863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DB14193-812F-4E31-84FE-174E27314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8A47692-931F-4F71-9DBD-EDD123DB9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5E706F1-89D3-4D1D-89B5-BE8EA2CC6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6775D5E-E7CC-40A5-8C4E-3D2CE85B4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7047C4B-BEEB-4459-91F8-2FA64F686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CA91FF4-10B7-400A-B8D8-4FF28778C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E84AC70-5D38-4049-B57A-0AE1FA988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1EF91BF-B70C-4194-B038-FC2D7F5A6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82B67B1-7971-4496-997C-AA1F9CF48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BABEB44-ED70-4EE9-8E6E-05064EBE0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270B6F8-7EB4-4D30-AD69-973F9A1A9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8CA6427-F3F9-48B3-BDC7-E96570CA0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981878D-08AE-48C6-9E8D-E37ADFE5C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255146A-AF34-4114-9A54-C60904D97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11E0B3C-1D94-49D0-915F-666D225E5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A45D419-934E-438F-ABA2-CFA916E7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4C37FA6-C6E9-48E7-8B84-E43AD45F6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7E66872-9BAE-4060-AEE9-833AAF565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F034A92-3880-40C5-BCA8-B9F82FC47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4217451-E0EF-40CE-85D4-12F00A704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5BEE76A-0B7D-4820-81D5-CE3403D2D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1F1D103-25AC-4B3A-AE6D-72503CEA4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326469E-752D-45AE-8434-BB1D6AE18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C8B1C79-79EC-4C67-AFAB-1E941750C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71058C2-F46D-475E-93A5-499152332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8CCC169-CEAA-4A4B-9BC7-9DF2C2445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34FA441-817E-472D-BD29-AE24DD1B8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FE52D95-BE32-47B1-83E9-585810078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A51152C-6627-4A22-B7A1-543A65923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231833B-FC82-42B1-966B-1C5AE587D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8D9549B-3E61-40EE-8067-C4365F909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7B37657-3A24-4376-B833-B9CD85702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92333E6-4FF4-4D7E-AFF2-469A0CC18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22F5DE0-BF6B-4E4D-9DD9-00F874EF0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4B23F5F-7A08-4D00-8902-89AD2565D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5E00944-05B4-4DF1-B109-A8701F104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4C1F539-423D-4904-96C3-5F568994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53F8012-FD0D-40A6-8CC4-6D285A4EE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493539D-6CB9-45B1-B936-937195FD3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6F3D570-525D-4A83-876D-9989BBFCA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13804B2-E2D6-4582-9CC0-AC9B7F194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03768BE-2AF4-4188-B47B-F26511D84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C64F27B-560E-4118-9406-1CE0E35D4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E7724FE-7FCC-4340-8C5B-6EA0C6392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5ACC28B-B778-448A-B1BC-89481D83A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7966A4B-0214-4817-972F-D53BF704F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00147B7-EC1E-457E-8539-86B435A80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C0AB660-FFC4-4B49-8A3B-88C211DEB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2490006-CE87-4425-AEB5-72EB5AF3E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8BFFDA9-420D-4542-9615-D782D281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5C55699-B4E5-4080-84BB-E38C292C9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03C707B-0B67-4A15-A5EC-E43AEBD52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8CE5449-8A86-46E9-9026-BA4D6BA0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BC684DB-EEF3-409C-B77C-58D211243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3CB4800-C1C7-4485-BE20-D7B8A8DC7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7771999-B8A3-4006-8DBC-199780D07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52B0A39-91C3-44C1-88D2-C84559277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72B4E60-72B7-4CDE-BB67-0505CFAF4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C2D6E02-82DE-4098-AF66-A0B75515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48F8391-6512-4263-A295-85C22079B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2DF8F06-AA21-4C52-AF7B-EDE116B74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3AA3263-E3D3-4B0F-BD48-D7D01E5D7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4E23829-2B90-4BAC-8A81-CDB2B6A10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4ED0E1A-0677-4CB1-A459-839DD44CE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3461E9D-B83A-41A9-BD0F-E47947A2C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3B3BDAA-8B8E-49F7-B617-910F5AA74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EF16714-F0E3-45C1-983B-DF980A767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07F57E3-5FB9-49E7-83AB-E3D823AC6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6B8E70D-24E0-4877-B662-3C833C5DF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DF58BAA-DFC7-42BE-B035-0FF46A142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0977308-B660-4E12-8EA3-961A99E28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D9776EF-9FCC-4D0A-8407-EE18EC926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910DD7C-5F45-4F40-98BF-A2979CB0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EFCCF154-D648-4D63-BFC6-AA58CBA70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E58D71B-935F-4418-B00B-F66A7B315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8FC1EC0-AE63-4464-82AC-E2DC911B4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378C814-F359-40AC-93E0-1F860C68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C3314B0-83F8-4C8F-8F30-8A12CC9CF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C710830-EFEA-40C9-9ADC-7FA7711BF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5F2FC65-C1D8-4ED8-BAF1-91160A7E0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3E36BE3-6574-4BDE-9A46-1D1E551BD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D076166-1D32-460D-BA86-605D77AA5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2F093F2-B484-4F92-BB9E-F53A6F5A3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2470E79-E80A-4494-BDF6-44DA54935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82BE420-314B-449C-AB58-C6B0FC7A1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A0A7EB4-40C7-4A19-A526-85489D738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3CDEF62-EFD6-4300-9C3D-FB77D41B4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B585F69-2601-43B2-9A4C-CB53830D9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048A296-B433-4D05-8175-2A58C7659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AD6CFC0-4BB2-4EFD-A0B2-500E4AE88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D25641D-3431-4021-9A7E-3C01DE1BF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F3C1552-238E-43A1-AD44-6FBD0F223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3DC1697-54FF-4B46-A00B-2ECE83812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1BD1D5A3-59EC-44BB-8275-AEE3222F9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53C8DC95-137F-4D03-BE11-24A285BAB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1D3E9C3-122D-4A62-8A20-F0B0E9F87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1AE4D63-BFB3-4A65-B0D8-83E842929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2DE521B-69F9-4588-985B-BB522076A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D4ECB4C-F6ED-4F00-A83B-25704B240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574835A-D8EB-42B6-8328-26C2ED3B9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3F224CDC-C66E-45AB-A001-062F30B09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917176B-B043-42E2-9026-8A4C0AB75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4C9DA0F-1877-459A-B0E0-46FA54E19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4CB0094-BAC9-4E0D-8414-A83AAC075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B34F057-73C9-46B3-A1A5-CE98756D4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2A35DC9-973F-4AD1-813E-FA87F3D1B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9A5191E-1F35-42DA-9AD8-5C3404063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6536E82-4537-4B27-B3AF-6BC335EDB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630C20F-121F-4C83-B9A1-7D1559917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077B017-72A0-466C-A9A1-86330B34C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A8C911D-9708-4568-B5D7-570FA211C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3BDD0F9-8C11-4465-804B-19EF1A4C1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03AEF870-FEE0-4ADD-83B9-56EEE39FE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4249545-FF34-4864-881B-34C9835EE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E003DA4-2312-42A9-9A0F-4A7522F64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F7046F99-8BF3-4431-8B4B-D8C2650D7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4D7291B-970D-44EB-B55A-6CB9ED2CD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9FA0DBF-7493-DC40-85D4-66A174B54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1" y="6000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8CCC000-3FFA-41B9-ACC2-7701B36DA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A0004663-9F6A-4D78-8A57-48E4AAA42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771C742D-5141-416C-8A31-0356B74DB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96E8D994-75E1-47D6-A343-815F3CE9B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A47634C-627E-42CC-A26C-E7CEE1B50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0F9B3E3A-3188-4C38-AADE-AF9B9A594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22134C0-7E61-4F5A-9538-16246EB59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4744E294-8A38-4FEF-AAB6-1FE1FA049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29D625CD-4DB4-4C23-ABCD-557E3E287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1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6F2E1A5F-BA6A-40A9-A2D2-3473E4FF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4526" y="5873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C8AE6087-6306-4225-8773-4626A9A60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726" y="7778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3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86FFD4D5-92A5-406A-8DB4-B6939D25D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5551" y="7778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3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B7424E24-BEC5-4682-A21D-05F5646C5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1276" y="577850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717551</xdr:colOff>
      <xdr:row>2</xdr:row>
      <xdr:rowOff>53975</xdr:rowOff>
    </xdr:from>
    <xdr:ext cx="1120775" cy="539673"/>
    <xdr:pic>
      <xdr:nvPicPr>
        <xdr:cNvPr id="2" name="Picture 1">
          <a:extLst>
            <a:ext uri="{FF2B5EF4-FFF2-40B4-BE49-F238E27FC236}">
              <a16:creationId xmlns:a16="http://schemas.microsoft.com/office/drawing/2014/main" id="{DC97F46D-55A3-4ED6-B7BA-7A9D917E1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576" y="434975"/>
          <a:ext cx="1120775" cy="5396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2.xml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3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5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6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7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8.xml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9.xml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0.xml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1.xml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2.xml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3.xml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4.xml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5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7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8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9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0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1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2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3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4.xml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5.xml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6.xml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7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8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9.xml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0.xml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1.xml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2.xml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3.xml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4.xml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5.xml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6.xml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7.xml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8.xml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9.xml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0.xml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1.xml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2.xml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3.xml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4.xml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5.xml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6.xml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7.xml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8.xml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9.xml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0.xml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1.xml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2.xml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3.xml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4.xml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5.xml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6.xml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7.xml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8.xml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9.xml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0.xml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1.xml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2.xml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3.xml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4.xml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5.xml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6.xml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7.xml"/></Relationships>
</file>

<file path=xl/worksheets/_rels/sheet2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8.xml"/><Relationship Id="rId1" Type="http://schemas.openxmlformats.org/officeDocument/2006/relationships/printerSettings" Target="../printerSettings/printerSettings18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40D93-7E79-4CA4-AE80-892C3FE2894F}">
  <dimension ref="B2:R137"/>
  <sheetViews>
    <sheetView tabSelected="1" zoomScale="85" zoomScaleNormal="85" workbookViewId="0">
      <selection activeCell="R12" sqref="R1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463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17.920000000000002</v>
      </c>
      <c r="E9" s="32" t="s">
        <v>0</v>
      </c>
      <c r="F9" s="32">
        <v>18.95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16.989999999999998</v>
      </c>
      <c r="E10" s="32" t="s">
        <v>0</v>
      </c>
      <c r="F10" s="32">
        <v>18.46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17.170000000000002</v>
      </c>
      <c r="E11" s="32" t="s">
        <v>0</v>
      </c>
      <c r="F11" s="32">
        <v>18.5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16.989999999999998</v>
      </c>
      <c r="E12" s="32" t="s">
        <v>0</v>
      </c>
      <c r="F12" s="32">
        <v>18.45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17.5078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17.96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17.607800000000001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17.260000000000002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16.64</v>
      </c>
      <c r="E18" s="32" t="s">
        <v>0</v>
      </c>
      <c r="F18" s="32">
        <v>18.3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17.420000000000002</v>
      </c>
      <c r="E19" s="32" t="s">
        <v>0</v>
      </c>
      <c r="F19" s="32">
        <v>19.399999999999999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16.5</v>
      </c>
      <c r="E20" s="32" t="s">
        <v>0</v>
      </c>
      <c r="F20" s="32">
        <v>18.36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18.358899999999998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17.690000000000001</v>
      </c>
      <c r="E22" s="32" t="s">
        <v>0</v>
      </c>
      <c r="F22" s="32">
        <v>18.989999999999998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16.79</v>
      </c>
      <c r="E23" s="32" t="s">
        <v>0</v>
      </c>
      <c r="F23" s="32">
        <v>18.3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17.170000000000002</v>
      </c>
      <c r="E24" s="32" t="s">
        <v>0</v>
      </c>
      <c r="F24" s="32">
        <v>18.96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17.157800000000002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18.157399999999999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18.649999999999999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17.190000000000001</v>
      </c>
      <c r="E31" s="32" t="s">
        <v>0</v>
      </c>
      <c r="F31" s="32">
        <v>18.59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17.97</v>
      </c>
      <c r="E32" s="32" t="s">
        <v>0</v>
      </c>
      <c r="F32" s="32">
        <v>19.350000000000001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41">
        <v>26</v>
      </c>
      <c r="C33" s="20" t="s">
        <v>396</v>
      </c>
      <c r="D33" s="21">
        <v>18</v>
      </c>
      <c r="E33" s="21" t="s">
        <v>0</v>
      </c>
      <c r="F33" s="21">
        <v>20</v>
      </c>
      <c r="G33" s="21" t="s">
        <v>0</v>
      </c>
      <c r="H33" s="21" t="s">
        <v>0</v>
      </c>
      <c r="I33" s="21" t="s">
        <v>0</v>
      </c>
    </row>
    <row r="34" spans="2:9" ht="15.75" x14ac:dyDescent="0.25">
      <c r="B34" s="24">
        <v>27</v>
      </c>
      <c r="C34" s="33" t="s">
        <v>67</v>
      </c>
      <c r="D34" s="32">
        <v>16.5</v>
      </c>
      <c r="E34" s="32" t="s">
        <v>0</v>
      </c>
      <c r="F34" s="32">
        <v>18.399999999999999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17.47</v>
      </c>
      <c r="E36" s="32" t="s">
        <v>0</v>
      </c>
      <c r="F36" s="32">
        <v>18.75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18.649999999999999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16.64</v>
      </c>
      <c r="E38" s="32" t="s">
        <v>0</v>
      </c>
      <c r="F38" s="32">
        <v>18.66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17.45</v>
      </c>
      <c r="E40" s="32" t="s">
        <v>0</v>
      </c>
      <c r="F40" s="32">
        <v>18.829999999999998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16.63</v>
      </c>
      <c r="E43" s="32" t="s">
        <v>0</v>
      </c>
      <c r="F43" s="32">
        <v>18.45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16.489999999999998</v>
      </c>
      <c r="E44" s="32" t="s">
        <v>0</v>
      </c>
      <c r="F44" s="32">
        <v>18.29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18.358899999999998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16.59</v>
      </c>
      <c r="E49" s="32" t="s">
        <v>0</v>
      </c>
      <c r="F49" s="32">
        <v>18.39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1">
        <v>43</v>
      </c>
      <c r="C50" s="20" t="s">
        <v>54</v>
      </c>
      <c r="D50" s="21">
        <v>16.95</v>
      </c>
      <c r="E50" s="21" t="s">
        <v>0</v>
      </c>
      <c r="F50" s="21">
        <v>18.38</v>
      </c>
      <c r="G50" s="21" t="s">
        <v>0</v>
      </c>
      <c r="H50" s="21" t="s">
        <v>0</v>
      </c>
      <c r="I50" s="21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17.8108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17.46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16.59</v>
      </c>
      <c r="E55" s="32" t="s">
        <v>0</v>
      </c>
      <c r="F55" s="32">
        <v>18.66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17.2578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18.289000000000001</v>
      </c>
      <c r="E59" s="32" t="s">
        <v>0</v>
      </c>
      <c r="F59" s="32">
        <v>19.768999999999998</v>
      </c>
      <c r="G59" s="32">
        <v>17.276700000000002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45</v>
      </c>
      <c r="D60" s="32">
        <v>16.62</v>
      </c>
      <c r="E60" s="83">
        <v>18.97</v>
      </c>
      <c r="F60" s="32">
        <v>18.440000000000001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17.7774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18.399999999999999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19.2578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18.45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41">
        <v>59</v>
      </c>
      <c r="C66" s="20" t="s">
        <v>277</v>
      </c>
      <c r="D66" s="21">
        <v>16.45</v>
      </c>
      <c r="E66" s="21" t="s">
        <v>0</v>
      </c>
      <c r="F66" s="32">
        <v>17.97</v>
      </c>
      <c r="G66" s="21" t="s">
        <v>0</v>
      </c>
      <c r="H66" s="21" t="s">
        <v>0</v>
      </c>
      <c r="I66" s="21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17.5578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16.600000000000001</v>
      </c>
      <c r="E69" s="32" t="s">
        <v>0</v>
      </c>
      <c r="F69" s="32">
        <v>18.399999999999999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17.600000000000001</v>
      </c>
      <c r="E70" s="32" t="s">
        <v>0</v>
      </c>
      <c r="F70" s="32">
        <v>18.600000000000001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17.46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18.64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17.8078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16.48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18.190000000000001</v>
      </c>
      <c r="E77" s="32" t="s">
        <v>0</v>
      </c>
      <c r="F77" s="32">
        <v>19.47</v>
      </c>
      <c r="G77" s="32">
        <v>16.227799999999998</v>
      </c>
      <c r="H77" s="32">
        <v>17.16</v>
      </c>
      <c r="I77" s="32">
        <v>20.77</v>
      </c>
    </row>
    <row r="78" spans="2:14" ht="15.75" x14ac:dyDescent="0.25">
      <c r="B78" s="24">
        <v>71</v>
      </c>
      <c r="C78" s="33" t="s">
        <v>210</v>
      </c>
      <c r="D78" s="32">
        <v>16.489999999999998</v>
      </c>
      <c r="E78" s="32" t="s">
        <v>0</v>
      </c>
      <c r="F78" s="32">
        <v>18.2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18.46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17.3</v>
      </c>
      <c r="E81" s="32" t="s">
        <v>0</v>
      </c>
      <c r="F81" s="32">
        <v>18.649999999999999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17.5</v>
      </c>
      <c r="E83" s="32" t="s">
        <v>0</v>
      </c>
      <c r="F83" s="32">
        <v>19.5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18.260000000000002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17.18</v>
      </c>
      <c r="E87" s="32" t="s">
        <v>0</v>
      </c>
      <c r="F87" s="32">
        <v>18.96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16.760000000000002</v>
      </c>
      <c r="E89" s="32" t="s">
        <v>0</v>
      </c>
      <c r="F89" s="32">
        <v>18.39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41">
        <v>84</v>
      </c>
      <c r="C91" s="20" t="s">
        <v>125</v>
      </c>
      <c r="D91" s="32">
        <v>17.350000000000001</v>
      </c>
      <c r="E91" s="21" t="s">
        <v>0</v>
      </c>
      <c r="F91" s="21">
        <v>18.45</v>
      </c>
      <c r="G91" s="21" t="s">
        <v>0</v>
      </c>
      <c r="H91" s="21" t="s">
        <v>0</v>
      </c>
      <c r="I91" s="21" t="s">
        <v>0</v>
      </c>
    </row>
    <row r="92" spans="2:18" ht="15.75" x14ac:dyDescent="0.25">
      <c r="B92" s="24">
        <v>85</v>
      </c>
      <c r="C92" s="33" t="s">
        <v>339</v>
      </c>
      <c r="D92" s="32">
        <v>17.75</v>
      </c>
      <c r="E92" s="32" t="s">
        <v>0</v>
      </c>
      <c r="F92" s="32">
        <v>18.850000000000001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17.79</v>
      </c>
      <c r="E94" s="32" t="s">
        <v>0</v>
      </c>
      <c r="F94" s="32">
        <v>18.68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18.649999999999999</v>
      </c>
      <c r="G95" s="32">
        <v>19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17.497800000000002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16.5</v>
      </c>
      <c r="E100" s="32" t="s">
        <v>0</v>
      </c>
      <c r="F100" s="32">
        <v>18.399999999999999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17.46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16.77</v>
      </c>
      <c r="E103" s="32" t="s">
        <v>0</v>
      </c>
      <c r="F103" s="32">
        <v>19.5</v>
      </c>
      <c r="G103" s="32">
        <v>16.72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17.57</v>
      </c>
      <c r="E105" s="32" t="s">
        <v>0</v>
      </c>
      <c r="F105" s="32">
        <v>19.05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17.93</v>
      </c>
      <c r="E107" s="32" t="s">
        <v>0</v>
      </c>
      <c r="F107" s="32">
        <v>19.309999999999999</v>
      </c>
      <c r="G107" s="32">
        <v>16.7178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18.649999999999999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103</v>
      </c>
      <c r="C110" s="33" t="s">
        <v>283</v>
      </c>
      <c r="D110" s="32">
        <v>16.600000000000001</v>
      </c>
      <c r="E110" s="32" t="s">
        <v>0</v>
      </c>
      <c r="F110" s="32">
        <v>18.36</v>
      </c>
      <c r="G110" s="32" t="s">
        <v>0</v>
      </c>
      <c r="H110" s="32" t="s">
        <v>0</v>
      </c>
      <c r="I110" s="32" t="s">
        <v>0</v>
      </c>
      <c r="J110" s="47"/>
    </row>
    <row r="111" spans="2:10" ht="15.75" x14ac:dyDescent="0.25">
      <c r="B111" s="24">
        <v>104</v>
      </c>
      <c r="C111" s="33" t="s">
        <v>16</v>
      </c>
      <c r="D111" s="32">
        <v>16.64</v>
      </c>
      <c r="E111" s="34">
        <v>18.97</v>
      </c>
      <c r="F111" s="32">
        <v>18.46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17.399999999999999</v>
      </c>
      <c r="E113" s="35" t="s">
        <v>0</v>
      </c>
      <c r="F113" s="32">
        <v>18.64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16.97</v>
      </c>
      <c r="E114" s="35" t="s">
        <v>0</v>
      </c>
      <c r="F114" s="32">
        <v>18.45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17.477799999999998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17.39</v>
      </c>
      <c r="E120" s="35" t="s">
        <v>0</v>
      </c>
      <c r="F120" s="32">
        <v>18.59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17.7577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17.64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18.2578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17.07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16.59</v>
      </c>
      <c r="E131" s="35" t="s">
        <v>0</v>
      </c>
      <c r="F131" s="32">
        <v>17.97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18.289000000000001</v>
      </c>
      <c r="E132" s="68">
        <f t="shared" si="0"/>
        <v>19.489999999999998</v>
      </c>
      <c r="F132" s="68">
        <f t="shared" si="0"/>
        <v>20</v>
      </c>
      <c r="G132" s="68">
        <f t="shared" si="0"/>
        <v>19.2578</v>
      </c>
      <c r="H132" s="68">
        <f t="shared" si="0"/>
        <v>20.6</v>
      </c>
      <c r="I132" s="68">
        <f t="shared" si="0"/>
        <v>20.77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16.690000000000001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16.962895348837208</v>
      </c>
      <c r="E134" s="68">
        <f t="shared" si="1"/>
        <v>19.181999999999995</v>
      </c>
      <c r="F134" s="68">
        <f t="shared" si="1"/>
        <v>18.384628735632191</v>
      </c>
      <c r="G134" s="68">
        <f t="shared" si="1"/>
        <v>17.015067379310345</v>
      </c>
      <c r="H134" s="68">
        <f t="shared" si="1"/>
        <v>18.38</v>
      </c>
      <c r="I134" s="68">
        <f t="shared" si="1"/>
        <v>18.990000000000002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D5262-9830-4F90-A995-9DE177AAA118}">
  <dimension ref="B2:R137"/>
  <sheetViews>
    <sheetView topLeftCell="A93" zoomScale="85" zoomScaleNormal="85" workbookViewId="0">
      <selection activeCell="N105" sqref="N10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462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17.920000000000002</v>
      </c>
      <c r="E9" s="32" t="s">
        <v>0</v>
      </c>
      <c r="F9" s="32">
        <v>18.95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16.989999999999998</v>
      </c>
      <c r="E10" s="32" t="s">
        <v>0</v>
      </c>
      <c r="F10" s="32">
        <v>18.46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17.170000000000002</v>
      </c>
      <c r="E11" s="32" t="s">
        <v>0</v>
      </c>
      <c r="F11" s="32">
        <v>18.5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16.989999999999998</v>
      </c>
      <c r="E12" s="32" t="s">
        <v>0</v>
      </c>
      <c r="F12" s="32">
        <v>18.45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17.5078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17.96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17.607800000000001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17.260000000000002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16.64</v>
      </c>
      <c r="E18" s="32" t="s">
        <v>0</v>
      </c>
      <c r="F18" s="32">
        <v>18.3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17.420000000000002</v>
      </c>
      <c r="E19" s="32" t="s">
        <v>0</v>
      </c>
      <c r="F19" s="32">
        <v>19.399999999999999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16.5</v>
      </c>
      <c r="E20" s="32" t="s">
        <v>0</v>
      </c>
      <c r="F20" s="32">
        <v>18.36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18.358899999999998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17.690000000000001</v>
      </c>
      <c r="E22" s="32" t="s">
        <v>0</v>
      </c>
      <c r="F22" s="32">
        <v>18.989999999999998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16.79</v>
      </c>
      <c r="E23" s="32" t="s">
        <v>0</v>
      </c>
      <c r="F23" s="32">
        <v>18.3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17.170000000000002</v>
      </c>
      <c r="E24" s="32" t="s">
        <v>0</v>
      </c>
      <c r="F24" s="32">
        <v>18.96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17.157800000000002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18.157399999999999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18.649999999999999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17.190000000000001</v>
      </c>
      <c r="E31" s="32" t="s">
        <v>0</v>
      </c>
      <c r="F31" s="32">
        <v>18.59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17.97</v>
      </c>
      <c r="E32" s="32" t="s">
        <v>0</v>
      </c>
      <c r="F32" s="32">
        <v>19.350000000000001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17.5</v>
      </c>
      <c r="E33" s="32" t="s">
        <v>0</v>
      </c>
      <c r="F33" s="32">
        <v>18.5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16.5</v>
      </c>
      <c r="E34" s="32" t="s">
        <v>0</v>
      </c>
      <c r="F34" s="32">
        <v>18.399999999999999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17.47</v>
      </c>
      <c r="E36" s="32" t="s">
        <v>0</v>
      </c>
      <c r="F36" s="32">
        <v>18.75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18.649999999999999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16.64</v>
      </c>
      <c r="E38" s="32" t="s">
        <v>0</v>
      </c>
      <c r="F38" s="32">
        <v>18.66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17.45</v>
      </c>
      <c r="E40" s="32" t="s">
        <v>0</v>
      </c>
      <c r="F40" s="32">
        <v>18.829999999999998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16.63</v>
      </c>
      <c r="E43" s="32" t="s">
        <v>0</v>
      </c>
      <c r="F43" s="32">
        <v>18.45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16.489999999999998</v>
      </c>
      <c r="E44" s="32" t="s">
        <v>0</v>
      </c>
      <c r="F44" s="32">
        <v>18.29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18.358899999999998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16.59</v>
      </c>
      <c r="E49" s="32" t="s">
        <v>0</v>
      </c>
      <c r="F49" s="32">
        <v>18.39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17.95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17.8108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17.46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1">
        <v>48</v>
      </c>
      <c r="C55" s="20" t="s">
        <v>136</v>
      </c>
      <c r="D55" s="21">
        <v>16.59</v>
      </c>
      <c r="E55" s="21" t="s">
        <v>0</v>
      </c>
      <c r="F55" s="21">
        <v>18.66</v>
      </c>
      <c r="G55" s="21" t="s">
        <v>0</v>
      </c>
      <c r="H55" s="21" t="s">
        <v>0</v>
      </c>
      <c r="I55" s="21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17.2578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18.289000000000001</v>
      </c>
      <c r="E59" s="32" t="s">
        <v>0</v>
      </c>
      <c r="F59" s="32">
        <v>19.768999999999998</v>
      </c>
      <c r="G59" s="32">
        <v>17.276700000000002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45</v>
      </c>
      <c r="D60" s="32">
        <v>16.62</v>
      </c>
      <c r="E60" s="83">
        <v>18.97</v>
      </c>
      <c r="F60" s="32">
        <v>18.440000000000001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17.7774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18.399999999999999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41">
        <v>57</v>
      </c>
      <c r="C64" s="20" t="s">
        <v>42</v>
      </c>
      <c r="D64" s="21" t="s">
        <v>0</v>
      </c>
      <c r="E64" s="21" t="s">
        <v>0</v>
      </c>
      <c r="F64" s="21" t="s">
        <v>0</v>
      </c>
      <c r="G64" s="21">
        <v>19.2578</v>
      </c>
      <c r="H64" s="21" t="s">
        <v>0</v>
      </c>
      <c r="I64" s="21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18.45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17.97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17.5578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16.600000000000001</v>
      </c>
      <c r="E69" s="32" t="s">
        <v>0</v>
      </c>
      <c r="F69" s="32">
        <v>18.399999999999999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17.600000000000001</v>
      </c>
      <c r="E70" s="32" t="s">
        <v>0</v>
      </c>
      <c r="F70" s="32">
        <v>18.600000000000001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17.46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18.64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17.8078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16.48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18.190000000000001</v>
      </c>
      <c r="E77" s="32" t="s">
        <v>0</v>
      </c>
      <c r="F77" s="32">
        <v>19.47</v>
      </c>
      <c r="G77" s="32">
        <v>16.227799999999998</v>
      </c>
      <c r="H77" s="32">
        <v>17.16</v>
      </c>
      <c r="I77" s="32">
        <v>20.77</v>
      </c>
    </row>
    <row r="78" spans="2:14" ht="15.75" x14ac:dyDescent="0.25">
      <c r="B78" s="24">
        <v>71</v>
      </c>
      <c r="C78" s="33" t="s">
        <v>210</v>
      </c>
      <c r="D78" s="32">
        <v>16.489999999999998</v>
      </c>
      <c r="E78" s="32" t="s">
        <v>0</v>
      </c>
      <c r="F78" s="32">
        <v>18.2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18.46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17.3</v>
      </c>
      <c r="E81" s="32" t="s">
        <v>0</v>
      </c>
      <c r="F81" s="32">
        <v>18.649999999999999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17.5</v>
      </c>
      <c r="E83" s="32" t="s">
        <v>0</v>
      </c>
      <c r="F83" s="32">
        <v>19.5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18.260000000000002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17.18</v>
      </c>
      <c r="E87" s="32" t="s">
        <v>0</v>
      </c>
      <c r="F87" s="32">
        <v>18.96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41">
        <v>82</v>
      </c>
      <c r="C89" s="20" t="s">
        <v>26</v>
      </c>
      <c r="D89" s="61">
        <v>16.760000000000002</v>
      </c>
      <c r="E89" s="21" t="s">
        <v>0</v>
      </c>
      <c r="F89" s="21">
        <v>18.39</v>
      </c>
      <c r="G89" s="21" t="s">
        <v>0</v>
      </c>
      <c r="H89" s="21" t="s">
        <v>0</v>
      </c>
      <c r="I89" s="21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17.75</v>
      </c>
      <c r="E92" s="32" t="s">
        <v>0</v>
      </c>
      <c r="F92" s="32">
        <v>18.850000000000001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41">
        <v>87</v>
      </c>
      <c r="C94" s="20" t="s">
        <v>289</v>
      </c>
      <c r="D94" s="21">
        <v>17.79</v>
      </c>
      <c r="E94" s="21" t="s">
        <v>0</v>
      </c>
      <c r="F94" s="21">
        <v>18.68</v>
      </c>
      <c r="G94" s="21" t="s">
        <v>0</v>
      </c>
      <c r="H94" s="21" t="s">
        <v>0</v>
      </c>
      <c r="I94" s="21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18.649999999999999</v>
      </c>
      <c r="G95" s="32">
        <v>19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17.497800000000002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16.5</v>
      </c>
      <c r="E100" s="32" t="s">
        <v>0</v>
      </c>
      <c r="F100" s="32">
        <v>18.399999999999999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17.46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16.77</v>
      </c>
      <c r="E103" s="32" t="s">
        <v>0</v>
      </c>
      <c r="F103" s="32">
        <v>19.5</v>
      </c>
      <c r="G103" s="32">
        <v>16.72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41">
        <v>98</v>
      </c>
      <c r="C105" s="20" t="s">
        <v>354</v>
      </c>
      <c r="D105" s="21">
        <v>17.57</v>
      </c>
      <c r="E105" s="21" t="s">
        <v>0</v>
      </c>
      <c r="F105" s="21">
        <v>19.05</v>
      </c>
      <c r="G105" s="21" t="s">
        <v>0</v>
      </c>
      <c r="H105" s="21" t="s">
        <v>0</v>
      </c>
      <c r="I105" s="21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17.93</v>
      </c>
      <c r="E107" s="32" t="s">
        <v>0</v>
      </c>
      <c r="F107" s="32">
        <v>19.309999999999999</v>
      </c>
      <c r="G107" s="32">
        <v>16.7178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18.649999999999999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103</v>
      </c>
      <c r="C110" s="33" t="s">
        <v>283</v>
      </c>
      <c r="D110" s="32">
        <v>16.600000000000001</v>
      </c>
      <c r="E110" s="32" t="s">
        <v>0</v>
      </c>
      <c r="F110" s="32">
        <v>18.36</v>
      </c>
      <c r="G110" s="32" t="s">
        <v>0</v>
      </c>
      <c r="H110" s="32" t="s">
        <v>0</v>
      </c>
      <c r="I110" s="32" t="s">
        <v>0</v>
      </c>
      <c r="J110" s="47"/>
    </row>
    <row r="111" spans="2:10" ht="15.75" x14ac:dyDescent="0.25">
      <c r="B111" s="24">
        <v>104</v>
      </c>
      <c r="C111" s="33" t="s">
        <v>16</v>
      </c>
      <c r="D111" s="32">
        <v>16.64</v>
      </c>
      <c r="E111" s="34">
        <v>18.97</v>
      </c>
      <c r="F111" s="32">
        <v>18.46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17.399999999999999</v>
      </c>
      <c r="E113" s="35" t="s">
        <v>0</v>
      </c>
      <c r="F113" s="32">
        <v>18.64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16.97</v>
      </c>
      <c r="E114" s="35" t="s">
        <v>0</v>
      </c>
      <c r="F114" s="32">
        <v>18.45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17.477799999999998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17.39</v>
      </c>
      <c r="E120" s="35" t="s">
        <v>0</v>
      </c>
      <c r="F120" s="32">
        <v>18.59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17.7577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17.64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41">
        <v>121</v>
      </c>
      <c r="C128" s="20" t="s">
        <v>3</v>
      </c>
      <c r="D128" s="21" t="s">
        <v>0</v>
      </c>
      <c r="E128" s="39" t="s">
        <v>0</v>
      </c>
      <c r="F128" s="21" t="s">
        <v>0</v>
      </c>
      <c r="G128" s="21">
        <v>18.2578</v>
      </c>
      <c r="H128" s="21" t="s">
        <v>0</v>
      </c>
      <c r="I128" s="21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17.07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16.59</v>
      </c>
      <c r="E131" s="35" t="s">
        <v>0</v>
      </c>
      <c r="F131" s="32">
        <v>17.97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18.289000000000001</v>
      </c>
      <c r="E132" s="68">
        <f t="shared" si="0"/>
        <v>19.489999999999998</v>
      </c>
      <c r="F132" s="68">
        <f t="shared" si="0"/>
        <v>19.768999999999998</v>
      </c>
      <c r="G132" s="68">
        <f t="shared" si="0"/>
        <v>19.2578</v>
      </c>
      <c r="H132" s="68">
        <f t="shared" si="0"/>
        <v>20.6</v>
      </c>
      <c r="I132" s="68">
        <f t="shared" si="0"/>
        <v>20.77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16.690000000000001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16.958709302325584</v>
      </c>
      <c r="E134" s="68">
        <f t="shared" si="1"/>
        <v>19.181999999999995</v>
      </c>
      <c r="F134" s="68">
        <f t="shared" si="1"/>
        <v>18.370490804597708</v>
      </c>
      <c r="G134" s="68">
        <f t="shared" si="1"/>
        <v>17.015067379310345</v>
      </c>
      <c r="H134" s="68">
        <f t="shared" si="1"/>
        <v>18.38</v>
      </c>
      <c r="I134" s="68">
        <f t="shared" si="1"/>
        <v>18.990000000000002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EB715-6F60-473B-838E-03957FA93339}">
  <dimension ref="B2:R137"/>
  <sheetViews>
    <sheetView topLeftCell="A90" zoomScale="85" zoomScaleNormal="85" workbookViewId="0">
      <selection activeCell="R110" sqref="R11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461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21">
        <v>17.920000000000002</v>
      </c>
      <c r="E9" s="21" t="s">
        <v>0</v>
      </c>
      <c r="F9" s="21">
        <v>18.95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16.989999999999998</v>
      </c>
      <c r="E10" s="32" t="s">
        <v>0</v>
      </c>
      <c r="F10" s="32">
        <v>18.46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17.170000000000002</v>
      </c>
      <c r="E11" s="32" t="s">
        <v>0</v>
      </c>
      <c r="F11" s="32">
        <v>18.5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16.989999999999998</v>
      </c>
      <c r="E12" s="32" t="s">
        <v>0</v>
      </c>
      <c r="F12" s="32">
        <v>18.45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17.5078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17.96</v>
      </c>
      <c r="H15" s="32" t="s">
        <v>0</v>
      </c>
      <c r="I15" s="32" t="s">
        <v>0</v>
      </c>
    </row>
    <row r="16" spans="2:18" ht="15.75" x14ac:dyDescent="0.25">
      <c r="B16" s="41">
        <v>8</v>
      </c>
      <c r="C16" s="20" t="s">
        <v>79</v>
      </c>
      <c r="D16" s="21" t="s">
        <v>0</v>
      </c>
      <c r="E16" s="21" t="s">
        <v>0</v>
      </c>
      <c r="F16" s="21" t="s">
        <v>0</v>
      </c>
      <c r="G16" s="21">
        <v>17.607800000000001</v>
      </c>
      <c r="H16" s="21" t="s">
        <v>0</v>
      </c>
      <c r="I16" s="21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17.260000000000002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16.64</v>
      </c>
      <c r="E18" s="32" t="s">
        <v>0</v>
      </c>
      <c r="F18" s="32">
        <v>18.3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17.420000000000002</v>
      </c>
      <c r="E19" s="32" t="s">
        <v>0</v>
      </c>
      <c r="F19" s="32">
        <v>19.399999999999999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16.5</v>
      </c>
      <c r="E20" s="32" t="s">
        <v>0</v>
      </c>
      <c r="F20" s="32">
        <v>18.36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18.358899999999998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17.690000000000001</v>
      </c>
      <c r="E22" s="32" t="s">
        <v>0</v>
      </c>
      <c r="F22" s="32">
        <v>18.989999999999998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16.79</v>
      </c>
      <c r="E23" s="32" t="s">
        <v>0</v>
      </c>
      <c r="F23" s="32">
        <v>18.3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17.170000000000002</v>
      </c>
      <c r="E24" s="32" t="s">
        <v>0</v>
      </c>
      <c r="F24" s="32">
        <v>18.96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17.157800000000002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18.157399999999999</v>
      </c>
      <c r="H29" s="32" t="s">
        <v>0</v>
      </c>
      <c r="I29" s="32" t="s">
        <v>0</v>
      </c>
    </row>
    <row r="30" spans="2:9" ht="15.75" x14ac:dyDescent="0.25">
      <c r="B30" s="41">
        <v>23</v>
      </c>
      <c r="C30" s="20" t="s">
        <v>70</v>
      </c>
      <c r="D30" s="32">
        <v>17.7</v>
      </c>
      <c r="E30" s="21" t="s">
        <v>0</v>
      </c>
      <c r="F30" s="21">
        <v>18.649999999999999</v>
      </c>
      <c r="G30" s="21" t="s">
        <v>0</v>
      </c>
      <c r="H30" s="21" t="s">
        <v>0</v>
      </c>
      <c r="I30" s="21" t="s">
        <v>0</v>
      </c>
    </row>
    <row r="31" spans="2:9" ht="15.75" x14ac:dyDescent="0.25">
      <c r="B31" s="41">
        <v>24</v>
      </c>
      <c r="C31" s="20" t="s">
        <v>103</v>
      </c>
      <c r="D31" s="21">
        <v>17.190000000000001</v>
      </c>
      <c r="E31" s="21" t="s">
        <v>0</v>
      </c>
      <c r="F31" s="21">
        <v>18.59</v>
      </c>
      <c r="G31" s="21">
        <v>18.0078</v>
      </c>
      <c r="H31" s="21" t="s">
        <v>0</v>
      </c>
      <c r="I31" s="21" t="s">
        <v>0</v>
      </c>
    </row>
    <row r="32" spans="2:9" ht="15.75" x14ac:dyDescent="0.25">
      <c r="B32" s="41">
        <v>25</v>
      </c>
      <c r="C32" s="20" t="s">
        <v>344</v>
      </c>
      <c r="D32" s="21">
        <v>17.97</v>
      </c>
      <c r="E32" s="21" t="s">
        <v>0</v>
      </c>
      <c r="F32" s="21">
        <v>19.350000000000001</v>
      </c>
      <c r="G32" s="21" t="s">
        <v>0</v>
      </c>
      <c r="H32" s="21" t="s">
        <v>0</v>
      </c>
      <c r="I32" s="21" t="s">
        <v>0</v>
      </c>
    </row>
    <row r="33" spans="2:9" ht="15.75" x14ac:dyDescent="0.25">
      <c r="B33" s="24">
        <v>26</v>
      </c>
      <c r="C33" s="33" t="s">
        <v>396</v>
      </c>
      <c r="D33" s="32">
        <v>17.5</v>
      </c>
      <c r="E33" s="32" t="s">
        <v>0</v>
      </c>
      <c r="F33" s="32">
        <v>18.5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16.5</v>
      </c>
      <c r="E34" s="32" t="s">
        <v>0</v>
      </c>
      <c r="F34" s="32">
        <v>18.399999999999999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1">
        <v>29</v>
      </c>
      <c r="C36" s="20" t="s">
        <v>120</v>
      </c>
      <c r="D36" s="21">
        <v>17.47</v>
      </c>
      <c r="E36" s="21" t="s">
        <v>0</v>
      </c>
      <c r="F36" s="21">
        <v>18.75</v>
      </c>
      <c r="G36" s="21" t="s">
        <v>0</v>
      </c>
      <c r="H36" s="21" t="s">
        <v>0</v>
      </c>
      <c r="I36" s="21" t="s">
        <v>0</v>
      </c>
    </row>
    <row r="37" spans="2:9" ht="15.75" x14ac:dyDescent="0.25">
      <c r="B37" s="41">
        <v>30</v>
      </c>
      <c r="C37" s="20" t="s">
        <v>66</v>
      </c>
      <c r="D37" s="21">
        <v>17.7</v>
      </c>
      <c r="E37" s="21" t="s">
        <v>0</v>
      </c>
      <c r="F37" s="21">
        <v>18.649999999999999</v>
      </c>
      <c r="G37" s="21" t="s">
        <v>0</v>
      </c>
      <c r="H37" s="21" t="s">
        <v>0</v>
      </c>
      <c r="I37" s="21" t="s">
        <v>0</v>
      </c>
    </row>
    <row r="38" spans="2:9" ht="15.75" x14ac:dyDescent="0.25">
      <c r="B38" s="24">
        <v>31</v>
      </c>
      <c r="C38" s="33" t="s">
        <v>65</v>
      </c>
      <c r="D38" s="32">
        <v>16.64</v>
      </c>
      <c r="E38" s="32" t="s">
        <v>0</v>
      </c>
      <c r="F38" s="32">
        <v>18.66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1">
        <v>33</v>
      </c>
      <c r="C40" s="20" t="s">
        <v>142</v>
      </c>
      <c r="D40" s="21">
        <v>17.45</v>
      </c>
      <c r="E40" s="21" t="s">
        <v>0</v>
      </c>
      <c r="F40" s="21">
        <v>18.829999999999998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16.63</v>
      </c>
      <c r="E43" s="32" t="s">
        <v>0</v>
      </c>
      <c r="F43" s="32">
        <v>18.45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41">
        <v>37</v>
      </c>
      <c r="C44" s="20" t="s">
        <v>60</v>
      </c>
      <c r="D44" s="32">
        <v>16.489999999999998</v>
      </c>
      <c r="E44" s="21" t="s">
        <v>0</v>
      </c>
      <c r="F44" s="21">
        <v>18.29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18.358899999999998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16.59</v>
      </c>
      <c r="E49" s="32" t="s">
        <v>0</v>
      </c>
      <c r="F49" s="32">
        <v>18.39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17.95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17.8108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17.46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17.2578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41">
        <v>52</v>
      </c>
      <c r="C59" s="20" t="s">
        <v>46</v>
      </c>
      <c r="D59" s="21">
        <v>18.289000000000001</v>
      </c>
      <c r="E59" s="21" t="s">
        <v>0</v>
      </c>
      <c r="F59" s="21">
        <v>19.768999999999998</v>
      </c>
      <c r="G59" s="21">
        <v>17.276700000000002</v>
      </c>
      <c r="H59" s="21" t="s">
        <v>0</v>
      </c>
      <c r="I59" s="21" t="s">
        <v>0</v>
      </c>
    </row>
    <row r="60" spans="2:9" ht="15.75" x14ac:dyDescent="0.25">
      <c r="B60" s="41">
        <v>53</v>
      </c>
      <c r="C60" s="20" t="s">
        <v>45</v>
      </c>
      <c r="D60" s="21">
        <v>16.62</v>
      </c>
      <c r="E60" s="83">
        <v>18.97</v>
      </c>
      <c r="F60" s="32">
        <v>18.440000000000001</v>
      </c>
      <c r="G60" s="21" t="s">
        <v>0</v>
      </c>
      <c r="H60" s="21" t="s">
        <v>0</v>
      </c>
      <c r="I60" s="21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17.7774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18.399999999999999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18.45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17.97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17.5578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41">
        <v>62</v>
      </c>
      <c r="C69" s="20" t="s">
        <v>38</v>
      </c>
      <c r="D69" s="21">
        <v>16.600000000000001</v>
      </c>
      <c r="E69" s="21" t="s">
        <v>0</v>
      </c>
      <c r="F69" s="21">
        <v>18.399999999999999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17.600000000000001</v>
      </c>
      <c r="E70" s="32" t="s">
        <v>0</v>
      </c>
      <c r="F70" s="32">
        <v>18.600000000000001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17.46</v>
      </c>
      <c r="H73" s="32" t="s">
        <v>0</v>
      </c>
      <c r="I73" s="32" t="s">
        <v>0</v>
      </c>
    </row>
    <row r="74" spans="2:14" ht="15.75" x14ac:dyDescent="0.25">
      <c r="B74" s="41">
        <v>67</v>
      </c>
      <c r="C74" s="20" t="s">
        <v>112</v>
      </c>
      <c r="D74" s="21">
        <v>17.690000000000001</v>
      </c>
      <c r="E74" s="21" t="s">
        <v>0</v>
      </c>
      <c r="F74" s="21">
        <v>18.64</v>
      </c>
      <c r="G74" s="21" t="s">
        <v>0</v>
      </c>
      <c r="H74" s="21" t="s">
        <v>0</v>
      </c>
      <c r="I74" s="21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17.8078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16.48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18.190000000000001</v>
      </c>
      <c r="E77" s="32" t="s">
        <v>0</v>
      </c>
      <c r="F77" s="32">
        <v>19.47</v>
      </c>
      <c r="G77" s="32">
        <v>16.227799999999998</v>
      </c>
      <c r="H77" s="32">
        <v>17.16</v>
      </c>
      <c r="I77" s="32">
        <v>20.77</v>
      </c>
    </row>
    <row r="78" spans="2:14" ht="15.75" x14ac:dyDescent="0.25">
      <c r="B78" s="41">
        <v>71</v>
      </c>
      <c r="C78" s="20" t="s">
        <v>210</v>
      </c>
      <c r="D78" s="21">
        <v>16.489999999999998</v>
      </c>
      <c r="E78" s="21" t="s">
        <v>0</v>
      </c>
      <c r="F78" s="21">
        <v>18.2</v>
      </c>
      <c r="G78" s="21" t="s">
        <v>0</v>
      </c>
      <c r="H78" s="21" t="s">
        <v>0</v>
      </c>
      <c r="I78" s="21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18.46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41">
        <v>74</v>
      </c>
      <c r="C81" s="20" t="s">
        <v>31</v>
      </c>
      <c r="D81" s="21">
        <v>17.3</v>
      </c>
      <c r="E81" s="21" t="s">
        <v>0</v>
      </c>
      <c r="F81" s="21">
        <v>18.649999999999999</v>
      </c>
      <c r="G81" s="21" t="s">
        <v>0</v>
      </c>
      <c r="H81" s="21" t="s">
        <v>0</v>
      </c>
      <c r="I81" s="21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17.5</v>
      </c>
      <c r="E83" s="32" t="s">
        <v>0</v>
      </c>
      <c r="F83" s="32">
        <v>19.5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18.260000000000002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17.18</v>
      </c>
      <c r="E87" s="32" t="s">
        <v>0</v>
      </c>
      <c r="F87" s="32">
        <v>18.96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41">
        <v>82</v>
      </c>
      <c r="C89" s="20" t="s">
        <v>26</v>
      </c>
      <c r="D89" s="61">
        <v>16.760000000000002</v>
      </c>
      <c r="E89" s="21" t="s">
        <v>0</v>
      </c>
      <c r="F89" s="21">
        <v>18.39</v>
      </c>
      <c r="G89" s="21" t="s">
        <v>0</v>
      </c>
      <c r="H89" s="21" t="s">
        <v>0</v>
      </c>
      <c r="I89" s="21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17.75</v>
      </c>
      <c r="E92" s="32" t="s">
        <v>0</v>
      </c>
      <c r="F92" s="32">
        <v>18.850000000000001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17.190000000000001</v>
      </c>
      <c r="E94" s="32" t="s">
        <v>0</v>
      </c>
      <c r="F94" s="32">
        <v>19.29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18.649999999999999</v>
      </c>
      <c r="G95" s="32">
        <v>19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17.497800000000002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16.5</v>
      </c>
      <c r="E100" s="32" t="s">
        <v>0</v>
      </c>
      <c r="F100" s="32">
        <v>18.399999999999999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17.46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16.77</v>
      </c>
      <c r="E103" s="32" t="s">
        <v>0</v>
      </c>
      <c r="F103" s="32">
        <v>19.5</v>
      </c>
      <c r="G103" s="32">
        <v>16.72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17.93</v>
      </c>
      <c r="E107" s="32" t="s">
        <v>0</v>
      </c>
      <c r="F107" s="32">
        <v>19.309999999999999</v>
      </c>
      <c r="G107" s="32">
        <v>16.7178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18.649999999999999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41">
        <v>103</v>
      </c>
      <c r="C110" s="20" t="s">
        <v>283</v>
      </c>
      <c r="D110" s="21">
        <v>16.600000000000001</v>
      </c>
      <c r="E110" s="21" t="s">
        <v>0</v>
      </c>
      <c r="F110" s="21">
        <v>18.36</v>
      </c>
      <c r="G110" s="21" t="s">
        <v>0</v>
      </c>
      <c r="H110" s="21" t="s">
        <v>0</v>
      </c>
      <c r="I110" s="21" t="s">
        <v>0</v>
      </c>
      <c r="J110" s="47"/>
    </row>
    <row r="111" spans="2:10" ht="15.75" x14ac:dyDescent="0.25">
      <c r="B111" s="24">
        <v>104</v>
      </c>
      <c r="C111" s="33" t="s">
        <v>16</v>
      </c>
      <c r="D111" s="32">
        <v>16.64</v>
      </c>
      <c r="E111" s="34">
        <v>18.97</v>
      </c>
      <c r="F111" s="32">
        <v>18.46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17.399999999999999</v>
      </c>
      <c r="E113" s="35" t="s">
        <v>0</v>
      </c>
      <c r="F113" s="32">
        <v>18.64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16.97</v>
      </c>
      <c r="E114" s="35" t="s">
        <v>0</v>
      </c>
      <c r="F114" s="32">
        <v>18.45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41">
        <v>110</v>
      </c>
      <c r="C117" s="20" t="s">
        <v>11</v>
      </c>
      <c r="D117" s="21" t="s">
        <v>0</v>
      </c>
      <c r="E117" s="39" t="s">
        <v>0</v>
      </c>
      <c r="F117" s="21" t="s">
        <v>0</v>
      </c>
      <c r="G117" s="21">
        <v>17.477799999999998</v>
      </c>
      <c r="H117" s="21" t="s">
        <v>0</v>
      </c>
      <c r="I117" s="21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17.39</v>
      </c>
      <c r="E120" s="35" t="s">
        <v>0</v>
      </c>
      <c r="F120" s="32">
        <v>18.59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17.7577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41">
        <v>115</v>
      </c>
      <c r="C122" s="20" t="s">
        <v>5</v>
      </c>
      <c r="D122" s="21">
        <v>17.64</v>
      </c>
      <c r="E122" s="74">
        <v>19.489999999999998</v>
      </c>
      <c r="F122" s="21">
        <v>18.68</v>
      </c>
      <c r="G122" s="32">
        <v>15.98</v>
      </c>
      <c r="H122" s="32">
        <v>15.98</v>
      </c>
      <c r="I122" s="21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41">
        <v>121</v>
      </c>
      <c r="C128" s="20" t="s">
        <v>3</v>
      </c>
      <c r="D128" s="21" t="s">
        <v>0</v>
      </c>
      <c r="E128" s="39" t="s">
        <v>0</v>
      </c>
      <c r="F128" s="21" t="s">
        <v>0</v>
      </c>
      <c r="G128" s="21">
        <v>18.157800000000002</v>
      </c>
      <c r="H128" s="21" t="s">
        <v>0</v>
      </c>
      <c r="I128" s="21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17.07</v>
      </c>
      <c r="H130" s="32" t="s">
        <v>0</v>
      </c>
      <c r="I130" s="32" t="s">
        <v>0</v>
      </c>
    </row>
    <row r="131" spans="2:9" ht="15.75" x14ac:dyDescent="0.25">
      <c r="B131" s="41">
        <v>124</v>
      </c>
      <c r="C131" s="20" t="s">
        <v>1</v>
      </c>
      <c r="D131" s="21">
        <v>16.59</v>
      </c>
      <c r="E131" s="39" t="s">
        <v>0</v>
      </c>
      <c r="F131" s="21">
        <v>17.97</v>
      </c>
      <c r="G131" s="21" t="s">
        <v>0</v>
      </c>
      <c r="H131" s="21" t="s">
        <v>0</v>
      </c>
      <c r="I131" s="21" t="s">
        <v>0</v>
      </c>
    </row>
    <row r="132" spans="2:9" ht="20.25" x14ac:dyDescent="0.3">
      <c r="C132" s="67" t="s">
        <v>149</v>
      </c>
      <c r="D132" s="68">
        <f t="shared" ref="D132:I132" si="0">MAX(D9:D131)</f>
        <v>18.289000000000001</v>
      </c>
      <c r="E132" s="68">
        <f t="shared" si="0"/>
        <v>19.489999999999998</v>
      </c>
      <c r="F132" s="68">
        <f t="shared" si="0"/>
        <v>19.768999999999998</v>
      </c>
      <c r="G132" s="68">
        <f t="shared" si="0"/>
        <v>19</v>
      </c>
      <c r="H132" s="68">
        <f t="shared" si="0"/>
        <v>20.6</v>
      </c>
      <c r="I132" s="68">
        <f t="shared" si="0"/>
        <v>20.77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16.690000000000001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16.936732558139536</v>
      </c>
      <c r="E134" s="68">
        <f t="shared" si="1"/>
        <v>19.181999999999995</v>
      </c>
      <c r="F134" s="68">
        <f t="shared" si="1"/>
        <v>18.355203448275869</v>
      </c>
      <c r="G134" s="68">
        <f t="shared" si="1"/>
        <v>16.999550137931035</v>
      </c>
      <c r="H134" s="68">
        <f t="shared" si="1"/>
        <v>18.38</v>
      </c>
      <c r="I134" s="68">
        <f t="shared" si="1"/>
        <v>18.990000000000002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F482-6B95-4DF6-906C-B3A07E34DD6D}">
  <dimension ref="B2:R137"/>
  <sheetViews>
    <sheetView topLeftCell="A98" zoomScale="85" zoomScaleNormal="85" workbookViewId="0">
      <selection activeCell="L115" sqref="L11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460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16.989999999999998</v>
      </c>
      <c r="E10" s="32" t="s">
        <v>0</v>
      </c>
      <c r="F10" s="32">
        <v>18.46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17.170000000000002</v>
      </c>
      <c r="E11" s="32" t="s">
        <v>0</v>
      </c>
      <c r="F11" s="32">
        <v>18.5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16.989999999999998</v>
      </c>
      <c r="E12" s="21" t="s">
        <v>0</v>
      </c>
      <c r="F12" s="21">
        <v>18.45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41">
        <v>5</v>
      </c>
      <c r="C13" s="20" t="s">
        <v>82</v>
      </c>
      <c r="D13" s="21" t="s">
        <v>0</v>
      </c>
      <c r="E13" s="21" t="s">
        <v>0</v>
      </c>
      <c r="F13" s="21" t="s">
        <v>0</v>
      </c>
      <c r="G13" s="21">
        <v>17.5078</v>
      </c>
      <c r="H13" s="21" t="s">
        <v>0</v>
      </c>
      <c r="I13" s="21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17.96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17.260000000000002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16.64</v>
      </c>
      <c r="E18" s="32" t="s">
        <v>0</v>
      </c>
      <c r="F18" s="32">
        <v>18.3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17.420000000000002</v>
      </c>
      <c r="E19" s="32" t="s">
        <v>0</v>
      </c>
      <c r="F19" s="32">
        <v>19.399999999999999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16.5</v>
      </c>
      <c r="E20" s="32" t="s">
        <v>0</v>
      </c>
      <c r="F20" s="32">
        <v>18.36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41">
        <v>14</v>
      </c>
      <c r="C21" s="20" t="s">
        <v>126</v>
      </c>
      <c r="D21" s="21" t="s">
        <v>0</v>
      </c>
      <c r="E21" s="21" t="s">
        <v>0</v>
      </c>
      <c r="F21" s="21" t="s">
        <v>0</v>
      </c>
      <c r="G21" s="21">
        <v>18.358899999999998</v>
      </c>
      <c r="H21" s="21" t="s">
        <v>0</v>
      </c>
      <c r="I21" s="21" t="s">
        <v>0</v>
      </c>
    </row>
    <row r="22" spans="2:9" ht="15.75" x14ac:dyDescent="0.25">
      <c r="B22" s="41">
        <v>15</v>
      </c>
      <c r="C22" s="20" t="s">
        <v>145</v>
      </c>
      <c r="D22" s="21">
        <v>17.690000000000001</v>
      </c>
      <c r="E22" s="21" t="s">
        <v>0</v>
      </c>
      <c r="F22" s="21">
        <v>18.989999999999998</v>
      </c>
      <c r="G22" s="21" t="s">
        <v>0</v>
      </c>
      <c r="H22" s="21" t="s">
        <v>0</v>
      </c>
      <c r="I22" s="21" t="s">
        <v>0</v>
      </c>
    </row>
    <row r="23" spans="2:9" ht="15.75" x14ac:dyDescent="0.25">
      <c r="B23" s="24">
        <v>16</v>
      </c>
      <c r="C23" s="33" t="s">
        <v>352</v>
      </c>
      <c r="D23" s="32">
        <v>16.79</v>
      </c>
      <c r="E23" s="32" t="s">
        <v>0</v>
      </c>
      <c r="F23" s="32">
        <v>18.3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1">
        <v>17</v>
      </c>
      <c r="C24" s="20" t="s">
        <v>74</v>
      </c>
      <c r="D24" s="21">
        <v>17.170000000000002</v>
      </c>
      <c r="E24" s="21" t="s">
        <v>0</v>
      </c>
      <c r="F24" s="21">
        <v>18.96</v>
      </c>
      <c r="G24" s="21" t="s">
        <v>0</v>
      </c>
      <c r="H24" s="21" t="s">
        <v>0</v>
      </c>
      <c r="I24" s="21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41">
        <v>19</v>
      </c>
      <c r="C26" s="20" t="s">
        <v>73</v>
      </c>
      <c r="D26" s="21" t="s">
        <v>0</v>
      </c>
      <c r="E26" s="21" t="s">
        <v>0</v>
      </c>
      <c r="F26" s="21" t="s">
        <v>0</v>
      </c>
      <c r="G26" s="21">
        <v>17.157800000000002</v>
      </c>
      <c r="H26" s="21" t="s">
        <v>0</v>
      </c>
      <c r="I26" s="21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18.157399999999999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17.5</v>
      </c>
      <c r="E33" s="32" t="s">
        <v>0</v>
      </c>
      <c r="F33" s="32">
        <v>18.5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16.5</v>
      </c>
      <c r="E34" s="32" t="s">
        <v>0</v>
      </c>
      <c r="F34" s="32">
        <v>18.399999999999999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16.64</v>
      </c>
      <c r="E38" s="32" t="s">
        <v>0</v>
      </c>
      <c r="F38" s="32">
        <v>18.66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16.77</v>
      </c>
      <c r="E40" s="32" t="s">
        <v>0</v>
      </c>
      <c r="F40" s="32">
        <v>17.97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1">
        <v>36</v>
      </c>
      <c r="C43" s="20" t="s">
        <v>61</v>
      </c>
      <c r="D43" s="21">
        <v>16.63</v>
      </c>
      <c r="E43" s="21" t="s">
        <v>0</v>
      </c>
      <c r="F43" s="21">
        <v>18.45</v>
      </c>
      <c r="G43" s="21">
        <v>14.78</v>
      </c>
      <c r="H43" s="21" t="s">
        <v>0</v>
      </c>
      <c r="I43" s="21" t="s">
        <v>0</v>
      </c>
    </row>
    <row r="44" spans="2:9" ht="15.75" x14ac:dyDescent="0.25">
      <c r="B44" s="41">
        <v>37</v>
      </c>
      <c r="C44" s="20" t="s">
        <v>60</v>
      </c>
      <c r="D44" s="21">
        <v>16.489999999999998</v>
      </c>
      <c r="E44" s="21" t="s">
        <v>0</v>
      </c>
      <c r="F44" s="21">
        <v>18.25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41">
        <v>40</v>
      </c>
      <c r="C47" s="20" t="s">
        <v>127</v>
      </c>
      <c r="D47" s="21" t="s">
        <v>0</v>
      </c>
      <c r="E47" s="21" t="s">
        <v>0</v>
      </c>
      <c r="F47" s="21" t="s">
        <v>0</v>
      </c>
      <c r="G47" s="21">
        <v>18.358899999999998</v>
      </c>
      <c r="H47" s="21" t="s">
        <v>0</v>
      </c>
      <c r="I47" s="21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41">
        <v>42</v>
      </c>
      <c r="C49" s="20" t="s">
        <v>227</v>
      </c>
      <c r="D49" s="21">
        <v>16.59</v>
      </c>
      <c r="E49" s="21" t="s">
        <v>0</v>
      </c>
      <c r="F49" s="21">
        <v>18.39</v>
      </c>
      <c r="G49" s="21" t="s">
        <v>0</v>
      </c>
      <c r="H49" s="21" t="s">
        <v>0</v>
      </c>
      <c r="I49" s="21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17.95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17.8108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41">
        <v>46</v>
      </c>
      <c r="C53" s="20" t="s">
        <v>52</v>
      </c>
      <c r="D53" s="21" t="s">
        <v>0</v>
      </c>
      <c r="E53" s="21" t="s">
        <v>0</v>
      </c>
      <c r="F53" s="21" t="s">
        <v>0</v>
      </c>
      <c r="G53" s="21">
        <v>17.46</v>
      </c>
      <c r="H53" s="21" t="s">
        <v>0</v>
      </c>
      <c r="I53" s="21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17.2578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45</v>
      </c>
      <c r="D60" s="32">
        <v>16.45</v>
      </c>
      <c r="E60" s="83">
        <v>18.97</v>
      </c>
      <c r="F60" s="32">
        <v>18.440000000000001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17.7774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18.399999999999999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18.45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41">
        <v>59</v>
      </c>
      <c r="C66" s="20" t="s">
        <v>277</v>
      </c>
      <c r="D66" s="32">
        <v>16.59</v>
      </c>
      <c r="E66" s="21" t="s">
        <v>0</v>
      </c>
      <c r="F66" s="21">
        <v>17.97</v>
      </c>
      <c r="G66" s="21" t="s">
        <v>0</v>
      </c>
      <c r="H66" s="21" t="s">
        <v>0</v>
      </c>
      <c r="I66" s="21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17.5578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41">
        <v>63</v>
      </c>
      <c r="C70" s="20" t="s">
        <v>39</v>
      </c>
      <c r="D70" s="21">
        <v>17.600000000000001</v>
      </c>
      <c r="E70" s="21" t="s">
        <v>0</v>
      </c>
      <c r="F70" s="21">
        <v>18.600000000000001</v>
      </c>
      <c r="G70" s="21" t="s">
        <v>0</v>
      </c>
      <c r="H70" s="21" t="s">
        <v>0</v>
      </c>
      <c r="I70" s="21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41">
        <v>66</v>
      </c>
      <c r="C73" s="20" t="s">
        <v>37</v>
      </c>
      <c r="D73" s="21" t="s">
        <v>0</v>
      </c>
      <c r="E73" s="21" t="s">
        <v>0</v>
      </c>
      <c r="F73" s="21" t="s">
        <v>0</v>
      </c>
      <c r="G73" s="21">
        <v>17.46</v>
      </c>
      <c r="H73" s="21" t="s">
        <v>0</v>
      </c>
      <c r="I73" s="21" t="s">
        <v>0</v>
      </c>
    </row>
    <row r="74" spans="2:14" ht="15.75" x14ac:dyDescent="0.25">
      <c r="B74" s="41">
        <v>67</v>
      </c>
      <c r="C74" s="20" t="s">
        <v>112</v>
      </c>
      <c r="D74" s="21">
        <v>17.989999999999998</v>
      </c>
      <c r="E74" s="21" t="s">
        <v>0</v>
      </c>
      <c r="F74" s="21">
        <v>19.489999999999998</v>
      </c>
      <c r="G74" s="21" t="s">
        <v>0</v>
      </c>
      <c r="H74" s="21" t="s">
        <v>0</v>
      </c>
      <c r="I74" s="21" t="s">
        <v>0</v>
      </c>
    </row>
    <row r="75" spans="2:14" ht="15.75" x14ac:dyDescent="0.25">
      <c r="B75" s="41">
        <v>68</v>
      </c>
      <c r="C75" s="20" t="s">
        <v>35</v>
      </c>
      <c r="D75" s="21" t="s">
        <v>0</v>
      </c>
      <c r="E75" s="21" t="s">
        <v>0</v>
      </c>
      <c r="F75" s="21" t="s">
        <v>0</v>
      </c>
      <c r="G75" s="21">
        <v>17.8078</v>
      </c>
      <c r="H75" s="21" t="s">
        <v>0</v>
      </c>
      <c r="I75" s="21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16.48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18.190000000000001</v>
      </c>
      <c r="E77" s="32" t="s">
        <v>0</v>
      </c>
      <c r="F77" s="32">
        <v>19.47</v>
      </c>
      <c r="G77" s="32">
        <v>16.227799999999998</v>
      </c>
      <c r="H77" s="32">
        <v>17.16</v>
      </c>
      <c r="I77" s="32">
        <v>20.77</v>
      </c>
    </row>
    <row r="78" spans="2:14" ht="15.75" x14ac:dyDescent="0.25">
      <c r="B78" s="24">
        <v>71</v>
      </c>
      <c r="C78" s="33" t="s">
        <v>210</v>
      </c>
      <c r="D78" s="32">
        <v>16.45</v>
      </c>
      <c r="E78" s="32" t="s">
        <v>0</v>
      </c>
      <c r="F78" s="32">
        <v>17.97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18.46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17.5</v>
      </c>
      <c r="E83" s="32" t="s">
        <v>0</v>
      </c>
      <c r="F83" s="32">
        <v>19.5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18.260000000000002</v>
      </c>
      <c r="G86" s="32">
        <v>15.8812</v>
      </c>
      <c r="H86" s="32" t="s">
        <v>0</v>
      </c>
      <c r="I86" s="32"/>
    </row>
    <row r="87" spans="2:18" ht="15.75" x14ac:dyDescent="0.25">
      <c r="B87" s="41">
        <v>80</v>
      </c>
      <c r="C87" s="20" t="s">
        <v>412</v>
      </c>
      <c r="D87" s="21">
        <v>17.18</v>
      </c>
      <c r="E87" s="21" t="s">
        <v>0</v>
      </c>
      <c r="F87" s="21">
        <v>18.96</v>
      </c>
      <c r="G87" s="21" t="s">
        <v>0</v>
      </c>
      <c r="H87" s="21" t="s">
        <v>0</v>
      </c>
      <c r="I87" s="21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41">
        <v>85</v>
      </c>
      <c r="C92" s="20" t="s">
        <v>339</v>
      </c>
      <c r="D92" s="21">
        <v>17.75</v>
      </c>
      <c r="E92" s="21" t="s">
        <v>0</v>
      </c>
      <c r="F92" s="21">
        <v>18.850000000000001</v>
      </c>
      <c r="G92" s="21" t="s">
        <v>0</v>
      </c>
      <c r="H92" s="21" t="s">
        <v>0</v>
      </c>
      <c r="I92" s="21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41">
        <v>87</v>
      </c>
      <c r="C94" s="20" t="s">
        <v>289</v>
      </c>
      <c r="D94" s="21">
        <v>17.190000000000001</v>
      </c>
      <c r="E94" s="21" t="s">
        <v>0</v>
      </c>
      <c r="F94" s="21">
        <v>19.29</v>
      </c>
      <c r="G94" s="21" t="s">
        <v>0</v>
      </c>
      <c r="H94" s="21" t="s">
        <v>0</v>
      </c>
      <c r="I94" s="21" t="s">
        <v>0</v>
      </c>
    </row>
    <row r="95" spans="2:18" ht="15.75" x14ac:dyDescent="0.25">
      <c r="B95" s="41">
        <v>88</v>
      </c>
      <c r="C95" s="20" t="s">
        <v>24</v>
      </c>
      <c r="D95" s="32">
        <v>17.399999999999999</v>
      </c>
      <c r="E95" s="32" t="s">
        <v>0</v>
      </c>
      <c r="F95" s="21">
        <v>18.649999999999999</v>
      </c>
      <c r="G95" s="21">
        <v>19</v>
      </c>
      <c r="H95" s="21" t="s">
        <v>0</v>
      </c>
      <c r="I95" s="21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41">
        <v>92</v>
      </c>
      <c r="C99" s="20" t="s">
        <v>21</v>
      </c>
      <c r="D99" s="21" t="s">
        <v>0</v>
      </c>
      <c r="E99" s="21" t="s">
        <v>0</v>
      </c>
      <c r="F99" s="21" t="s">
        <v>0</v>
      </c>
      <c r="G99" s="21">
        <v>17.497800000000002</v>
      </c>
      <c r="H99" s="21" t="s">
        <v>0</v>
      </c>
      <c r="I99" s="21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16.5</v>
      </c>
      <c r="E100" s="32" t="s">
        <v>0</v>
      </c>
      <c r="F100" s="32">
        <v>18.399999999999999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17.46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16.77</v>
      </c>
      <c r="E103" s="32" t="s">
        <v>0</v>
      </c>
      <c r="F103" s="32">
        <v>19.5</v>
      </c>
      <c r="G103" s="32">
        <v>16.72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41">
        <v>100</v>
      </c>
      <c r="C107" s="20" t="s">
        <v>342</v>
      </c>
      <c r="D107" s="21">
        <v>17.93</v>
      </c>
      <c r="E107" s="21" t="s">
        <v>0</v>
      </c>
      <c r="F107" s="21">
        <v>19.309999999999999</v>
      </c>
      <c r="G107" s="32">
        <v>16.7178</v>
      </c>
      <c r="H107" s="21" t="s">
        <v>0</v>
      </c>
      <c r="I107" s="21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41">
        <v>102</v>
      </c>
      <c r="C109" s="20" t="s">
        <v>17</v>
      </c>
      <c r="D109" s="21">
        <v>17.47</v>
      </c>
      <c r="E109" s="21" t="s">
        <v>0</v>
      </c>
      <c r="F109" s="21">
        <v>18.649999999999999</v>
      </c>
      <c r="G109" s="21" t="s">
        <v>0</v>
      </c>
      <c r="H109" s="21" t="s">
        <v>0</v>
      </c>
      <c r="I109" s="21" t="s">
        <v>0</v>
      </c>
    </row>
    <row r="110" spans="2:10" ht="15.75" x14ac:dyDescent="0.25">
      <c r="B110" s="24">
        <v>103</v>
      </c>
      <c r="C110" s="33" t="s">
        <v>283</v>
      </c>
      <c r="D110" s="32">
        <v>16.440000000000001</v>
      </c>
      <c r="E110" s="32" t="s">
        <v>0</v>
      </c>
      <c r="F110" s="32">
        <v>17.55</v>
      </c>
      <c r="G110" s="32" t="s">
        <v>0</v>
      </c>
      <c r="H110" s="32" t="s">
        <v>0</v>
      </c>
      <c r="I110" s="32" t="s">
        <v>0</v>
      </c>
      <c r="J110" s="47"/>
    </row>
    <row r="111" spans="2:10" ht="15.75" x14ac:dyDescent="0.25">
      <c r="B111" s="24">
        <v>104</v>
      </c>
      <c r="C111" s="33" t="s">
        <v>16</v>
      </c>
      <c r="D111" s="32">
        <v>16.64</v>
      </c>
      <c r="E111" s="34">
        <v>18.97</v>
      </c>
      <c r="F111" s="32">
        <v>17.97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17.399999999999999</v>
      </c>
      <c r="E113" s="35" t="s">
        <v>0</v>
      </c>
      <c r="F113" s="32">
        <v>18.64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16.97</v>
      </c>
      <c r="E114" s="35" t="s">
        <v>0</v>
      </c>
      <c r="F114" s="32">
        <v>18.45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41">
        <v>109</v>
      </c>
      <c r="C116" s="20" t="s">
        <v>12</v>
      </c>
      <c r="D116" s="32">
        <v>17.79</v>
      </c>
      <c r="E116" s="82">
        <v>19.489999999999998</v>
      </c>
      <c r="F116" s="21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17.39</v>
      </c>
      <c r="E120" s="35" t="s">
        <v>0</v>
      </c>
      <c r="F120" s="32">
        <v>18.59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41">
        <v>114</v>
      </c>
      <c r="C121" s="20" t="s">
        <v>6</v>
      </c>
      <c r="D121" s="21" t="s">
        <v>0</v>
      </c>
      <c r="E121" s="39" t="s">
        <v>0</v>
      </c>
      <c r="F121" s="21" t="s">
        <v>0</v>
      </c>
      <c r="G121" s="21">
        <v>17.7577</v>
      </c>
      <c r="H121" s="21" t="s">
        <v>0</v>
      </c>
      <c r="I121" s="21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41">
        <v>116</v>
      </c>
      <c r="C123" s="20" t="s">
        <v>4</v>
      </c>
      <c r="D123" s="21">
        <v>17.350000000000001</v>
      </c>
      <c r="E123" s="39" t="s">
        <v>0</v>
      </c>
      <c r="F123" s="21">
        <v>18.45</v>
      </c>
      <c r="G123" s="21" t="s">
        <v>0</v>
      </c>
      <c r="H123" s="21" t="s">
        <v>0</v>
      </c>
      <c r="I123" s="21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41">
        <v>122</v>
      </c>
      <c r="C129" s="20" t="s">
        <v>2</v>
      </c>
      <c r="D129" s="21" t="s">
        <v>0</v>
      </c>
      <c r="E129" s="39" t="s">
        <v>0</v>
      </c>
      <c r="F129" s="21" t="s">
        <v>0</v>
      </c>
      <c r="G129" s="21">
        <v>18.5</v>
      </c>
      <c r="H129" s="21" t="s">
        <v>0</v>
      </c>
      <c r="I129" s="21" t="s">
        <v>0</v>
      </c>
    </row>
    <row r="130" spans="2:9" ht="15.75" x14ac:dyDescent="0.25">
      <c r="B130" s="41">
        <v>123</v>
      </c>
      <c r="C130" s="20" t="s">
        <v>114</v>
      </c>
      <c r="D130" s="21" t="s">
        <v>0</v>
      </c>
      <c r="E130" s="39" t="s">
        <v>0</v>
      </c>
      <c r="F130" s="21" t="s">
        <v>0</v>
      </c>
      <c r="G130" s="21">
        <v>17.07</v>
      </c>
      <c r="H130" s="21" t="s">
        <v>0</v>
      </c>
      <c r="I130" s="21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17.97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18.190000000000001</v>
      </c>
      <c r="E132" s="68">
        <f t="shared" si="0"/>
        <v>19.489999999999998</v>
      </c>
      <c r="F132" s="68">
        <f t="shared" si="0"/>
        <v>19.619</v>
      </c>
      <c r="G132" s="68">
        <f t="shared" si="0"/>
        <v>19</v>
      </c>
      <c r="H132" s="68">
        <f t="shared" si="0"/>
        <v>20.6</v>
      </c>
      <c r="I132" s="68">
        <f t="shared" si="0"/>
        <v>20.77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16.690000000000001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16.881279069767444</v>
      </c>
      <c r="E134" s="68">
        <f t="shared" si="1"/>
        <v>19.181999999999995</v>
      </c>
      <c r="F134" s="68">
        <f t="shared" si="1"/>
        <v>18.265088505747133</v>
      </c>
      <c r="G134" s="68">
        <f t="shared" si="1"/>
        <v>16.932653586206897</v>
      </c>
      <c r="H134" s="68">
        <f t="shared" si="1"/>
        <v>18.38</v>
      </c>
      <c r="I134" s="68">
        <f t="shared" si="1"/>
        <v>18.990000000000002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806B-3785-4872-A41B-F5C376DDA655}">
  <dimension ref="B2:R137"/>
  <sheetViews>
    <sheetView topLeftCell="A8" zoomScale="85" zoomScaleNormal="85" workbookViewId="0">
      <selection activeCell="Q31" sqref="Q3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459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16.989999999999998</v>
      </c>
      <c r="E10" s="32" t="s">
        <v>0</v>
      </c>
      <c r="F10" s="32">
        <v>18.46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17.170000000000002</v>
      </c>
      <c r="E11" s="32" t="s">
        <v>0</v>
      </c>
      <c r="F11" s="32">
        <v>18.5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17.2</v>
      </c>
      <c r="E12" s="21" t="s">
        <v>0</v>
      </c>
      <c r="F12" s="21">
        <v>18.649999999999999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1">
        <v>7</v>
      </c>
      <c r="C15" s="20" t="s">
        <v>80</v>
      </c>
      <c r="D15" s="21" t="s">
        <v>0</v>
      </c>
      <c r="E15" s="21" t="s">
        <v>0</v>
      </c>
      <c r="F15" s="21" t="s">
        <v>0</v>
      </c>
      <c r="G15" s="21">
        <v>17.96</v>
      </c>
      <c r="H15" s="21" t="s">
        <v>0</v>
      </c>
      <c r="I15" s="21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41">
        <v>9</v>
      </c>
      <c r="C17" s="20" t="s">
        <v>78</v>
      </c>
      <c r="D17" s="21" t="s">
        <v>0</v>
      </c>
      <c r="E17" s="21" t="s">
        <v>0</v>
      </c>
      <c r="F17" s="21" t="s">
        <v>0</v>
      </c>
      <c r="G17" s="21">
        <v>17.260000000000002</v>
      </c>
      <c r="H17" s="21" t="s">
        <v>0</v>
      </c>
      <c r="I17" s="21" t="s">
        <v>0</v>
      </c>
    </row>
    <row r="18" spans="2:9" ht="15.75" x14ac:dyDescent="0.25">
      <c r="B18" s="41">
        <v>11</v>
      </c>
      <c r="C18" s="20" t="s">
        <v>122</v>
      </c>
      <c r="D18" s="21">
        <v>16.64</v>
      </c>
      <c r="E18" s="21" t="s">
        <v>0</v>
      </c>
      <c r="F18" s="21">
        <v>18.3</v>
      </c>
      <c r="G18" s="21" t="s">
        <v>0</v>
      </c>
      <c r="H18" s="21" t="s">
        <v>0</v>
      </c>
      <c r="I18" s="21" t="s">
        <v>0</v>
      </c>
    </row>
    <row r="19" spans="2:9" ht="15.75" x14ac:dyDescent="0.25">
      <c r="B19" s="24">
        <v>12</v>
      </c>
      <c r="C19" s="33" t="s">
        <v>106</v>
      </c>
      <c r="D19" s="32">
        <v>17.420000000000002</v>
      </c>
      <c r="E19" s="32" t="s">
        <v>0</v>
      </c>
      <c r="F19" s="32">
        <v>19.399999999999999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41">
        <v>13</v>
      </c>
      <c r="C20" s="20" t="s">
        <v>76</v>
      </c>
      <c r="D20" s="32">
        <v>16.5</v>
      </c>
      <c r="E20" s="21" t="s">
        <v>0</v>
      </c>
      <c r="F20" s="21">
        <v>18.36</v>
      </c>
      <c r="G20" s="21">
        <v>14.74</v>
      </c>
      <c r="H20" s="21" t="s">
        <v>0</v>
      </c>
      <c r="I20" s="21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17.489999999999998</v>
      </c>
      <c r="E22" s="32" t="s">
        <v>0</v>
      </c>
      <c r="F22" s="32">
        <v>18.89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1">
        <v>16</v>
      </c>
      <c r="C23" s="20" t="s">
        <v>352</v>
      </c>
      <c r="D23" s="21">
        <v>16.79</v>
      </c>
      <c r="E23" s="21" t="s">
        <v>0</v>
      </c>
      <c r="F23" s="21">
        <v>18.3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41">
        <v>22</v>
      </c>
      <c r="C29" s="20" t="s">
        <v>71</v>
      </c>
      <c r="D29" s="21" t="s">
        <v>0</v>
      </c>
      <c r="E29" s="21" t="s">
        <v>0</v>
      </c>
      <c r="F29" s="21" t="s">
        <v>0</v>
      </c>
      <c r="G29" s="21">
        <v>18.157399999999999</v>
      </c>
      <c r="H29" s="21" t="s">
        <v>0</v>
      </c>
      <c r="I29" s="21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17.5</v>
      </c>
      <c r="E33" s="32" t="s">
        <v>0</v>
      </c>
      <c r="F33" s="32">
        <v>18.5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16.5</v>
      </c>
      <c r="E34" s="32" t="s">
        <v>0</v>
      </c>
      <c r="F34" s="32">
        <v>18.399999999999999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1">
        <v>31</v>
      </c>
      <c r="C38" s="20" t="s">
        <v>65</v>
      </c>
      <c r="D38" s="21">
        <v>16.64</v>
      </c>
      <c r="E38" s="21" t="s">
        <v>0</v>
      </c>
      <c r="F38" s="21">
        <v>18.66</v>
      </c>
      <c r="G38" s="21" t="s">
        <v>0</v>
      </c>
      <c r="H38" s="21" t="s">
        <v>0</v>
      </c>
      <c r="I38" s="21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16.77</v>
      </c>
      <c r="E40" s="32" t="s">
        <v>0</v>
      </c>
      <c r="F40" s="32">
        <v>17.97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1">
        <v>36</v>
      </c>
      <c r="C43" s="20" t="s">
        <v>61</v>
      </c>
      <c r="D43" s="21">
        <v>16.63</v>
      </c>
      <c r="E43" s="21" t="s">
        <v>0</v>
      </c>
      <c r="F43" s="21">
        <v>18.45</v>
      </c>
      <c r="G43" s="32">
        <v>14.78</v>
      </c>
      <c r="H43" s="21" t="s">
        <v>0</v>
      </c>
      <c r="I43" s="21" t="s">
        <v>0</v>
      </c>
    </row>
    <row r="44" spans="2:9" ht="15.75" x14ac:dyDescent="0.25">
      <c r="B44" s="24">
        <v>37</v>
      </c>
      <c r="C44" s="33" t="s">
        <v>60</v>
      </c>
      <c r="D44" s="32">
        <v>16.45</v>
      </c>
      <c r="E44" s="32" t="s">
        <v>0</v>
      </c>
      <c r="F44" s="32">
        <v>17.95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17.95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1">
        <v>44</v>
      </c>
      <c r="C51" s="20" t="s">
        <v>369</v>
      </c>
      <c r="D51" s="21" t="s">
        <v>0</v>
      </c>
      <c r="E51" s="21" t="s">
        <v>0</v>
      </c>
      <c r="F51" s="21" t="s">
        <v>0</v>
      </c>
      <c r="G51" s="21">
        <v>17.8108</v>
      </c>
      <c r="H51" s="21" t="s">
        <v>0</v>
      </c>
      <c r="I51" s="21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41">
        <v>50</v>
      </c>
      <c r="C57" s="20" t="s">
        <v>47</v>
      </c>
      <c r="D57" s="21" t="s">
        <v>0</v>
      </c>
      <c r="E57" s="21" t="s">
        <v>0</v>
      </c>
      <c r="F57" s="21" t="s">
        <v>0</v>
      </c>
      <c r="G57" s="21">
        <v>17.2578</v>
      </c>
      <c r="H57" s="21" t="s">
        <v>0</v>
      </c>
      <c r="I57" s="21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41">
        <v>53</v>
      </c>
      <c r="C60" s="20" t="s">
        <v>45</v>
      </c>
      <c r="D60" s="21">
        <v>16.45</v>
      </c>
      <c r="E60" s="83">
        <v>18.97</v>
      </c>
      <c r="F60" s="21">
        <v>18.440000000000001</v>
      </c>
      <c r="G60" s="21" t="s">
        <v>0</v>
      </c>
      <c r="H60" s="21" t="s">
        <v>0</v>
      </c>
      <c r="I60" s="21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1">
        <v>55</v>
      </c>
      <c r="C62" s="20" t="s">
        <v>43</v>
      </c>
      <c r="D62" s="21" t="s">
        <v>0</v>
      </c>
      <c r="E62" s="21" t="s">
        <v>0</v>
      </c>
      <c r="F62" s="21" t="s">
        <v>0</v>
      </c>
      <c r="G62" s="21">
        <v>17.7774</v>
      </c>
      <c r="H62" s="21" t="s">
        <v>0</v>
      </c>
      <c r="I62" s="21" t="s">
        <v>0</v>
      </c>
    </row>
    <row r="63" spans="2:9" ht="15.75" x14ac:dyDescent="0.25">
      <c r="B63" s="41">
        <v>56</v>
      </c>
      <c r="C63" s="20" t="s">
        <v>117</v>
      </c>
      <c r="D63" s="32">
        <v>16.5</v>
      </c>
      <c r="E63" s="21" t="s">
        <v>0</v>
      </c>
      <c r="F63" s="21">
        <v>18.399999999999999</v>
      </c>
      <c r="G63" s="32">
        <v>17.05</v>
      </c>
      <c r="H63" s="21" t="s">
        <v>0</v>
      </c>
      <c r="I63" s="21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41">
        <v>58</v>
      </c>
      <c r="C65" s="20" t="s">
        <v>41</v>
      </c>
      <c r="D65" s="32">
        <v>16.77</v>
      </c>
      <c r="E65" s="21" t="s">
        <v>0</v>
      </c>
      <c r="F65" s="21">
        <v>18.45</v>
      </c>
      <c r="G65" s="21" t="s">
        <v>0</v>
      </c>
      <c r="H65" s="21" t="s">
        <v>0</v>
      </c>
      <c r="I65" s="21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17.75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41">
        <v>60</v>
      </c>
      <c r="C67" s="20" t="s">
        <v>98</v>
      </c>
      <c r="D67" s="21" t="s">
        <v>0</v>
      </c>
      <c r="E67" s="21" t="s">
        <v>0</v>
      </c>
      <c r="F67" s="21" t="s">
        <v>0</v>
      </c>
      <c r="G67" s="21">
        <v>17.5578</v>
      </c>
      <c r="H67" s="21" t="s">
        <v>0</v>
      </c>
      <c r="I67" s="21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17.600000000000001</v>
      </c>
      <c r="E70" s="32" t="s">
        <v>0</v>
      </c>
      <c r="F70" s="32">
        <v>18.600000000000001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18.690000000000001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16.8078</v>
      </c>
      <c r="H75" s="32" t="s">
        <v>0</v>
      </c>
      <c r="I75" s="32" t="s">
        <v>0</v>
      </c>
    </row>
    <row r="76" spans="2:14" ht="15.75" x14ac:dyDescent="0.25">
      <c r="B76" s="41">
        <v>69</v>
      </c>
      <c r="C76" s="20" t="s">
        <v>34</v>
      </c>
      <c r="D76" s="21" t="s">
        <v>0</v>
      </c>
      <c r="E76" s="21" t="s">
        <v>0</v>
      </c>
      <c r="F76" s="21" t="s">
        <v>0</v>
      </c>
      <c r="G76" s="21">
        <v>16.48</v>
      </c>
      <c r="H76" s="21" t="s">
        <v>0</v>
      </c>
      <c r="I76" s="21" t="s">
        <v>0</v>
      </c>
    </row>
    <row r="77" spans="2:14" ht="15.75" x14ac:dyDescent="0.25">
      <c r="B77" s="41">
        <v>70</v>
      </c>
      <c r="C77" s="20" t="s">
        <v>174</v>
      </c>
      <c r="D77" s="21">
        <v>18.190000000000001</v>
      </c>
      <c r="E77" s="21" t="s">
        <v>0</v>
      </c>
      <c r="F77" s="21">
        <v>19.47</v>
      </c>
      <c r="G77" s="21">
        <v>16.227799999999998</v>
      </c>
      <c r="H77" s="21">
        <v>17.16</v>
      </c>
      <c r="I77" s="21">
        <v>20.77</v>
      </c>
    </row>
    <row r="78" spans="2:14" ht="15.75" x14ac:dyDescent="0.25">
      <c r="B78" s="41">
        <v>71</v>
      </c>
      <c r="C78" s="20" t="s">
        <v>210</v>
      </c>
      <c r="D78" s="21">
        <v>16.45</v>
      </c>
      <c r="E78" s="21" t="s">
        <v>0</v>
      </c>
      <c r="F78" s="21">
        <v>17.97</v>
      </c>
      <c r="G78" s="21" t="s">
        <v>0</v>
      </c>
      <c r="H78" s="21" t="s">
        <v>0</v>
      </c>
      <c r="I78" s="21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41">
        <v>73</v>
      </c>
      <c r="C80" s="20" t="s">
        <v>32</v>
      </c>
      <c r="D80" s="21">
        <v>16.75</v>
      </c>
      <c r="E80" s="21" t="s">
        <v>0</v>
      </c>
      <c r="F80" s="21">
        <v>18.46</v>
      </c>
      <c r="G80" s="21" t="s">
        <v>0</v>
      </c>
      <c r="H80" s="21" t="s">
        <v>0</v>
      </c>
      <c r="I80" s="86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41">
        <v>76</v>
      </c>
      <c r="C83" s="20" t="s">
        <v>115</v>
      </c>
      <c r="D83" s="21">
        <v>17.5</v>
      </c>
      <c r="E83" s="21" t="s">
        <v>0</v>
      </c>
      <c r="F83" s="21">
        <v>19.5</v>
      </c>
      <c r="G83" s="21" t="s">
        <v>0</v>
      </c>
      <c r="H83" s="21" t="s">
        <v>0</v>
      </c>
      <c r="I83" s="21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18.260000000000002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17.79</v>
      </c>
      <c r="E94" s="32" t="s">
        <v>0</v>
      </c>
      <c r="F94" s="32">
        <v>18.68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41">
        <v>93</v>
      </c>
      <c r="C100" s="20" t="s">
        <v>359</v>
      </c>
      <c r="D100" s="21">
        <v>16.5</v>
      </c>
      <c r="E100" s="21" t="s">
        <v>0</v>
      </c>
      <c r="F100" s="21">
        <v>18.399999999999999</v>
      </c>
      <c r="G100" s="21" t="s">
        <v>0</v>
      </c>
      <c r="H100" s="21" t="s">
        <v>0</v>
      </c>
      <c r="I100" s="21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41">
        <v>95</v>
      </c>
      <c r="C102" s="20" t="s">
        <v>20</v>
      </c>
      <c r="D102" s="21" t="s">
        <v>0</v>
      </c>
      <c r="E102" s="21" t="s">
        <v>0</v>
      </c>
      <c r="F102" s="21" t="s">
        <v>0</v>
      </c>
      <c r="G102" s="21">
        <v>17.46</v>
      </c>
      <c r="H102" s="21" t="s">
        <v>0</v>
      </c>
      <c r="I102" s="21" t="s">
        <v>0</v>
      </c>
    </row>
    <row r="103" spans="2:10" ht="15.75" x14ac:dyDescent="0.25">
      <c r="B103" s="24">
        <v>96</v>
      </c>
      <c r="C103" s="33" t="s">
        <v>104</v>
      </c>
      <c r="D103" s="32">
        <v>16.77</v>
      </c>
      <c r="E103" s="32" t="s">
        <v>0</v>
      </c>
      <c r="F103" s="32">
        <v>19.5</v>
      </c>
      <c r="G103" s="32">
        <v>16.72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17.53</v>
      </c>
      <c r="E107" s="32" t="s">
        <v>0</v>
      </c>
      <c r="F107" s="32">
        <v>19.41</v>
      </c>
      <c r="G107" s="32">
        <v>16.7178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41">
        <v>102</v>
      </c>
      <c r="C109" s="20" t="s">
        <v>17</v>
      </c>
      <c r="D109" s="21">
        <v>17.62</v>
      </c>
      <c r="E109" s="21" t="s">
        <v>0</v>
      </c>
      <c r="F109" s="21">
        <v>18.899999999999999</v>
      </c>
      <c r="G109" s="21" t="s">
        <v>0</v>
      </c>
      <c r="H109" s="21" t="s">
        <v>0</v>
      </c>
      <c r="I109" s="21" t="s">
        <v>0</v>
      </c>
    </row>
    <row r="110" spans="2:10" ht="15.75" x14ac:dyDescent="0.25">
      <c r="B110" s="24">
        <v>103</v>
      </c>
      <c r="C110" s="33" t="s">
        <v>283</v>
      </c>
      <c r="D110" s="32">
        <v>16.440000000000001</v>
      </c>
      <c r="E110" s="32" t="s">
        <v>0</v>
      </c>
      <c r="F110" s="32">
        <v>17.55</v>
      </c>
      <c r="G110" s="32" t="s">
        <v>0</v>
      </c>
      <c r="H110" s="32" t="s">
        <v>0</v>
      </c>
      <c r="I110" s="32" t="s">
        <v>0</v>
      </c>
      <c r="J110" s="47"/>
    </row>
    <row r="111" spans="2:10" ht="15.75" x14ac:dyDescent="0.25">
      <c r="B111" s="41">
        <v>104</v>
      </c>
      <c r="C111" s="20" t="s">
        <v>16</v>
      </c>
      <c r="D111" s="21">
        <v>16.64</v>
      </c>
      <c r="E111" s="34">
        <v>18.97</v>
      </c>
      <c r="F111" s="32">
        <v>17.97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41">
        <v>106</v>
      </c>
      <c r="C113" s="20" t="s">
        <v>15</v>
      </c>
      <c r="D113" s="21">
        <v>17.399999999999999</v>
      </c>
      <c r="E113" s="39" t="s">
        <v>0</v>
      </c>
      <c r="F113" s="21">
        <v>18.64</v>
      </c>
      <c r="G113" s="21" t="s">
        <v>0</v>
      </c>
      <c r="H113" s="21" t="s">
        <v>0</v>
      </c>
      <c r="I113" s="21" t="s">
        <v>0</v>
      </c>
    </row>
    <row r="114" spans="2:16" ht="15.75" x14ac:dyDescent="0.25">
      <c r="B114" s="41">
        <v>107</v>
      </c>
      <c r="C114" s="20" t="s">
        <v>14</v>
      </c>
      <c r="D114" s="21">
        <v>16.97</v>
      </c>
      <c r="E114" s="39" t="s">
        <v>0</v>
      </c>
      <c r="F114" s="21">
        <v>18.45</v>
      </c>
      <c r="G114" s="21">
        <v>16.287800000000001</v>
      </c>
      <c r="H114" s="21" t="s">
        <v>0</v>
      </c>
      <c r="I114" s="21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41">
        <v>109</v>
      </c>
      <c r="C116" s="20" t="s">
        <v>12</v>
      </c>
      <c r="D116" s="32">
        <v>17.79</v>
      </c>
      <c r="E116" s="82">
        <v>19.489999999999998</v>
      </c>
      <c r="F116" s="21">
        <v>19.29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17.39</v>
      </c>
      <c r="E120" s="35" t="s">
        <v>0</v>
      </c>
      <c r="F120" s="32">
        <v>18.59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41">
        <v>124</v>
      </c>
      <c r="C131" s="20" t="s">
        <v>1</v>
      </c>
      <c r="D131" s="32">
        <v>16.77</v>
      </c>
      <c r="E131" s="39" t="s">
        <v>0</v>
      </c>
      <c r="F131" s="21">
        <v>17.97</v>
      </c>
      <c r="G131" s="21" t="s">
        <v>0</v>
      </c>
      <c r="H131" s="21" t="s">
        <v>0</v>
      </c>
      <c r="I131" s="21" t="s">
        <v>0</v>
      </c>
    </row>
    <row r="132" spans="2:9" ht="20.25" x14ac:dyDescent="0.3">
      <c r="C132" s="67" t="s">
        <v>149</v>
      </c>
      <c r="D132" s="68">
        <f t="shared" ref="D132:I132" si="0">MAX(D9:D131)</f>
        <v>18.190000000000001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20.77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16.690000000000001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16.854186046511625</v>
      </c>
      <c r="E134" s="68">
        <f t="shared" si="1"/>
        <v>19.181999999999995</v>
      </c>
      <c r="F134" s="68">
        <f t="shared" si="1"/>
        <v>18.202329885057484</v>
      </c>
      <c r="G134" s="68">
        <f t="shared" si="1"/>
        <v>16.744723465517239</v>
      </c>
      <c r="H134" s="68">
        <f t="shared" si="1"/>
        <v>18.38</v>
      </c>
      <c r="I134" s="68">
        <f t="shared" si="1"/>
        <v>18.990000000000002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00597-C5DE-47B8-8E49-70DAC85DDA76}">
  <dimension ref="B2:R137"/>
  <sheetViews>
    <sheetView topLeftCell="A80" zoomScale="85" zoomScaleNormal="85" workbookViewId="0">
      <selection activeCell="V92" sqref="V9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458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16.989999999999998</v>
      </c>
      <c r="E10" s="21" t="s">
        <v>0</v>
      </c>
      <c r="F10" s="21">
        <v>18.46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24">
        <v>3</v>
      </c>
      <c r="C11" s="33" t="s">
        <v>85</v>
      </c>
      <c r="D11" s="32">
        <v>17.170000000000002</v>
      </c>
      <c r="E11" s="32" t="s">
        <v>0</v>
      </c>
      <c r="F11" s="32">
        <v>18.5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16.989999999999998</v>
      </c>
      <c r="E12" s="32" t="s">
        <v>0</v>
      </c>
      <c r="F12" s="32">
        <v>17.989999999999998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16.799600000000002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</v>
      </c>
      <c r="E18" s="32" t="s">
        <v>0</v>
      </c>
      <c r="F18" s="32">
        <v>16.97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17.420000000000002</v>
      </c>
      <c r="E19" s="32" t="s">
        <v>0</v>
      </c>
      <c r="F19" s="32">
        <v>19.399999999999999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16.5</v>
      </c>
      <c r="E20" s="32" t="s">
        <v>0</v>
      </c>
      <c r="F20" s="32">
        <v>18.36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17.489999999999998</v>
      </c>
      <c r="E22" s="32" t="s">
        <v>0</v>
      </c>
      <c r="F22" s="32">
        <v>18.89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</v>
      </c>
      <c r="E23" s="32" t="s">
        <v>0</v>
      </c>
      <c r="F23" s="32">
        <v>17.7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16.757400000000001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17.5</v>
      </c>
      <c r="E33" s="32" t="s">
        <v>0</v>
      </c>
      <c r="F33" s="32">
        <v>18.5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41">
        <v>27</v>
      </c>
      <c r="C34" s="20" t="s">
        <v>67</v>
      </c>
      <c r="D34" s="21">
        <v>16.5</v>
      </c>
      <c r="E34" s="21" t="s">
        <v>0</v>
      </c>
      <c r="F34" s="21">
        <v>18.399999999999999</v>
      </c>
      <c r="G34" s="21">
        <v>15.857799999999999</v>
      </c>
      <c r="H34" s="21" t="s">
        <v>0</v>
      </c>
      <c r="I34" s="21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16.5</v>
      </c>
      <c r="E38" s="32" t="s">
        <v>0</v>
      </c>
      <c r="F38" s="32">
        <v>17.77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16.77</v>
      </c>
      <c r="E40" s="32" t="s">
        <v>0</v>
      </c>
      <c r="F40" s="32">
        <v>17.97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</v>
      </c>
      <c r="E43" s="32" t="s">
        <v>0</v>
      </c>
      <c r="F43" s="32">
        <v>17.77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16.45</v>
      </c>
      <c r="E44" s="32" t="s">
        <v>0</v>
      </c>
      <c r="F44" s="32">
        <v>17.95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17.95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16.820799999999998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16.267800000000001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45</v>
      </c>
      <c r="D60" s="32">
        <v>16</v>
      </c>
      <c r="E60" s="83">
        <v>18.97</v>
      </c>
      <c r="F60" s="32">
        <v>17.989999999999998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17.899999999999999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17.77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17.75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16.657800000000002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17.600000000000001</v>
      </c>
      <c r="E70" s="32" t="s">
        <v>0</v>
      </c>
      <c r="F70" s="32">
        <v>18.600000000000001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18.690000000000001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16.190000000000001</v>
      </c>
      <c r="E77" s="32" t="s">
        <v>0</v>
      </c>
      <c r="F77" s="32">
        <v>17.170000000000002</v>
      </c>
      <c r="G77" s="32">
        <v>14.957800000000001</v>
      </c>
      <c r="H77" s="32">
        <v>17.16</v>
      </c>
      <c r="I77" s="32">
        <v>18.57</v>
      </c>
    </row>
    <row r="78" spans="2:14" ht="15.75" x14ac:dyDescent="0.25">
      <c r="B78" s="41">
        <v>71</v>
      </c>
      <c r="C78" s="20" t="s">
        <v>210</v>
      </c>
      <c r="D78" s="21">
        <v>16.47</v>
      </c>
      <c r="E78" s="21" t="s">
        <v>0</v>
      </c>
      <c r="F78" s="21">
        <v>17.89</v>
      </c>
      <c r="G78" s="21" t="s">
        <v>0</v>
      </c>
      <c r="H78" s="21" t="s">
        <v>0</v>
      </c>
      <c r="I78" s="21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17.75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18.260000000000002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17.79</v>
      </c>
      <c r="E94" s="32" t="s">
        <v>0</v>
      </c>
      <c r="F94" s="32">
        <v>18.68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16.5</v>
      </c>
      <c r="E100" s="32" t="s">
        <v>0</v>
      </c>
      <c r="F100" s="32">
        <v>17.649999999999999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16.77</v>
      </c>
      <c r="E103" s="32" t="s">
        <v>0</v>
      </c>
      <c r="F103" s="32">
        <v>19.5</v>
      </c>
      <c r="G103" s="32">
        <v>16.72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17.53</v>
      </c>
      <c r="E107" s="32" t="s">
        <v>0</v>
      </c>
      <c r="F107" s="32">
        <v>19.41</v>
      </c>
      <c r="G107" s="32">
        <v>16.7178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17.87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103</v>
      </c>
      <c r="C110" s="33" t="s">
        <v>283</v>
      </c>
      <c r="D110" s="32">
        <v>16.440000000000001</v>
      </c>
      <c r="E110" s="32" t="s">
        <v>0</v>
      </c>
      <c r="F110" s="32">
        <v>17.55</v>
      </c>
      <c r="G110" s="32" t="s">
        <v>0</v>
      </c>
      <c r="H110" s="32" t="s">
        <v>0</v>
      </c>
      <c r="I110" s="32" t="s">
        <v>0</v>
      </c>
      <c r="J110" s="47"/>
    </row>
    <row r="111" spans="2:10" ht="15.75" x14ac:dyDescent="0.25">
      <c r="B111" s="41">
        <v>104</v>
      </c>
      <c r="C111" s="20" t="s">
        <v>16</v>
      </c>
      <c r="D111" s="21">
        <v>16.64</v>
      </c>
      <c r="E111" s="38">
        <v>18.97</v>
      </c>
      <c r="F111" s="21">
        <v>17.97</v>
      </c>
      <c r="G111" s="21">
        <v>16.957799999999999</v>
      </c>
      <c r="H111" s="21" t="s">
        <v>0</v>
      </c>
      <c r="I111" s="21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41">
        <v>107</v>
      </c>
      <c r="C114" s="20" t="s">
        <v>14</v>
      </c>
      <c r="D114" s="32">
        <v>16.77</v>
      </c>
      <c r="E114" s="39" t="s">
        <v>0</v>
      </c>
      <c r="F114" s="21">
        <v>18.399999999999999</v>
      </c>
      <c r="G114" s="21">
        <v>16.287800000000001</v>
      </c>
      <c r="H114" s="21" t="s">
        <v>0</v>
      </c>
      <c r="I114" s="21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41">
        <v>113</v>
      </c>
      <c r="C120" s="20" t="s">
        <v>8</v>
      </c>
      <c r="D120" s="21">
        <v>17.39</v>
      </c>
      <c r="E120" s="39" t="s">
        <v>0</v>
      </c>
      <c r="F120" s="21">
        <v>18.59</v>
      </c>
      <c r="G120" s="21" t="s">
        <v>0</v>
      </c>
      <c r="H120" s="21" t="s">
        <v>0</v>
      </c>
      <c r="I120" s="21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17.77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17.989999999999998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16.399999999999999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16.759999999999994</v>
      </c>
      <c r="E134" s="68">
        <f t="shared" si="1"/>
        <v>19.181999999999995</v>
      </c>
      <c r="F134" s="68">
        <f t="shared" si="1"/>
        <v>18.013134482758623</v>
      </c>
      <c r="G134" s="68">
        <f t="shared" si="1"/>
        <v>16.561957948275861</v>
      </c>
      <c r="H134" s="68">
        <f t="shared" si="1"/>
        <v>18.38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0FD6-CF77-4802-A66B-6627C6C546C3}">
  <dimension ref="B2:R137"/>
  <sheetViews>
    <sheetView topLeftCell="A55" zoomScale="85" zoomScaleNormal="85" workbookViewId="0">
      <selection activeCell="Q85" sqref="Q8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457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16.489999999999998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1">
        <v>3</v>
      </c>
      <c r="C11" s="20" t="s">
        <v>85</v>
      </c>
      <c r="D11" s="32">
        <v>17.170000000000002</v>
      </c>
      <c r="E11" s="21" t="s">
        <v>0</v>
      </c>
      <c r="F11" s="21">
        <v>18.5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24">
        <v>4</v>
      </c>
      <c r="C12" s="33" t="s">
        <v>84</v>
      </c>
      <c r="D12" s="32">
        <v>16.989999999999998</v>
      </c>
      <c r="E12" s="32" t="s">
        <v>0</v>
      </c>
      <c r="F12" s="32">
        <v>17.989999999999998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16.799600000000002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</v>
      </c>
      <c r="E18" s="32" t="s">
        <v>0</v>
      </c>
      <c r="F18" s="32">
        <v>16.97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41">
        <v>12</v>
      </c>
      <c r="C19" s="20" t="s">
        <v>106</v>
      </c>
      <c r="D19" s="21">
        <v>17.420000000000002</v>
      </c>
      <c r="E19" s="21" t="s">
        <v>0</v>
      </c>
      <c r="F19" s="21">
        <v>19.399999999999999</v>
      </c>
      <c r="G19" s="21" t="s">
        <v>0</v>
      </c>
      <c r="H19" s="21" t="s">
        <v>0</v>
      </c>
      <c r="I19" s="21" t="s">
        <v>0</v>
      </c>
    </row>
    <row r="20" spans="2:9" ht="15.75" x14ac:dyDescent="0.25">
      <c r="B20" s="41">
        <v>13</v>
      </c>
      <c r="C20" s="20" t="s">
        <v>76</v>
      </c>
      <c r="D20" s="21">
        <v>16.5</v>
      </c>
      <c r="E20" s="21" t="s">
        <v>0</v>
      </c>
      <c r="F20" s="21">
        <v>18.36</v>
      </c>
      <c r="G20" s="21">
        <v>14.74</v>
      </c>
      <c r="H20" s="21" t="s">
        <v>0</v>
      </c>
      <c r="I20" s="21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17.489999999999998</v>
      </c>
      <c r="E22" s="32" t="s">
        <v>0</v>
      </c>
      <c r="F22" s="32">
        <v>18.89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</v>
      </c>
      <c r="E23" s="32" t="s">
        <v>0</v>
      </c>
      <c r="F23" s="32">
        <v>17.7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16.757400000000001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17.5</v>
      </c>
      <c r="E33" s="32" t="s">
        <v>0</v>
      </c>
      <c r="F33" s="32">
        <v>18.5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16.2</v>
      </c>
      <c r="E34" s="32" t="s">
        <v>0</v>
      </c>
      <c r="F34" s="32">
        <v>17.399999999999999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16.5</v>
      </c>
      <c r="E38" s="32" t="s">
        <v>0</v>
      </c>
      <c r="F38" s="32">
        <v>17.77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16.77</v>
      </c>
      <c r="E40" s="32" t="s">
        <v>0</v>
      </c>
      <c r="F40" s="32">
        <v>17.97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</v>
      </c>
      <c r="E43" s="32" t="s">
        <v>0</v>
      </c>
      <c r="F43" s="32">
        <v>17.77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16.45</v>
      </c>
      <c r="E44" s="32" t="s">
        <v>0</v>
      </c>
      <c r="F44" s="32">
        <v>17.95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17.95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16.820799999999998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16.267800000000001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41">
        <v>53</v>
      </c>
      <c r="C60" s="20" t="s">
        <v>45</v>
      </c>
      <c r="D60" s="32">
        <v>16</v>
      </c>
      <c r="E60" s="83">
        <v>18.97</v>
      </c>
      <c r="F60" s="21">
        <v>17.989999999999998</v>
      </c>
      <c r="G60" s="21" t="s">
        <v>0</v>
      </c>
      <c r="H60" s="21" t="s">
        <v>0</v>
      </c>
      <c r="I60" s="21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17.899999999999999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17.77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17.75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16.657800000000002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17.600000000000001</v>
      </c>
      <c r="E70" s="32" t="s">
        <v>0</v>
      </c>
      <c r="F70" s="32">
        <v>18.600000000000001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18.690000000000001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16.190000000000001</v>
      </c>
      <c r="E77" s="32" t="s">
        <v>0</v>
      </c>
      <c r="F77" s="32">
        <v>17.170000000000002</v>
      </c>
      <c r="G77" s="32">
        <v>14.957800000000001</v>
      </c>
      <c r="H77" s="32">
        <v>17.16</v>
      </c>
      <c r="I77" s="32">
        <v>18.57</v>
      </c>
    </row>
    <row r="78" spans="2:14" ht="15.75" x14ac:dyDescent="0.25">
      <c r="B78" s="24">
        <v>71</v>
      </c>
      <c r="C78" s="33" t="s">
        <v>210</v>
      </c>
      <c r="D78" s="32">
        <v>16</v>
      </c>
      <c r="E78" s="32" t="s">
        <v>0</v>
      </c>
      <c r="F78" s="32">
        <v>17.649999999999999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17.75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41">
        <v>77</v>
      </c>
      <c r="C84" s="20" t="s">
        <v>29</v>
      </c>
      <c r="D84" s="21" t="s">
        <v>0</v>
      </c>
      <c r="E84" s="21" t="s">
        <v>0</v>
      </c>
      <c r="F84" s="21" t="s">
        <v>0</v>
      </c>
      <c r="G84" s="21">
        <v>16.7378</v>
      </c>
      <c r="H84" s="21" t="s">
        <v>0</v>
      </c>
      <c r="I84" s="21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41">
        <v>79</v>
      </c>
      <c r="C86" s="20" t="s">
        <v>197</v>
      </c>
      <c r="D86" s="32">
        <v>16.87</v>
      </c>
      <c r="E86" s="21" t="s">
        <v>0</v>
      </c>
      <c r="F86" s="21">
        <v>18.260000000000002</v>
      </c>
      <c r="G86" s="32">
        <v>15.8812</v>
      </c>
      <c r="H86" s="21" t="s">
        <v>0</v>
      </c>
      <c r="I86" s="21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17.79</v>
      </c>
      <c r="E94" s="32" t="s">
        <v>0</v>
      </c>
      <c r="F94" s="32">
        <v>18.68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16.5</v>
      </c>
      <c r="E100" s="32" t="s">
        <v>0</v>
      </c>
      <c r="F100" s="32">
        <v>17.649999999999999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16.77</v>
      </c>
      <c r="E103" s="32" t="s">
        <v>0</v>
      </c>
      <c r="F103" s="32">
        <v>19.5</v>
      </c>
      <c r="G103" s="32">
        <v>16.72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17.53</v>
      </c>
      <c r="E107" s="32" t="s">
        <v>0</v>
      </c>
      <c r="F107" s="32">
        <v>19.41</v>
      </c>
      <c r="G107" s="32">
        <v>16.7178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17.87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103</v>
      </c>
      <c r="C110" s="33" t="s">
        <v>283</v>
      </c>
      <c r="D110" s="32">
        <v>16.440000000000001</v>
      </c>
      <c r="E110" s="32" t="s">
        <v>0</v>
      </c>
      <c r="F110" s="32">
        <v>17.55</v>
      </c>
      <c r="G110" s="32" t="s">
        <v>0</v>
      </c>
      <c r="H110" s="32" t="s">
        <v>0</v>
      </c>
      <c r="I110" s="32" t="s">
        <v>0</v>
      </c>
      <c r="J110" s="47"/>
    </row>
    <row r="111" spans="2:10" ht="15.75" x14ac:dyDescent="0.25">
      <c r="B111" s="24">
        <v>104</v>
      </c>
      <c r="C111" s="33" t="s">
        <v>16</v>
      </c>
      <c r="D111" s="32">
        <v>16</v>
      </c>
      <c r="E111" s="34">
        <v>18.97</v>
      </c>
      <c r="F111" s="32">
        <v>17.97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16.77</v>
      </c>
      <c r="E114" s="35" t="s">
        <v>0</v>
      </c>
      <c r="F114" s="32">
        <v>17.88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16.989999999999998</v>
      </c>
      <c r="E120" s="35" t="s">
        <v>0</v>
      </c>
      <c r="F120" s="32">
        <v>18.39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17.77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17.989999999999998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16.399999999999999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16.733139534883716</v>
      </c>
      <c r="E134" s="68">
        <f t="shared" si="1"/>
        <v>19.181999999999995</v>
      </c>
      <c r="F134" s="68">
        <f t="shared" si="1"/>
        <v>17.985203448275868</v>
      </c>
      <c r="G134" s="68">
        <f t="shared" si="1"/>
        <v>16.561957948275861</v>
      </c>
      <c r="H134" s="68">
        <f t="shared" si="1"/>
        <v>18.38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8CA5-53B5-4E36-8B46-BC10861321F4}">
  <dimension ref="B2:R137"/>
  <sheetViews>
    <sheetView topLeftCell="A14" zoomScale="85" zoomScaleNormal="85" workbookViewId="0">
      <selection activeCell="R42" sqref="R4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456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16.489999999999998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1">
        <v>3</v>
      </c>
      <c r="C11" s="20" t="s">
        <v>85</v>
      </c>
      <c r="D11" s="21">
        <v>17.170000000000002</v>
      </c>
      <c r="E11" s="21" t="s">
        <v>0</v>
      </c>
      <c r="F11" s="32">
        <v>17.989999999999998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24">
        <v>4</v>
      </c>
      <c r="C12" s="33" t="s">
        <v>84</v>
      </c>
      <c r="D12" s="32">
        <v>16.989999999999998</v>
      </c>
      <c r="E12" s="32" t="s">
        <v>0</v>
      </c>
      <c r="F12" s="32">
        <v>17.989999999999998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16.799600000000002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</v>
      </c>
      <c r="E18" s="32" t="s">
        <v>0</v>
      </c>
      <c r="F18" s="32">
        <v>16.97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15.92</v>
      </c>
      <c r="E19" s="32" t="s">
        <v>0</v>
      </c>
      <c r="F19" s="32">
        <v>17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</v>
      </c>
      <c r="E20" s="32" t="s">
        <v>0</v>
      </c>
      <c r="F20" s="32">
        <v>17.75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17.489999999999998</v>
      </c>
      <c r="E22" s="32" t="s">
        <v>0</v>
      </c>
      <c r="F22" s="32">
        <v>18.89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</v>
      </c>
      <c r="E23" s="32" t="s">
        <v>0</v>
      </c>
      <c r="F23" s="32">
        <v>17.7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16.757400000000001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17.5</v>
      </c>
      <c r="E33" s="32" t="s">
        <v>0</v>
      </c>
      <c r="F33" s="32">
        <v>18.5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16.2</v>
      </c>
      <c r="E34" s="32" t="s">
        <v>0</v>
      </c>
      <c r="F34" s="32">
        <v>17.399999999999999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16.5</v>
      </c>
      <c r="E38" s="32" t="s">
        <v>0</v>
      </c>
      <c r="F38" s="32">
        <v>17.77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16.77</v>
      </c>
      <c r="E40" s="32" t="s">
        <v>0</v>
      </c>
      <c r="F40" s="32">
        <v>17.97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</v>
      </c>
      <c r="E43" s="32" t="s">
        <v>0</v>
      </c>
      <c r="F43" s="32">
        <v>17.77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41">
        <v>37</v>
      </c>
      <c r="C44" s="20" t="s">
        <v>60</v>
      </c>
      <c r="D44" s="32">
        <v>16.45</v>
      </c>
      <c r="E44" s="21" t="s">
        <v>0</v>
      </c>
      <c r="F44" s="21">
        <v>17.95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17.95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16.820799999999998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16.267800000000001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45</v>
      </c>
      <c r="D60" s="32">
        <v>16</v>
      </c>
      <c r="E60" s="83">
        <v>18.97</v>
      </c>
      <c r="F60" s="32">
        <v>17.95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17.899999999999999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17.77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17.75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16.657800000000002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17.600000000000001</v>
      </c>
      <c r="E70" s="32" t="s">
        <v>0</v>
      </c>
      <c r="F70" s="32">
        <v>18.600000000000001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18.690000000000001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16.190000000000001</v>
      </c>
      <c r="E77" s="32" t="s">
        <v>0</v>
      </c>
      <c r="F77" s="32">
        <v>17.170000000000002</v>
      </c>
      <c r="G77" s="32">
        <v>14.957800000000001</v>
      </c>
      <c r="H77" s="32">
        <v>17.16</v>
      </c>
      <c r="I77" s="32">
        <v>18.57</v>
      </c>
    </row>
    <row r="78" spans="2:14" ht="15.75" x14ac:dyDescent="0.25">
      <c r="B78" s="24">
        <v>71</v>
      </c>
      <c r="C78" s="33" t="s">
        <v>210</v>
      </c>
      <c r="D78" s="32">
        <v>16</v>
      </c>
      <c r="E78" s="32" t="s">
        <v>0</v>
      </c>
      <c r="F78" s="32">
        <v>17.649999999999999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17.75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17.649999999999999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17.79</v>
      </c>
      <c r="E94" s="32" t="s">
        <v>0</v>
      </c>
      <c r="F94" s="32">
        <v>18.68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16.5</v>
      </c>
      <c r="E100" s="32" t="s">
        <v>0</v>
      </c>
      <c r="F100" s="32">
        <v>17.649999999999999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16.77</v>
      </c>
      <c r="E103" s="32" t="s">
        <v>0</v>
      </c>
      <c r="F103" s="32">
        <v>19.5</v>
      </c>
      <c r="G103" s="32">
        <v>16.72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17.53</v>
      </c>
      <c r="E107" s="32" t="s">
        <v>0</v>
      </c>
      <c r="F107" s="32">
        <v>19.41</v>
      </c>
      <c r="G107" s="32">
        <v>16.7178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17.87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103</v>
      </c>
      <c r="C110" s="33" t="s">
        <v>283</v>
      </c>
      <c r="D110" s="32">
        <v>16.440000000000001</v>
      </c>
      <c r="E110" s="32" t="s">
        <v>0</v>
      </c>
      <c r="F110" s="32">
        <v>17.55</v>
      </c>
      <c r="G110" s="32" t="s">
        <v>0</v>
      </c>
      <c r="H110" s="32" t="s">
        <v>0</v>
      </c>
      <c r="I110" s="32" t="s">
        <v>0</v>
      </c>
      <c r="J110" s="47"/>
    </row>
    <row r="111" spans="2:10" ht="15.75" x14ac:dyDescent="0.25">
      <c r="B111" s="24">
        <v>104</v>
      </c>
      <c r="C111" s="33" t="s">
        <v>16</v>
      </c>
      <c r="D111" s="32">
        <v>16</v>
      </c>
      <c r="E111" s="34">
        <v>18.97</v>
      </c>
      <c r="F111" s="32">
        <v>17.97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16.77</v>
      </c>
      <c r="E114" s="35" t="s">
        <v>0</v>
      </c>
      <c r="F114" s="32">
        <v>17.88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16.989999999999998</v>
      </c>
      <c r="E120" s="35" t="s">
        <v>0</v>
      </c>
      <c r="F120" s="32">
        <v>18.39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17.77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17.989999999999998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16.399999999999999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16.709883720930225</v>
      </c>
      <c r="E134" s="68">
        <f t="shared" si="1"/>
        <v>19.181999999999995</v>
      </c>
      <c r="F134" s="68">
        <f t="shared" si="1"/>
        <v>17.93727241379311</v>
      </c>
      <c r="G134" s="68">
        <f t="shared" si="1"/>
        <v>16.561957948275861</v>
      </c>
      <c r="H134" s="68">
        <f t="shared" si="1"/>
        <v>18.38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8F556-F0F4-44B4-BC60-C91EDF3F3ED1}">
  <dimension ref="B2:R137"/>
  <sheetViews>
    <sheetView zoomScale="85" zoomScaleNormal="85" workbookViewId="0">
      <selection activeCell="M15" sqref="M1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455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16.489999999999998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16.989999999999998</v>
      </c>
      <c r="E11" s="32" t="s">
        <v>0</v>
      </c>
      <c r="F11" s="32">
        <v>17.989999999999998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16.989999999999998</v>
      </c>
      <c r="E12" s="32" t="s">
        <v>0</v>
      </c>
      <c r="F12" s="32">
        <v>17.989999999999998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16.799600000000002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</v>
      </c>
      <c r="E18" s="32" t="s">
        <v>0</v>
      </c>
      <c r="F18" s="32">
        <v>16.97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15.92</v>
      </c>
      <c r="E19" s="32" t="s">
        <v>0</v>
      </c>
      <c r="F19" s="32">
        <v>17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</v>
      </c>
      <c r="E20" s="32" t="s">
        <v>0</v>
      </c>
      <c r="F20" s="32">
        <v>17.75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17.489999999999998</v>
      </c>
      <c r="E22" s="32" t="s">
        <v>0</v>
      </c>
      <c r="F22" s="32">
        <v>18.89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</v>
      </c>
      <c r="E23" s="32" t="s">
        <v>0</v>
      </c>
      <c r="F23" s="32">
        <v>17.7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16.757400000000001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41">
        <v>26</v>
      </c>
      <c r="C33" s="20" t="s">
        <v>396</v>
      </c>
      <c r="D33" s="21">
        <v>17.5</v>
      </c>
      <c r="E33" s="21" t="s">
        <v>0</v>
      </c>
      <c r="F33" s="21">
        <v>18.5</v>
      </c>
      <c r="G33" s="21" t="s">
        <v>0</v>
      </c>
      <c r="H33" s="21" t="s">
        <v>0</v>
      </c>
      <c r="I33" s="21" t="s">
        <v>0</v>
      </c>
    </row>
    <row r="34" spans="2:9" ht="15.75" x14ac:dyDescent="0.25">
      <c r="B34" s="24">
        <v>27</v>
      </c>
      <c r="C34" s="33" t="s">
        <v>67</v>
      </c>
      <c r="D34" s="32">
        <v>16.2</v>
      </c>
      <c r="E34" s="32" t="s">
        <v>0</v>
      </c>
      <c r="F34" s="32">
        <v>17.399999999999999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16.5</v>
      </c>
      <c r="E38" s="32" t="s">
        <v>0</v>
      </c>
      <c r="F38" s="32">
        <v>17.77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16.77</v>
      </c>
      <c r="E40" s="32" t="s">
        <v>0</v>
      </c>
      <c r="F40" s="32">
        <v>17.97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1">
        <v>36</v>
      </c>
      <c r="C43" s="20" t="s">
        <v>61</v>
      </c>
      <c r="D43" s="21">
        <v>16</v>
      </c>
      <c r="E43" s="21" t="s">
        <v>0</v>
      </c>
      <c r="F43" s="32">
        <v>17.77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16.45</v>
      </c>
      <c r="E44" s="32" t="s">
        <v>0</v>
      </c>
      <c r="F44" s="32">
        <v>17.690000000000001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1">
        <v>43</v>
      </c>
      <c r="C50" s="20" t="s">
        <v>54</v>
      </c>
      <c r="D50" s="32">
        <v>16.95</v>
      </c>
      <c r="E50" s="21" t="s">
        <v>0</v>
      </c>
      <c r="F50" s="21">
        <v>17.95</v>
      </c>
      <c r="G50" s="21" t="s">
        <v>0</v>
      </c>
      <c r="H50" s="21" t="s">
        <v>0</v>
      </c>
      <c r="I50" s="21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16.820799999999998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16.267800000000001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45</v>
      </c>
      <c r="D60" s="32">
        <v>16</v>
      </c>
      <c r="E60" s="83">
        <v>18.97</v>
      </c>
      <c r="F60" s="32">
        <v>17.95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17.899999999999999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17.77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17.75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16.657800000000002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17.600000000000001</v>
      </c>
      <c r="E70" s="32" t="s">
        <v>0</v>
      </c>
      <c r="F70" s="32">
        <v>18.600000000000001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18.690000000000001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16.190000000000001</v>
      </c>
      <c r="E77" s="32" t="s">
        <v>0</v>
      </c>
      <c r="F77" s="32">
        <v>17.170000000000002</v>
      </c>
      <c r="G77" s="32">
        <v>14.957800000000001</v>
      </c>
      <c r="H77" s="32">
        <v>17.16</v>
      </c>
      <c r="I77" s="32">
        <v>18.57</v>
      </c>
    </row>
    <row r="78" spans="2:14" ht="15.75" x14ac:dyDescent="0.25">
      <c r="B78" s="24">
        <v>71</v>
      </c>
      <c r="C78" s="33" t="s">
        <v>210</v>
      </c>
      <c r="D78" s="32">
        <v>16</v>
      </c>
      <c r="E78" s="32" t="s">
        <v>0</v>
      </c>
      <c r="F78" s="32">
        <v>17.649999999999999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17.75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17.649999999999999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17.79</v>
      </c>
      <c r="E94" s="32" t="s">
        <v>0</v>
      </c>
      <c r="F94" s="32">
        <v>18.68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16.5</v>
      </c>
      <c r="E100" s="32" t="s">
        <v>0</v>
      </c>
      <c r="F100" s="32">
        <v>17.649999999999999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16.77</v>
      </c>
      <c r="E103" s="32" t="s">
        <v>0</v>
      </c>
      <c r="F103" s="32">
        <v>19.5</v>
      </c>
      <c r="G103" s="32">
        <v>16.72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17.53</v>
      </c>
      <c r="E107" s="32" t="s">
        <v>0</v>
      </c>
      <c r="F107" s="32">
        <v>19.41</v>
      </c>
      <c r="G107" s="32">
        <v>16.7178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17.87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103</v>
      </c>
      <c r="C110" s="33" t="s">
        <v>283</v>
      </c>
      <c r="D110" s="32">
        <v>16.440000000000001</v>
      </c>
      <c r="E110" s="32" t="s">
        <v>0</v>
      </c>
      <c r="F110" s="32">
        <v>17.55</v>
      </c>
      <c r="G110" s="32" t="s">
        <v>0</v>
      </c>
      <c r="H110" s="32" t="s">
        <v>0</v>
      </c>
      <c r="I110" s="32" t="s">
        <v>0</v>
      </c>
      <c r="J110" s="47"/>
    </row>
    <row r="111" spans="2:10" ht="15.75" x14ac:dyDescent="0.25">
      <c r="B111" s="24">
        <v>104</v>
      </c>
      <c r="C111" s="33" t="s">
        <v>16</v>
      </c>
      <c r="D111" s="32">
        <v>16</v>
      </c>
      <c r="E111" s="34">
        <v>18.97</v>
      </c>
      <c r="F111" s="32">
        <v>17.97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16.77</v>
      </c>
      <c r="E114" s="35" t="s">
        <v>0</v>
      </c>
      <c r="F114" s="32">
        <v>17.88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16.989999999999998</v>
      </c>
      <c r="E120" s="35" t="s">
        <v>0</v>
      </c>
      <c r="F120" s="32">
        <v>18.39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17.77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17.989999999999998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16.399999999999999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16.707790697674412</v>
      </c>
      <c r="E134" s="68">
        <f t="shared" si="1"/>
        <v>19.181999999999995</v>
      </c>
      <c r="F134" s="68">
        <f t="shared" si="1"/>
        <v>17.934283908045984</v>
      </c>
      <c r="G134" s="68">
        <f t="shared" si="1"/>
        <v>16.561957948275861</v>
      </c>
      <c r="H134" s="68">
        <f t="shared" si="1"/>
        <v>18.38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B22C-29F1-4D82-8951-199A8ED65D0D}">
  <dimension ref="B2:R137"/>
  <sheetViews>
    <sheetView topLeftCell="A98" zoomScale="85" zoomScaleNormal="85" workbookViewId="0">
      <selection activeCell="M122" sqref="M122:M12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454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16.489999999999998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16.989999999999998</v>
      </c>
      <c r="E11" s="32" t="s">
        <v>0</v>
      </c>
      <c r="F11" s="32">
        <v>17.989999999999998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16.989999999999998</v>
      </c>
      <c r="E12" s="32" t="s">
        <v>0</v>
      </c>
      <c r="F12" s="32">
        <v>17.989999999999998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16.799600000000002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</v>
      </c>
      <c r="E18" s="32" t="s">
        <v>0</v>
      </c>
      <c r="F18" s="32">
        <v>16.97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15.92</v>
      </c>
      <c r="E19" s="32" t="s">
        <v>0</v>
      </c>
      <c r="F19" s="32">
        <v>17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</v>
      </c>
      <c r="E20" s="32" t="s">
        <v>0</v>
      </c>
      <c r="F20" s="32">
        <v>17.75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17.489999999999998</v>
      </c>
      <c r="E22" s="32" t="s">
        <v>0</v>
      </c>
      <c r="F22" s="32">
        <v>18.89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</v>
      </c>
      <c r="E23" s="32" t="s">
        <v>0</v>
      </c>
      <c r="F23" s="32">
        <v>17.7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16.757400000000001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16.5</v>
      </c>
      <c r="E33" s="32" t="s">
        <v>0</v>
      </c>
      <c r="F33" s="32">
        <v>18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16.2</v>
      </c>
      <c r="E34" s="32" t="s">
        <v>0</v>
      </c>
      <c r="F34" s="32">
        <v>17.399999999999999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16.5</v>
      </c>
      <c r="E38" s="32" t="s">
        <v>0</v>
      </c>
      <c r="F38" s="32">
        <v>17.77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16.77</v>
      </c>
      <c r="E40" s="32" t="s">
        <v>0</v>
      </c>
      <c r="F40" s="32">
        <v>17.97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16.77</v>
      </c>
      <c r="E43" s="32" t="s">
        <v>0</v>
      </c>
      <c r="F43" s="32">
        <v>17.77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16.45</v>
      </c>
      <c r="E44" s="32" t="s">
        <v>0</v>
      </c>
      <c r="F44" s="32">
        <v>17.690000000000001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16.720407999999999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17.649999999999999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16.820799999999998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16.267800000000001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45</v>
      </c>
      <c r="D60" s="32">
        <v>16</v>
      </c>
      <c r="E60" s="83">
        <v>18.97</v>
      </c>
      <c r="F60" s="32">
        <v>17.95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17.899999999999999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17.77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17.75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16.657800000000002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17.600000000000001</v>
      </c>
      <c r="E70" s="32" t="s">
        <v>0</v>
      </c>
      <c r="F70" s="32">
        <v>18.600000000000001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18.690000000000001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16.190000000000001</v>
      </c>
      <c r="E77" s="32" t="s">
        <v>0</v>
      </c>
      <c r="F77" s="32">
        <v>17.170000000000002</v>
      </c>
      <c r="G77" s="32">
        <v>14.957800000000001</v>
      </c>
      <c r="H77" s="32">
        <v>17.16</v>
      </c>
      <c r="I77" s="32">
        <v>18.57</v>
      </c>
    </row>
    <row r="78" spans="2:14" ht="15.75" x14ac:dyDescent="0.25">
      <c r="B78" s="41">
        <v>71</v>
      </c>
      <c r="C78" s="20" t="s">
        <v>210</v>
      </c>
      <c r="D78" s="21">
        <v>16</v>
      </c>
      <c r="E78" s="21" t="s">
        <v>0</v>
      </c>
      <c r="F78" s="21">
        <v>17.649999999999999</v>
      </c>
      <c r="G78" s="21" t="s">
        <v>0</v>
      </c>
      <c r="H78" s="21" t="s">
        <v>0</v>
      </c>
      <c r="I78" s="21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17.75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17.649999999999999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17.79</v>
      </c>
      <c r="E94" s="32" t="s">
        <v>0</v>
      </c>
      <c r="F94" s="32">
        <v>18.68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16.77</v>
      </c>
      <c r="E97" s="32" t="s">
        <v>0</v>
      </c>
      <c r="F97" s="32">
        <v>17.95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41">
        <v>93</v>
      </c>
      <c r="C100" s="20" t="s">
        <v>359</v>
      </c>
      <c r="D100" s="21">
        <v>16.5</v>
      </c>
      <c r="E100" s="21" t="s">
        <v>0</v>
      </c>
      <c r="F100" s="21">
        <v>17.649999999999999</v>
      </c>
      <c r="G100" s="21" t="s">
        <v>0</v>
      </c>
      <c r="H100" s="21" t="s">
        <v>0</v>
      </c>
      <c r="I100" s="21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16.46</v>
      </c>
      <c r="H102" s="32" t="s">
        <v>0</v>
      </c>
      <c r="I102" s="32" t="s">
        <v>0</v>
      </c>
    </row>
    <row r="103" spans="2:10" ht="15.75" x14ac:dyDescent="0.25">
      <c r="B103" s="41">
        <v>96</v>
      </c>
      <c r="C103" s="20" t="s">
        <v>104</v>
      </c>
      <c r="D103" s="21">
        <v>16.77</v>
      </c>
      <c r="E103" s="21" t="s">
        <v>0</v>
      </c>
      <c r="F103" s="21">
        <v>19.5</v>
      </c>
      <c r="G103" s="21">
        <v>16.72</v>
      </c>
      <c r="H103" s="21" t="s">
        <v>0</v>
      </c>
      <c r="I103" s="21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17.53</v>
      </c>
      <c r="E107" s="32" t="s">
        <v>0</v>
      </c>
      <c r="F107" s="32">
        <v>19.41</v>
      </c>
      <c r="G107" s="32">
        <v>16.7178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17.87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103</v>
      </c>
      <c r="C110" s="33" t="s">
        <v>283</v>
      </c>
      <c r="D110" s="32">
        <v>16.440000000000001</v>
      </c>
      <c r="E110" s="32" t="s">
        <v>0</v>
      </c>
      <c r="F110" s="32">
        <v>17.55</v>
      </c>
      <c r="G110" s="32" t="s">
        <v>0</v>
      </c>
      <c r="H110" s="32" t="s">
        <v>0</v>
      </c>
      <c r="I110" s="32" t="s">
        <v>0</v>
      </c>
      <c r="J110" s="47"/>
    </row>
    <row r="111" spans="2:10" ht="15.75" x14ac:dyDescent="0.25">
      <c r="B111" s="24">
        <v>104</v>
      </c>
      <c r="C111" s="33" t="s">
        <v>16</v>
      </c>
      <c r="D111" s="32">
        <v>16</v>
      </c>
      <c r="E111" s="34">
        <v>18.97</v>
      </c>
      <c r="F111" s="32">
        <v>17.97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16.77</v>
      </c>
      <c r="E114" s="35" t="s">
        <v>0</v>
      </c>
      <c r="F114" s="32">
        <v>17.88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16.989999999999998</v>
      </c>
      <c r="E120" s="35" t="s">
        <v>0</v>
      </c>
      <c r="F120" s="32">
        <v>18.39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17.77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17.989999999999998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16.399999999999999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16.70511627906976</v>
      </c>
      <c r="E134" s="68">
        <f t="shared" si="1"/>
        <v>19.181999999999995</v>
      </c>
      <c r="F134" s="68">
        <f t="shared" si="1"/>
        <v>17.925088505747134</v>
      </c>
      <c r="G134" s="68">
        <f t="shared" si="1"/>
        <v>16.561957948275861</v>
      </c>
      <c r="H134" s="68">
        <f t="shared" si="1"/>
        <v>18.38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23526-CD94-4544-B3F8-DFFBE9375181}">
  <dimension ref="B2:R137"/>
  <sheetViews>
    <sheetView zoomScale="85" zoomScaleNormal="85" workbookViewId="0">
      <selection activeCell="M27" sqref="M2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453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32">
        <v>17.77</v>
      </c>
      <c r="E9" s="21" t="s">
        <v>0</v>
      </c>
      <c r="F9" s="21">
        <v>18.600000000000001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16.489999999999998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16.989999999999998</v>
      </c>
      <c r="E11" s="32" t="s">
        <v>0</v>
      </c>
      <c r="F11" s="32">
        <v>17.989999999999998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16.989999999999998</v>
      </c>
      <c r="E12" s="32" t="s">
        <v>0</v>
      </c>
      <c r="F12" s="32">
        <v>17.989999999999998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16.799600000000002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</v>
      </c>
      <c r="E18" s="32" t="s">
        <v>0</v>
      </c>
      <c r="F18" s="32">
        <v>16.97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15.92</v>
      </c>
      <c r="E19" s="32" t="s">
        <v>0</v>
      </c>
      <c r="F19" s="32">
        <v>17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</v>
      </c>
      <c r="E20" s="32" t="s">
        <v>0</v>
      </c>
      <c r="F20" s="32">
        <v>17.75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41">
        <v>15</v>
      </c>
      <c r="C22" s="20" t="s">
        <v>145</v>
      </c>
      <c r="D22" s="21">
        <v>17.489999999999998</v>
      </c>
      <c r="E22" s="21" t="s">
        <v>0</v>
      </c>
      <c r="F22" s="21">
        <v>18.89</v>
      </c>
      <c r="G22" s="21" t="s">
        <v>0</v>
      </c>
      <c r="H22" s="21" t="s">
        <v>0</v>
      </c>
      <c r="I22" s="21" t="s">
        <v>0</v>
      </c>
    </row>
    <row r="23" spans="2:9" ht="15.75" x14ac:dyDescent="0.25">
      <c r="B23" s="24">
        <v>16</v>
      </c>
      <c r="C23" s="33" t="s">
        <v>352</v>
      </c>
      <c r="D23" s="32">
        <v>16.7</v>
      </c>
      <c r="E23" s="32" t="s">
        <v>0</v>
      </c>
      <c r="F23" s="32">
        <v>17.7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16.757400000000001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16.5</v>
      </c>
      <c r="E33" s="32" t="s">
        <v>0</v>
      </c>
      <c r="F33" s="32">
        <v>18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16.2</v>
      </c>
      <c r="E34" s="32" t="s">
        <v>0</v>
      </c>
      <c r="F34" s="32">
        <v>17.399999999999999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16.5</v>
      </c>
      <c r="E38" s="32" t="s">
        <v>0</v>
      </c>
      <c r="F38" s="32">
        <v>17.77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16.77</v>
      </c>
      <c r="E40" s="32" t="s">
        <v>0</v>
      </c>
      <c r="F40" s="32">
        <v>17.97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16.77</v>
      </c>
      <c r="E43" s="32" t="s">
        <v>0</v>
      </c>
      <c r="F43" s="32">
        <v>17.77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16.45</v>
      </c>
      <c r="E44" s="32" t="s">
        <v>0</v>
      </c>
      <c r="F44" s="32">
        <v>17.690000000000001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41">
        <v>41</v>
      </c>
      <c r="C48" s="20" t="s">
        <v>56</v>
      </c>
      <c r="D48" s="32">
        <v>16.64</v>
      </c>
      <c r="E48" s="34">
        <v>18.989999999999998</v>
      </c>
      <c r="F48" s="32">
        <v>18.46</v>
      </c>
      <c r="G48" s="21">
        <v>16.720407999999999</v>
      </c>
      <c r="H48" s="32">
        <v>19.78</v>
      </c>
      <c r="I48" s="21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17.649999999999999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16.820799999999998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16.267800000000001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45</v>
      </c>
      <c r="D60" s="32">
        <v>16</v>
      </c>
      <c r="E60" s="83">
        <v>18.97</v>
      </c>
      <c r="F60" s="32">
        <v>17.95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17.899999999999999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17.77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17.75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16.657800000000002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41">
        <v>63</v>
      </c>
      <c r="C70" s="20" t="s">
        <v>39</v>
      </c>
      <c r="D70" s="21">
        <v>17.600000000000001</v>
      </c>
      <c r="E70" s="21" t="s">
        <v>0</v>
      </c>
      <c r="F70" s="21">
        <v>18.600000000000001</v>
      </c>
      <c r="G70" s="21" t="s">
        <v>0</v>
      </c>
      <c r="H70" s="21" t="s">
        <v>0</v>
      </c>
      <c r="I70" s="21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18.690000000000001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16.190000000000001</v>
      </c>
      <c r="E77" s="32" t="s">
        <v>0</v>
      </c>
      <c r="F77" s="32">
        <v>17.170000000000002</v>
      </c>
      <c r="G77" s="32">
        <v>14.957800000000001</v>
      </c>
      <c r="H77" s="32">
        <v>17.16</v>
      </c>
      <c r="I77" s="32">
        <v>18.57</v>
      </c>
    </row>
    <row r="78" spans="2:14" ht="15.75" x14ac:dyDescent="0.25">
      <c r="B78" s="24">
        <v>71</v>
      </c>
      <c r="C78" s="33" t="s">
        <v>210</v>
      </c>
      <c r="D78" s="32">
        <v>16</v>
      </c>
      <c r="E78" s="32" t="s">
        <v>0</v>
      </c>
      <c r="F78" s="32">
        <v>17.16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17.75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17.649999999999999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17.79</v>
      </c>
      <c r="E94" s="32" t="s">
        <v>0</v>
      </c>
      <c r="F94" s="32">
        <v>18.68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41">
        <v>90</v>
      </c>
      <c r="C97" s="20" t="s">
        <v>431</v>
      </c>
      <c r="D97" s="21">
        <v>16.77</v>
      </c>
      <c r="E97" s="21" t="s">
        <v>0</v>
      </c>
      <c r="F97" s="21">
        <v>17.95</v>
      </c>
      <c r="G97" s="21" t="s">
        <v>0</v>
      </c>
      <c r="H97" s="21" t="s">
        <v>0</v>
      </c>
      <c r="I97" s="21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16.190000000000001</v>
      </c>
      <c r="E100" s="32" t="s">
        <v>0</v>
      </c>
      <c r="F100" s="32">
        <v>17.39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15.99</v>
      </c>
      <c r="E103" s="32" t="s">
        <v>0</v>
      </c>
      <c r="F103" s="32">
        <v>17.190000000000001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41">
        <v>100</v>
      </c>
      <c r="C107" s="20" t="s">
        <v>342</v>
      </c>
      <c r="D107" s="21">
        <v>17.53</v>
      </c>
      <c r="E107" s="21" t="s">
        <v>0</v>
      </c>
      <c r="F107" s="21">
        <v>19.41</v>
      </c>
      <c r="G107" s="21">
        <v>16.7178</v>
      </c>
      <c r="H107" s="21" t="s">
        <v>0</v>
      </c>
      <c r="I107" s="21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17.87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41">
        <v>103</v>
      </c>
      <c r="C110" s="20" t="s">
        <v>283</v>
      </c>
      <c r="D110" s="21">
        <v>16.440000000000001</v>
      </c>
      <c r="E110" s="21" t="s">
        <v>0</v>
      </c>
      <c r="F110" s="21">
        <v>17.55</v>
      </c>
      <c r="G110" s="21" t="s">
        <v>0</v>
      </c>
      <c r="H110" s="21" t="s">
        <v>0</v>
      </c>
      <c r="I110" s="21" t="s">
        <v>0</v>
      </c>
      <c r="J110" s="47"/>
    </row>
    <row r="111" spans="2:10" ht="15.75" x14ac:dyDescent="0.25">
      <c r="B111" s="24">
        <v>104</v>
      </c>
      <c r="C111" s="33" t="s">
        <v>16</v>
      </c>
      <c r="D111" s="32">
        <v>16</v>
      </c>
      <c r="E111" s="34">
        <v>18.97</v>
      </c>
      <c r="F111" s="32">
        <v>17.97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16.77</v>
      </c>
      <c r="E114" s="35" t="s">
        <v>0</v>
      </c>
      <c r="F114" s="32">
        <v>17.88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16.989999999999998</v>
      </c>
      <c r="E120" s="35" t="s">
        <v>0</v>
      </c>
      <c r="F120" s="32">
        <v>18.39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17.77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17.989999999999998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16.399999999999999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16.692441860465109</v>
      </c>
      <c r="E134" s="68">
        <f t="shared" si="1"/>
        <v>19.181999999999995</v>
      </c>
      <c r="F134" s="68">
        <f t="shared" si="1"/>
        <v>17.889916091954028</v>
      </c>
      <c r="G134" s="68">
        <f t="shared" si="1"/>
        <v>16.575406224137932</v>
      </c>
      <c r="H134" s="68">
        <f t="shared" si="1"/>
        <v>18.38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C6DF1-E4FB-4BE9-A39F-BB77BB4C3060}">
  <dimension ref="B2:R137"/>
  <sheetViews>
    <sheetView topLeftCell="A98" zoomScale="85" zoomScaleNormal="85" workbookViewId="0">
      <selection activeCell="V68" sqref="V6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452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16.489999999999998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16.989999999999998</v>
      </c>
      <c r="E11" s="32" t="s">
        <v>0</v>
      </c>
      <c r="F11" s="32">
        <v>17.989999999999998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16.989999999999998</v>
      </c>
      <c r="E12" s="21" t="s">
        <v>0</v>
      </c>
      <c r="F12" s="21">
        <v>17.989999999999998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16.799600000000002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</v>
      </c>
      <c r="E18" s="32" t="s">
        <v>0</v>
      </c>
      <c r="F18" s="32">
        <v>16.97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15.92</v>
      </c>
      <c r="E19" s="32" t="s">
        <v>0</v>
      </c>
      <c r="F19" s="32">
        <v>17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41">
        <v>13</v>
      </c>
      <c r="C20" s="20" t="s">
        <v>76</v>
      </c>
      <c r="D20" s="21">
        <v>16</v>
      </c>
      <c r="E20" s="21" t="s">
        <v>0</v>
      </c>
      <c r="F20" s="21">
        <v>17.75</v>
      </c>
      <c r="G20" s="21">
        <v>14.74</v>
      </c>
      <c r="H20" s="21" t="s">
        <v>0</v>
      </c>
      <c r="I20" s="21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16.18</v>
      </c>
      <c r="E22" s="32" t="s">
        <v>0</v>
      </c>
      <c r="F22" s="32">
        <v>17.489999999999998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</v>
      </c>
      <c r="E23" s="32" t="s">
        <v>0</v>
      </c>
      <c r="F23" s="32">
        <v>17.7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16.757400000000001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16.5</v>
      </c>
      <c r="E33" s="32" t="s">
        <v>0</v>
      </c>
      <c r="F33" s="32">
        <v>18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16.2</v>
      </c>
      <c r="E34" s="32" t="s">
        <v>0</v>
      </c>
      <c r="F34" s="32">
        <v>17.399999999999999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16.5</v>
      </c>
      <c r="E38" s="32" t="s">
        <v>0</v>
      </c>
      <c r="F38" s="32">
        <v>17.77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1">
        <v>33</v>
      </c>
      <c r="C40" s="20" t="s">
        <v>142</v>
      </c>
      <c r="D40" s="21">
        <v>16.77</v>
      </c>
      <c r="E40" s="21" t="s">
        <v>0</v>
      </c>
      <c r="F40" s="21">
        <v>17.97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16.77</v>
      </c>
      <c r="E43" s="32" t="s">
        <v>0</v>
      </c>
      <c r="F43" s="32">
        <v>17.77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16.45</v>
      </c>
      <c r="E44" s="32" t="s">
        <v>0</v>
      </c>
      <c r="F44" s="32">
        <v>17.690000000000001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16.760000000000002</v>
      </c>
      <c r="E45" s="32" t="s">
        <v>0</v>
      </c>
      <c r="F45" s="32">
        <v>17.760000000000002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16.240407999999999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17.649999999999999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16.820799999999998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49</v>
      </c>
      <c r="D56" s="32">
        <v>17.489999999999998</v>
      </c>
      <c r="E56" s="32" t="s">
        <v>0</v>
      </c>
      <c r="F56" s="32">
        <v>18.489999999999998</v>
      </c>
      <c r="G56" s="32">
        <v>17.8078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16.267800000000001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41">
        <v>53</v>
      </c>
      <c r="C60" s="20" t="s">
        <v>45</v>
      </c>
      <c r="D60" s="21">
        <v>16</v>
      </c>
      <c r="E60" s="83">
        <v>18.97</v>
      </c>
      <c r="F60" s="21">
        <v>17.95</v>
      </c>
      <c r="G60" s="21" t="s">
        <v>0</v>
      </c>
      <c r="H60" s="21" t="s">
        <v>0</v>
      </c>
      <c r="I60" s="21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17.899999999999999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17.77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16.59</v>
      </c>
      <c r="E66" s="32" t="s">
        <v>0</v>
      </c>
      <c r="F66" s="32">
        <v>17.75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16.657800000000002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17.79</v>
      </c>
      <c r="E70" s="32" t="s">
        <v>0</v>
      </c>
      <c r="F70" s="32">
        <v>18.79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18.690000000000001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16.190000000000001</v>
      </c>
      <c r="E77" s="32" t="s">
        <v>0</v>
      </c>
      <c r="F77" s="32">
        <v>17.170000000000002</v>
      </c>
      <c r="G77" s="32">
        <v>14.957800000000001</v>
      </c>
      <c r="H77" s="32">
        <v>17.16</v>
      </c>
      <c r="I77" s="32">
        <v>18.57</v>
      </c>
    </row>
    <row r="78" spans="2:14" ht="15.75" x14ac:dyDescent="0.25">
      <c r="B78" s="24">
        <v>71</v>
      </c>
      <c r="C78" s="33" t="s">
        <v>210</v>
      </c>
      <c r="D78" s="32">
        <v>16</v>
      </c>
      <c r="E78" s="32" t="s">
        <v>0</v>
      </c>
      <c r="F78" s="32">
        <v>17.16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17.75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17.649999999999999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41">
        <v>87</v>
      </c>
      <c r="C94" s="20" t="s">
        <v>289</v>
      </c>
      <c r="D94" s="21">
        <v>17.79</v>
      </c>
      <c r="E94" s="21" t="s">
        <v>0</v>
      </c>
      <c r="F94" s="21">
        <v>18.68</v>
      </c>
      <c r="G94" s="21" t="s">
        <v>0</v>
      </c>
      <c r="H94" s="21" t="s">
        <v>0</v>
      </c>
      <c r="I94" s="21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15.31</v>
      </c>
      <c r="E97" s="32" t="s">
        <v>0</v>
      </c>
      <c r="F97" s="32">
        <v>17.2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16.190000000000001</v>
      </c>
      <c r="E100" s="32" t="s">
        <v>0</v>
      </c>
      <c r="F100" s="32">
        <v>17.39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15.99</v>
      </c>
      <c r="E103" s="32" t="s">
        <v>0</v>
      </c>
      <c r="F103" s="32">
        <v>17.190000000000001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16.03</v>
      </c>
      <c r="E107" s="32" t="s">
        <v>0</v>
      </c>
      <c r="F107" s="32">
        <v>16.71</v>
      </c>
      <c r="G107" s="32">
        <v>16.817799999999998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17.47</v>
      </c>
      <c r="E109" s="32" t="s">
        <v>0</v>
      </c>
      <c r="F109" s="32">
        <v>17.87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103</v>
      </c>
      <c r="C110" s="33" t="s">
        <v>283</v>
      </c>
      <c r="D110" s="32">
        <v>15.29</v>
      </c>
      <c r="E110" s="32" t="s">
        <v>0</v>
      </c>
      <c r="F110" s="32">
        <v>16.95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104</v>
      </c>
      <c r="C111" s="33" t="s">
        <v>16</v>
      </c>
      <c r="D111" s="32">
        <v>16</v>
      </c>
      <c r="E111" s="34">
        <v>18.97</v>
      </c>
      <c r="F111" s="32">
        <v>17.97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16.77</v>
      </c>
      <c r="E114" s="35" t="s">
        <v>0</v>
      </c>
      <c r="F114" s="32">
        <v>17.88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16.989999999999998</v>
      </c>
      <c r="E120" s="35" t="s">
        <v>0</v>
      </c>
      <c r="F120" s="32">
        <v>18.39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17.77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17.989999999999998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16.399999999999999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16.631627906976739</v>
      </c>
      <c r="E134" s="68">
        <f t="shared" si="1"/>
        <v>19.181999999999995</v>
      </c>
      <c r="F134" s="68">
        <f t="shared" si="1"/>
        <v>17.823709195402305</v>
      </c>
      <c r="G134" s="68">
        <f t="shared" si="1"/>
        <v>16.5688545</v>
      </c>
      <c r="H134" s="68">
        <f t="shared" si="1"/>
        <v>18.38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9B1E-5151-4D3A-8976-92F0BC2A1F1C}">
  <dimension ref="B2:R137"/>
  <sheetViews>
    <sheetView topLeftCell="A28" zoomScale="85" zoomScaleNormal="85" workbookViewId="0">
      <selection activeCell="N51" sqref="N5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451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16.489999999999998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16.989999999999998</v>
      </c>
      <c r="E11" s="32" t="s">
        <v>0</v>
      </c>
      <c r="F11" s="32">
        <v>17.989999999999998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16.77</v>
      </c>
      <c r="E12" s="32" t="s">
        <v>0</v>
      </c>
      <c r="F12" s="32">
        <v>17.77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1">
        <v>7</v>
      </c>
      <c r="C15" s="20" t="s">
        <v>80</v>
      </c>
      <c r="D15" s="21" t="s">
        <v>0</v>
      </c>
      <c r="E15" s="21" t="s">
        <v>0</v>
      </c>
      <c r="F15" s="21" t="s">
        <v>0</v>
      </c>
      <c r="G15" s="21">
        <v>16.799600000000002</v>
      </c>
      <c r="H15" s="21" t="s">
        <v>0</v>
      </c>
      <c r="I15" s="21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</v>
      </c>
      <c r="E18" s="32" t="s">
        <v>0</v>
      </c>
      <c r="F18" s="32">
        <v>16.97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15.92</v>
      </c>
      <c r="E19" s="32" t="s">
        <v>0</v>
      </c>
      <c r="F19" s="32">
        <v>17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</v>
      </c>
      <c r="E20" s="32" t="s">
        <v>0</v>
      </c>
      <c r="F20" s="32">
        <v>16.97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16.18</v>
      </c>
      <c r="E22" s="32" t="s">
        <v>0</v>
      </c>
      <c r="F22" s="32">
        <v>17.489999999999998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</v>
      </c>
      <c r="E23" s="32" t="s">
        <v>0</v>
      </c>
      <c r="F23" s="32">
        <v>17.7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16.757400000000001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17.7</v>
      </c>
      <c r="E30" s="32" t="s">
        <v>0</v>
      </c>
      <c r="F30" s="32">
        <v>18.25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16.5</v>
      </c>
      <c r="E33" s="32" t="s">
        <v>0</v>
      </c>
      <c r="F33" s="32">
        <v>18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16.2</v>
      </c>
      <c r="E34" s="32" t="s">
        <v>0</v>
      </c>
      <c r="F34" s="32">
        <v>17.399999999999999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17.32</v>
      </c>
      <c r="E36" s="32" t="s">
        <v>0</v>
      </c>
      <c r="F36" s="32">
        <v>17.82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17.7</v>
      </c>
      <c r="E37" s="32" t="s">
        <v>0</v>
      </c>
      <c r="F37" s="32">
        <v>18.25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1">
        <v>31</v>
      </c>
      <c r="C38" s="20" t="s">
        <v>65</v>
      </c>
      <c r="D38" s="21">
        <v>16.5</v>
      </c>
      <c r="E38" s="21" t="s">
        <v>0</v>
      </c>
      <c r="F38" s="21">
        <v>17.77</v>
      </c>
      <c r="G38" s="21" t="s">
        <v>0</v>
      </c>
      <c r="H38" s="21" t="s">
        <v>0</v>
      </c>
      <c r="I38" s="21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16.77</v>
      </c>
      <c r="E43" s="32" t="s">
        <v>0</v>
      </c>
      <c r="F43" s="32">
        <v>17.77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16.45</v>
      </c>
      <c r="E44" s="32" t="s">
        <v>0</v>
      </c>
      <c r="F44" s="32">
        <v>17.690000000000001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38</v>
      </c>
      <c r="C45" s="20" t="s">
        <v>58</v>
      </c>
      <c r="D45" s="21">
        <v>16.760000000000002</v>
      </c>
      <c r="E45" s="21" t="s">
        <v>0</v>
      </c>
      <c r="F45" s="21">
        <v>17.760000000000002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16.240407999999999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54</v>
      </c>
      <c r="D50" s="32">
        <v>16.95</v>
      </c>
      <c r="E50" s="32" t="s">
        <v>0</v>
      </c>
      <c r="F50" s="32">
        <v>17.649999999999999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16.820799999999998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51</v>
      </c>
      <c r="D54" s="32">
        <v>16.75</v>
      </c>
      <c r="E54" s="32" t="s">
        <v>0</v>
      </c>
      <c r="F54" s="32">
        <v>17.79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136</v>
      </c>
      <c r="D55" s="32">
        <v>16</v>
      </c>
      <c r="E55" s="32" t="s">
        <v>0</v>
      </c>
      <c r="F55" s="32">
        <v>17.97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1">
        <v>49</v>
      </c>
      <c r="C56" s="20" t="s">
        <v>49</v>
      </c>
      <c r="D56" s="21">
        <v>17.489999999999998</v>
      </c>
      <c r="E56" s="21" t="s">
        <v>0</v>
      </c>
      <c r="F56" s="21">
        <v>18.489999999999998</v>
      </c>
      <c r="G56" s="21">
        <v>17.8078</v>
      </c>
      <c r="H56" s="21" t="s">
        <v>0</v>
      </c>
      <c r="I56" s="21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16.267800000000001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46</v>
      </c>
      <c r="D59" s="32">
        <v>17.89</v>
      </c>
      <c r="E59" s="32" t="s">
        <v>0</v>
      </c>
      <c r="F59" s="32">
        <v>19.619</v>
      </c>
      <c r="G59" s="32">
        <v>16.0867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45</v>
      </c>
      <c r="D60" s="32">
        <v>16</v>
      </c>
      <c r="E60" s="83">
        <v>18.97</v>
      </c>
      <c r="F60" s="32">
        <v>17.75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382</v>
      </c>
      <c r="D61" s="32">
        <v>17.350000000000001</v>
      </c>
      <c r="E61" s="32" t="s">
        <v>0</v>
      </c>
      <c r="F61" s="32">
        <v>18.55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16.7774</v>
      </c>
      <c r="H62" s="32" t="s">
        <v>0</v>
      </c>
      <c r="I62" s="32" t="s">
        <v>0</v>
      </c>
    </row>
    <row r="63" spans="2:9" ht="15.75" x14ac:dyDescent="0.25">
      <c r="B63" s="41">
        <v>56</v>
      </c>
      <c r="C63" s="20" t="s">
        <v>117</v>
      </c>
      <c r="D63" s="21">
        <v>16.5</v>
      </c>
      <c r="E63" s="21" t="s">
        <v>0</v>
      </c>
      <c r="F63" s="21">
        <v>17.899999999999999</v>
      </c>
      <c r="G63" s="21">
        <v>17.05</v>
      </c>
      <c r="H63" s="21" t="s">
        <v>0</v>
      </c>
      <c r="I63" s="21" t="s">
        <v>0</v>
      </c>
    </row>
    <row r="64" spans="2:9" ht="15.75" x14ac:dyDescent="0.25">
      <c r="B64" s="41">
        <v>57</v>
      </c>
      <c r="C64" s="20" t="s">
        <v>42</v>
      </c>
      <c r="D64" s="21" t="s">
        <v>0</v>
      </c>
      <c r="E64" s="21" t="s">
        <v>0</v>
      </c>
      <c r="F64" s="21" t="s">
        <v>0</v>
      </c>
      <c r="G64" s="21">
        <v>18.457799999999999</v>
      </c>
      <c r="H64" s="21" t="s">
        <v>0</v>
      </c>
      <c r="I64" s="21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17.77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41">
        <v>59</v>
      </c>
      <c r="C66" s="20" t="s">
        <v>277</v>
      </c>
      <c r="D66" s="21">
        <v>16.59</v>
      </c>
      <c r="E66" s="21" t="s">
        <v>0</v>
      </c>
      <c r="F66" s="21">
        <v>17.75</v>
      </c>
      <c r="G66" s="21" t="s">
        <v>0</v>
      </c>
      <c r="H66" s="21" t="s">
        <v>0</v>
      </c>
      <c r="I66" s="21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16.657800000000002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17.79</v>
      </c>
      <c r="E70" s="32" t="s">
        <v>0</v>
      </c>
      <c r="F70" s="32">
        <v>18.79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24">
        <v>67</v>
      </c>
      <c r="C74" s="33" t="s">
        <v>112</v>
      </c>
      <c r="D74" s="32">
        <v>17.690000000000001</v>
      </c>
      <c r="E74" s="32" t="s">
        <v>0</v>
      </c>
      <c r="F74" s="32">
        <v>18.690000000000001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68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16.8078</v>
      </c>
      <c r="H75" s="32" t="s">
        <v>0</v>
      </c>
      <c r="I75" s="32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16.190000000000001</v>
      </c>
      <c r="E77" s="32" t="s">
        <v>0</v>
      </c>
      <c r="F77" s="32">
        <v>17.170000000000002</v>
      </c>
      <c r="G77" s="32">
        <v>14.957800000000001</v>
      </c>
      <c r="H77" s="32">
        <v>17.16</v>
      </c>
      <c r="I77" s="32">
        <v>18.57</v>
      </c>
    </row>
    <row r="78" spans="2:14" ht="15.75" x14ac:dyDescent="0.25">
      <c r="B78" s="24">
        <v>71</v>
      </c>
      <c r="C78" s="33" t="s">
        <v>210</v>
      </c>
      <c r="D78" s="32">
        <v>16</v>
      </c>
      <c r="E78" s="32" t="s">
        <v>0</v>
      </c>
      <c r="F78" s="32">
        <v>17.16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17.75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74</v>
      </c>
      <c r="C81" s="33" t="s">
        <v>31</v>
      </c>
      <c r="D81" s="32">
        <v>16.64</v>
      </c>
      <c r="E81" s="32" t="s">
        <v>0</v>
      </c>
      <c r="F81" s="32">
        <v>18.25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17.649999999999999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125</v>
      </c>
      <c r="D91" s="32">
        <v>17.350000000000001</v>
      </c>
      <c r="E91" s="32" t="s">
        <v>0</v>
      </c>
      <c r="F91" s="32">
        <v>19.149999999999999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17.190000000000001</v>
      </c>
      <c r="E94" s="32" t="s">
        <v>0</v>
      </c>
      <c r="F94" s="32">
        <v>18.989999999999998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15.31</v>
      </c>
      <c r="E97" s="32" t="s">
        <v>0</v>
      </c>
      <c r="F97" s="32">
        <v>17.2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93</v>
      </c>
      <c r="C100" s="33" t="s">
        <v>359</v>
      </c>
      <c r="D100" s="32">
        <v>16.190000000000001</v>
      </c>
      <c r="E100" s="32" t="s">
        <v>0</v>
      </c>
      <c r="F100" s="32">
        <v>17.39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15.99</v>
      </c>
      <c r="E103" s="32" t="s">
        <v>0</v>
      </c>
      <c r="F103" s="32">
        <v>17.190000000000001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16.03</v>
      </c>
      <c r="E107" s="32" t="s">
        <v>0</v>
      </c>
      <c r="F107" s="32">
        <v>16.71</v>
      </c>
      <c r="G107" s="32">
        <v>16.817799999999998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41">
        <v>102</v>
      </c>
      <c r="C109" s="20" t="s">
        <v>17</v>
      </c>
      <c r="D109" s="21">
        <v>17.47</v>
      </c>
      <c r="E109" s="21" t="s">
        <v>0</v>
      </c>
      <c r="F109" s="21">
        <v>17.87</v>
      </c>
      <c r="G109" s="21" t="s">
        <v>0</v>
      </c>
      <c r="H109" s="21" t="s">
        <v>0</v>
      </c>
      <c r="I109" s="21" t="s">
        <v>0</v>
      </c>
    </row>
    <row r="110" spans="2:10" ht="15.75" x14ac:dyDescent="0.25">
      <c r="B110" s="24">
        <v>103</v>
      </c>
      <c r="C110" s="33" t="s">
        <v>283</v>
      </c>
      <c r="D110" s="32">
        <v>15.29</v>
      </c>
      <c r="E110" s="32" t="s">
        <v>0</v>
      </c>
      <c r="F110" s="32">
        <v>16.95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104</v>
      </c>
      <c r="C111" s="33" t="s">
        <v>16</v>
      </c>
      <c r="D111" s="32">
        <v>16</v>
      </c>
      <c r="E111" s="34">
        <v>18.97</v>
      </c>
      <c r="F111" s="32">
        <v>17.97</v>
      </c>
      <c r="G111" s="32">
        <v>16.957799999999999</v>
      </c>
      <c r="H111" s="32" t="s">
        <v>0</v>
      </c>
      <c r="I111" s="32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14</v>
      </c>
      <c r="D114" s="32">
        <v>16.77</v>
      </c>
      <c r="E114" s="35" t="s">
        <v>0</v>
      </c>
      <c r="F114" s="32">
        <v>17.88</v>
      </c>
      <c r="G114" s="32">
        <v>16.287800000000001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8</v>
      </c>
      <c r="D120" s="32">
        <v>16.989999999999998</v>
      </c>
      <c r="E120" s="35" t="s">
        <v>0</v>
      </c>
      <c r="F120" s="32">
        <v>18.39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24">
        <v>116</v>
      </c>
      <c r="C123" s="33" t="s">
        <v>4</v>
      </c>
      <c r="D123" s="32">
        <v>17.350000000000001</v>
      </c>
      <c r="E123" s="35" t="s">
        <v>0</v>
      </c>
      <c r="F123" s="32">
        <v>18.45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429</v>
      </c>
      <c r="D125" s="32">
        <v>16.75</v>
      </c>
      <c r="E125" s="35" t="s">
        <v>0</v>
      </c>
      <c r="F125" s="32">
        <v>17.75</v>
      </c>
      <c r="G125" s="32" t="s">
        <v>0</v>
      </c>
      <c r="H125" s="32" t="s">
        <v>0</v>
      </c>
      <c r="I125" s="32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17.77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17.989999999999998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16.399999999999999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16.612790697674413</v>
      </c>
      <c r="E134" s="68">
        <f t="shared" si="1"/>
        <v>19.181999999999995</v>
      </c>
      <c r="F134" s="68">
        <f t="shared" si="1"/>
        <v>17.824973563218396</v>
      </c>
      <c r="G134" s="68">
        <f t="shared" si="1"/>
        <v>16.5688545</v>
      </c>
      <c r="H134" s="68">
        <f t="shared" si="1"/>
        <v>18.38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6CAD-33F2-4190-BB0B-1589ABFC77D4}">
  <dimension ref="B2:R137"/>
  <sheetViews>
    <sheetView zoomScale="85" zoomScaleNormal="85" workbookViewId="0">
      <selection activeCell="O19" sqref="O1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450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17.77</v>
      </c>
      <c r="E9" s="32" t="s">
        <v>0</v>
      </c>
      <c r="F9" s="32">
        <v>18.100000000000001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16.489999999999998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16.989999999999998</v>
      </c>
      <c r="E11" s="32" t="s">
        <v>0</v>
      </c>
      <c r="F11" s="32">
        <v>17.989999999999998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16.77</v>
      </c>
      <c r="E12" s="32" t="s">
        <v>0</v>
      </c>
      <c r="F12" s="32">
        <v>17.77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1">
        <v>5</v>
      </c>
      <c r="C13" s="20" t="s">
        <v>82</v>
      </c>
      <c r="D13" s="21" t="s">
        <v>0</v>
      </c>
      <c r="E13" s="21" t="s">
        <v>0</v>
      </c>
      <c r="F13" s="21" t="s">
        <v>0</v>
      </c>
      <c r="G13" s="21">
        <v>16.5578</v>
      </c>
      <c r="H13" s="21" t="s">
        <v>0</v>
      </c>
      <c r="I13" s="21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11</v>
      </c>
      <c r="C18" s="33" t="s">
        <v>122</v>
      </c>
      <c r="D18" s="32">
        <v>16</v>
      </c>
      <c r="E18" s="32" t="s">
        <v>0</v>
      </c>
      <c r="F18" s="32">
        <v>16.97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15.92</v>
      </c>
      <c r="E19" s="32" t="s">
        <v>0</v>
      </c>
      <c r="F19" s="32">
        <v>17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16</v>
      </c>
      <c r="E20" s="32" t="s">
        <v>0</v>
      </c>
      <c r="F20" s="32">
        <v>16.97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17.158899999999999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16.18</v>
      </c>
      <c r="E22" s="32" t="s">
        <v>0</v>
      </c>
      <c r="F22" s="32">
        <v>17.489999999999998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16.7</v>
      </c>
      <c r="E23" s="32" t="s">
        <v>0</v>
      </c>
      <c r="F23" s="32">
        <v>17.7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16.97</v>
      </c>
      <c r="E24" s="32" t="s">
        <v>0</v>
      </c>
      <c r="F24" s="32">
        <v>17.97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16.27</v>
      </c>
      <c r="E25" s="32" t="s">
        <v>0</v>
      </c>
      <c r="F25" s="32">
        <v>17.25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15.957800000000001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16.657800000000002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16.757400000000001</v>
      </c>
      <c r="H29" s="32" t="s">
        <v>0</v>
      </c>
      <c r="I29" s="32" t="s">
        <v>0</v>
      </c>
    </row>
    <row r="30" spans="2:9" ht="15.75" x14ac:dyDescent="0.25">
      <c r="B30" s="41">
        <v>23</v>
      </c>
      <c r="C30" s="20" t="s">
        <v>70</v>
      </c>
      <c r="D30" s="21">
        <v>17.7</v>
      </c>
      <c r="E30" s="21" t="s">
        <v>0</v>
      </c>
      <c r="F30" s="21">
        <v>18.25</v>
      </c>
      <c r="G30" s="21" t="s">
        <v>0</v>
      </c>
      <c r="H30" s="21" t="s">
        <v>0</v>
      </c>
      <c r="I30" s="21" t="s">
        <v>0</v>
      </c>
    </row>
    <row r="31" spans="2:9" ht="15.75" x14ac:dyDescent="0.25">
      <c r="B31" s="24">
        <v>24</v>
      </c>
      <c r="C31" s="33" t="s">
        <v>103</v>
      </c>
      <c r="D31" s="32">
        <v>15.59</v>
      </c>
      <c r="E31" s="32" t="s">
        <v>0</v>
      </c>
      <c r="F31" s="32">
        <v>17.260000000000002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17.77</v>
      </c>
      <c r="E32" s="32" t="s">
        <v>0</v>
      </c>
      <c r="F32" s="32">
        <v>19.55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16.5</v>
      </c>
      <c r="E33" s="32" t="s">
        <v>0</v>
      </c>
      <c r="F33" s="32">
        <v>18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16.2</v>
      </c>
      <c r="E34" s="32" t="s">
        <v>0</v>
      </c>
      <c r="F34" s="32">
        <v>17.399999999999999</v>
      </c>
      <c r="G34" s="32">
        <v>15.857799999999999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16.77</v>
      </c>
      <c r="E35" s="32" t="s">
        <v>0</v>
      </c>
      <c r="F35" s="32">
        <v>17.77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1">
        <v>29</v>
      </c>
      <c r="C36" s="20" t="s">
        <v>120</v>
      </c>
      <c r="D36" s="21">
        <v>17.32</v>
      </c>
      <c r="E36" s="21" t="s">
        <v>0</v>
      </c>
      <c r="F36" s="21">
        <v>17.82</v>
      </c>
      <c r="G36" s="21" t="s">
        <v>0</v>
      </c>
      <c r="H36" s="21" t="s">
        <v>0</v>
      </c>
      <c r="I36" s="21" t="s">
        <v>0</v>
      </c>
    </row>
    <row r="37" spans="2:9" ht="15.75" x14ac:dyDescent="0.25">
      <c r="B37" s="41">
        <v>30</v>
      </c>
      <c r="C37" s="20" t="s">
        <v>66</v>
      </c>
      <c r="D37" s="21">
        <v>17.7</v>
      </c>
      <c r="E37" s="21" t="s">
        <v>0</v>
      </c>
      <c r="F37" s="21">
        <v>18.25</v>
      </c>
      <c r="G37" s="21" t="s">
        <v>0</v>
      </c>
      <c r="H37" s="21" t="s">
        <v>0</v>
      </c>
      <c r="I37" s="21" t="s">
        <v>0</v>
      </c>
    </row>
    <row r="38" spans="2:9" ht="15.75" x14ac:dyDescent="0.25">
      <c r="B38" s="24">
        <v>31</v>
      </c>
      <c r="C38" s="33" t="s">
        <v>65</v>
      </c>
      <c r="D38" s="32">
        <v>16.18</v>
      </c>
      <c r="E38" s="32" t="s">
        <v>0</v>
      </c>
      <c r="F38" s="32">
        <v>17.59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373</v>
      </c>
      <c r="D39" s="32">
        <v>16.989999999999998</v>
      </c>
      <c r="E39" s="32"/>
      <c r="F39" s="32">
        <v>18.260000000000002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16.378900000000002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63</v>
      </c>
      <c r="D42" s="32">
        <v>16.77</v>
      </c>
      <c r="E42" s="32" t="s">
        <v>0</v>
      </c>
      <c r="F42" s="32">
        <v>17.77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61</v>
      </c>
      <c r="D43" s="32">
        <v>16.77</v>
      </c>
      <c r="E43" s="32" t="s">
        <v>0</v>
      </c>
      <c r="F43" s="32">
        <v>17.77</v>
      </c>
      <c r="G43" s="32">
        <v>14.78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60</v>
      </c>
      <c r="D44" s="32">
        <v>16.45</v>
      </c>
      <c r="E44" s="32" t="s">
        <v>0</v>
      </c>
      <c r="F44" s="32">
        <v>17.690000000000001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58</v>
      </c>
      <c r="D45" s="32">
        <v>15.42</v>
      </c>
      <c r="E45" s="32" t="s">
        <v>0</v>
      </c>
      <c r="F45" s="32">
        <v>17.25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17.158899999999999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56</v>
      </c>
      <c r="D48" s="32">
        <v>16.64</v>
      </c>
      <c r="E48" s="34">
        <v>18.989999999999998</v>
      </c>
      <c r="F48" s="32">
        <v>18.46</v>
      </c>
      <c r="G48" s="32">
        <v>16.240407999999999</v>
      </c>
      <c r="H48" s="32">
        <v>19.78</v>
      </c>
      <c r="I48" s="32" t="s">
        <v>0</v>
      </c>
    </row>
    <row r="49" spans="2:9" ht="15.75" x14ac:dyDescent="0.25">
      <c r="B49" s="24">
        <v>42</v>
      </c>
      <c r="C49" s="33" t="s">
        <v>227</v>
      </c>
      <c r="D49" s="32">
        <v>16.649999999999999</v>
      </c>
      <c r="E49" s="32" t="s">
        <v>0</v>
      </c>
      <c r="F49" s="32">
        <v>17.690000000000001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1">
        <v>43</v>
      </c>
      <c r="C50" s="20" t="s">
        <v>54</v>
      </c>
      <c r="D50" s="21">
        <v>16.95</v>
      </c>
      <c r="E50" s="21" t="s">
        <v>0</v>
      </c>
      <c r="F50" s="21">
        <v>17.649999999999999</v>
      </c>
      <c r="G50" s="21" t="s">
        <v>0</v>
      </c>
      <c r="H50" s="21" t="s">
        <v>0</v>
      </c>
      <c r="I50" s="21" t="s">
        <v>0</v>
      </c>
    </row>
    <row r="51" spans="2:9" ht="15.75" x14ac:dyDescent="0.25">
      <c r="B51" s="24">
        <v>44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16.820799999999998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16.36</v>
      </c>
      <c r="H53" s="32" t="s">
        <v>0</v>
      </c>
      <c r="I53" s="32" t="s">
        <v>0</v>
      </c>
    </row>
    <row r="54" spans="2:9" ht="15.75" x14ac:dyDescent="0.25">
      <c r="B54" s="41">
        <v>47</v>
      </c>
      <c r="C54" s="20" t="s">
        <v>51</v>
      </c>
      <c r="D54" s="21">
        <v>16.75</v>
      </c>
      <c r="E54" s="21" t="s">
        <v>0</v>
      </c>
      <c r="F54" s="21">
        <v>17.79</v>
      </c>
      <c r="G54" s="21" t="s">
        <v>0</v>
      </c>
      <c r="H54" s="21" t="s">
        <v>0</v>
      </c>
      <c r="I54" s="21" t="s">
        <v>0</v>
      </c>
    </row>
    <row r="55" spans="2:9" ht="15.75" x14ac:dyDescent="0.25">
      <c r="B55" s="41">
        <v>48</v>
      </c>
      <c r="C55" s="20" t="s">
        <v>136</v>
      </c>
      <c r="D55" s="32">
        <v>16</v>
      </c>
      <c r="E55" s="21" t="s">
        <v>0</v>
      </c>
      <c r="F55" s="21">
        <v>17.97</v>
      </c>
      <c r="G55" s="21" t="s">
        <v>0</v>
      </c>
      <c r="H55" s="21" t="s">
        <v>0</v>
      </c>
      <c r="I55" s="21" t="s">
        <v>0</v>
      </c>
    </row>
    <row r="56" spans="2:9" ht="15.75" x14ac:dyDescent="0.25">
      <c r="B56" s="24">
        <v>49</v>
      </c>
      <c r="C56" s="33" t="s">
        <v>49</v>
      </c>
      <c r="D56" s="32">
        <v>16.989999999999998</v>
      </c>
      <c r="E56" s="32" t="s">
        <v>0</v>
      </c>
      <c r="F56" s="32">
        <v>17.989999999999998</v>
      </c>
      <c r="G56" s="32">
        <v>17.55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16.267800000000001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393</v>
      </c>
      <c r="D58" s="32">
        <v>16.75</v>
      </c>
      <c r="E58" s="32" t="s">
        <v>0</v>
      </c>
      <c r="F58" s="32">
        <v>17.75</v>
      </c>
      <c r="G58" s="32">
        <v>15.1622</v>
      </c>
      <c r="H58" s="32" t="s">
        <v>0</v>
      </c>
      <c r="I58" s="32" t="s">
        <v>0</v>
      </c>
    </row>
    <row r="59" spans="2:9" ht="15.75" x14ac:dyDescent="0.25">
      <c r="B59" s="41">
        <v>52</v>
      </c>
      <c r="C59" s="20" t="s">
        <v>46</v>
      </c>
      <c r="D59" s="21">
        <v>17.89</v>
      </c>
      <c r="E59" s="21" t="s">
        <v>0</v>
      </c>
      <c r="F59" s="21">
        <v>19.619</v>
      </c>
      <c r="G59" s="21">
        <v>16.0867</v>
      </c>
      <c r="H59" s="21" t="s">
        <v>0</v>
      </c>
      <c r="I59" s="21" t="s">
        <v>0</v>
      </c>
    </row>
    <row r="60" spans="2:9" ht="15.75" x14ac:dyDescent="0.25">
      <c r="B60" s="41">
        <v>53</v>
      </c>
      <c r="C60" s="20" t="s">
        <v>45</v>
      </c>
      <c r="D60" s="21">
        <v>16</v>
      </c>
      <c r="E60" s="83">
        <v>18.97</v>
      </c>
      <c r="F60" s="32">
        <v>17.75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1">
        <v>54</v>
      </c>
      <c r="C61" s="20" t="s">
        <v>382</v>
      </c>
      <c r="D61" s="21">
        <v>17.350000000000001</v>
      </c>
      <c r="E61" s="21" t="s">
        <v>0</v>
      </c>
      <c r="F61" s="21">
        <v>18.55</v>
      </c>
      <c r="G61" s="21" t="s">
        <v>0</v>
      </c>
      <c r="H61" s="21" t="s">
        <v>0</v>
      </c>
      <c r="I61" s="21" t="s">
        <v>0</v>
      </c>
    </row>
    <row r="62" spans="2:9" ht="15.75" x14ac:dyDescent="0.25">
      <c r="B62" s="24">
        <v>55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16.7774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117</v>
      </c>
      <c r="D63" s="32">
        <v>16.5</v>
      </c>
      <c r="E63" s="32" t="s">
        <v>0</v>
      </c>
      <c r="F63" s="32">
        <v>17</v>
      </c>
      <c r="G63" s="32">
        <v>17.05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24">
        <v>58</v>
      </c>
      <c r="C65" s="33" t="s">
        <v>41</v>
      </c>
      <c r="D65" s="32">
        <v>16.77</v>
      </c>
      <c r="E65" s="32" t="s">
        <v>0</v>
      </c>
      <c r="F65" s="32">
        <v>17.77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59</v>
      </c>
      <c r="C66" s="33" t="s">
        <v>277</v>
      </c>
      <c r="D66" s="32">
        <v>16.77</v>
      </c>
      <c r="E66" s="32" t="s">
        <v>0</v>
      </c>
      <c r="F66" s="32">
        <v>18.75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60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16.657800000000002</v>
      </c>
      <c r="H67" s="32" t="s">
        <v>0</v>
      </c>
      <c r="I67" s="32" t="s">
        <v>0</v>
      </c>
    </row>
    <row r="68" spans="2:14" ht="15.75" x14ac:dyDescent="0.25">
      <c r="B68" s="24">
        <v>61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62</v>
      </c>
      <c r="C69" s="33" t="s">
        <v>38</v>
      </c>
      <c r="D69" s="32">
        <v>16</v>
      </c>
      <c r="E69" s="32" t="s">
        <v>0</v>
      </c>
      <c r="F69" s="32">
        <v>17.100000000000001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63</v>
      </c>
      <c r="C70" s="33" t="s">
        <v>39</v>
      </c>
      <c r="D70" s="32">
        <v>17.79</v>
      </c>
      <c r="E70" s="32" t="s">
        <v>0</v>
      </c>
      <c r="F70" s="32">
        <v>18.79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64</v>
      </c>
      <c r="C71" s="33" t="s">
        <v>141</v>
      </c>
      <c r="D71" s="32">
        <v>16.77</v>
      </c>
      <c r="E71" s="32" t="s">
        <v>0</v>
      </c>
      <c r="F71" s="32">
        <v>17.77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65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66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41">
        <v>67</v>
      </c>
      <c r="C74" s="20" t="s">
        <v>112</v>
      </c>
      <c r="D74" s="21">
        <v>17.690000000000001</v>
      </c>
      <c r="E74" s="21" t="s">
        <v>0</v>
      </c>
      <c r="F74" s="21">
        <v>18.690000000000001</v>
      </c>
      <c r="G74" s="21" t="s">
        <v>0</v>
      </c>
      <c r="H74" s="21" t="s">
        <v>0</v>
      </c>
      <c r="I74" s="21" t="s">
        <v>0</v>
      </c>
    </row>
    <row r="75" spans="2:14" ht="15.75" x14ac:dyDescent="0.25">
      <c r="B75" s="41">
        <v>68</v>
      </c>
      <c r="C75" s="20" t="s">
        <v>35</v>
      </c>
      <c r="D75" s="21" t="s">
        <v>0</v>
      </c>
      <c r="E75" s="21" t="s">
        <v>0</v>
      </c>
      <c r="F75" s="21" t="s">
        <v>0</v>
      </c>
      <c r="G75" s="21">
        <v>16.8078</v>
      </c>
      <c r="H75" s="21" t="s">
        <v>0</v>
      </c>
      <c r="I75" s="21" t="s">
        <v>0</v>
      </c>
    </row>
    <row r="76" spans="2:14" ht="15.75" x14ac:dyDescent="0.25">
      <c r="B76" s="24">
        <v>69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70</v>
      </c>
      <c r="C77" s="33" t="s">
        <v>174</v>
      </c>
      <c r="D77" s="32">
        <v>16.190000000000001</v>
      </c>
      <c r="E77" s="32" t="s">
        <v>0</v>
      </c>
      <c r="F77" s="32">
        <v>17.170000000000002</v>
      </c>
      <c r="G77" s="32">
        <v>14.957800000000001</v>
      </c>
      <c r="H77" s="32">
        <v>17.16</v>
      </c>
      <c r="I77" s="32">
        <v>18.57</v>
      </c>
    </row>
    <row r="78" spans="2:14" ht="15.75" x14ac:dyDescent="0.25">
      <c r="B78" s="41">
        <v>71</v>
      </c>
      <c r="C78" s="20" t="s">
        <v>210</v>
      </c>
      <c r="D78" s="21">
        <v>16</v>
      </c>
      <c r="E78" s="21" t="s">
        <v>0</v>
      </c>
      <c r="F78" s="21">
        <v>17.16</v>
      </c>
      <c r="G78" s="21" t="s">
        <v>0</v>
      </c>
      <c r="H78" s="21" t="s">
        <v>0</v>
      </c>
      <c r="I78" s="21" t="s">
        <v>0</v>
      </c>
    </row>
    <row r="79" spans="2:14" ht="15.75" x14ac:dyDescent="0.25">
      <c r="B79" s="24">
        <v>72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73</v>
      </c>
      <c r="C80" s="33" t="s">
        <v>32</v>
      </c>
      <c r="D80" s="32">
        <v>16.75</v>
      </c>
      <c r="E80" s="32" t="s">
        <v>0</v>
      </c>
      <c r="F80" s="32">
        <v>17.75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41">
        <v>74</v>
      </c>
      <c r="C81" s="20" t="s">
        <v>31</v>
      </c>
      <c r="D81" s="21">
        <v>16.64</v>
      </c>
      <c r="E81" s="21" t="s">
        <v>0</v>
      </c>
      <c r="F81" s="21">
        <v>18.25</v>
      </c>
      <c r="G81" s="21" t="s">
        <v>0</v>
      </c>
      <c r="H81" s="21" t="s">
        <v>0</v>
      </c>
      <c r="I81" s="21" t="s">
        <v>0</v>
      </c>
    </row>
    <row r="82" spans="2:18" ht="15.75" x14ac:dyDescent="0.25">
      <c r="B82" s="24">
        <v>75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16.7378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101</v>
      </c>
      <c r="D85" s="32">
        <v>15.77</v>
      </c>
      <c r="E85" s="32" t="s">
        <v>0</v>
      </c>
      <c r="F85" s="32">
        <v>17.203700000000001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197</v>
      </c>
      <c r="D86" s="32">
        <v>16.87</v>
      </c>
      <c r="E86" s="32" t="s">
        <v>0</v>
      </c>
      <c r="F86" s="32">
        <v>17.649999999999999</v>
      </c>
      <c r="G86" s="32">
        <v>15.8812</v>
      </c>
      <c r="H86" s="32" t="s">
        <v>0</v>
      </c>
      <c r="I86" s="32"/>
    </row>
    <row r="87" spans="2:18" ht="15.75" x14ac:dyDescent="0.25">
      <c r="B87" s="24">
        <v>80</v>
      </c>
      <c r="C87" s="33" t="s">
        <v>412</v>
      </c>
      <c r="D87" s="32">
        <v>16.73</v>
      </c>
      <c r="E87" s="32" t="s">
        <v>0</v>
      </c>
      <c r="F87" s="32">
        <v>17.760000000000002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82</v>
      </c>
      <c r="C89" s="33" t="s">
        <v>26</v>
      </c>
      <c r="D89" s="74">
        <v>16.170000000000002</v>
      </c>
      <c r="E89" s="32" t="s">
        <v>0</v>
      </c>
      <c r="F89" s="32">
        <v>17.190000000000001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25</v>
      </c>
      <c r="D90" s="74">
        <v>16.77</v>
      </c>
      <c r="E90" s="32" t="s">
        <v>0</v>
      </c>
      <c r="F90" s="32">
        <v>17.97</v>
      </c>
      <c r="G90" s="32">
        <v>16.600000000000001</v>
      </c>
      <c r="H90" s="32" t="s">
        <v>0</v>
      </c>
      <c r="I90" s="32" t="s">
        <v>0</v>
      </c>
    </row>
    <row r="91" spans="2:18" ht="15.75" x14ac:dyDescent="0.25">
      <c r="B91" s="41">
        <v>84</v>
      </c>
      <c r="C91" s="20" t="s">
        <v>125</v>
      </c>
      <c r="D91" s="21">
        <v>17.350000000000001</v>
      </c>
      <c r="E91" s="21" t="s">
        <v>0</v>
      </c>
      <c r="F91" s="21">
        <v>19.149999999999999</v>
      </c>
      <c r="G91" s="21" t="s">
        <v>0</v>
      </c>
      <c r="H91" s="21" t="s">
        <v>0</v>
      </c>
      <c r="I91" s="21" t="s">
        <v>0</v>
      </c>
    </row>
    <row r="92" spans="2:18" ht="15.75" x14ac:dyDescent="0.25">
      <c r="B92" s="24">
        <v>85</v>
      </c>
      <c r="C92" s="33" t="s">
        <v>339</v>
      </c>
      <c r="D92" s="32">
        <v>15.99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102</v>
      </c>
      <c r="D93" s="32">
        <v>16.739999999999998</v>
      </c>
      <c r="E93" s="32" t="s">
        <v>0</v>
      </c>
      <c r="F93" s="32">
        <v>18.7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289</v>
      </c>
      <c r="D94" s="32">
        <v>17.190000000000001</v>
      </c>
      <c r="E94" s="32" t="s">
        <v>0</v>
      </c>
      <c r="F94" s="32">
        <v>18.989999999999998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24</v>
      </c>
      <c r="D95" s="32">
        <v>17.399999999999999</v>
      </c>
      <c r="E95" s="32" t="s">
        <v>0</v>
      </c>
      <c r="F95" s="32">
        <v>18.399999999999999</v>
      </c>
      <c r="G95" s="32">
        <v>18.8</v>
      </c>
      <c r="H95" s="32" t="s">
        <v>0</v>
      </c>
      <c r="I95" s="32" t="s">
        <v>0</v>
      </c>
    </row>
    <row r="96" spans="2:18" ht="15.75" x14ac:dyDescent="0.25">
      <c r="B96" s="24">
        <v>89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90</v>
      </c>
      <c r="C97" s="33" t="s">
        <v>431</v>
      </c>
      <c r="D97" s="32">
        <v>15.31</v>
      </c>
      <c r="E97" s="32" t="s">
        <v>0</v>
      </c>
      <c r="F97" s="32">
        <v>17.2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91</v>
      </c>
      <c r="C98" s="33" t="s">
        <v>108</v>
      </c>
      <c r="D98" s="32">
        <v>17.989999999999998</v>
      </c>
      <c r="E98" s="32" t="s">
        <v>0</v>
      </c>
      <c r="F98" s="32">
        <v>18.77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92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16.497800000000002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41">
        <v>93</v>
      </c>
      <c r="C100" s="20" t="s">
        <v>359</v>
      </c>
      <c r="D100" s="21">
        <v>16.190000000000001</v>
      </c>
      <c r="E100" s="21" t="s">
        <v>0</v>
      </c>
      <c r="F100" s="21">
        <v>17.39</v>
      </c>
      <c r="G100" s="21" t="s">
        <v>0</v>
      </c>
      <c r="H100" s="21" t="s">
        <v>0</v>
      </c>
      <c r="I100" s="21" t="s">
        <v>0</v>
      </c>
    </row>
    <row r="101" spans="2:10" ht="15.75" x14ac:dyDescent="0.25">
      <c r="B101" s="24">
        <v>94</v>
      </c>
      <c r="C101" s="33" t="s">
        <v>286</v>
      </c>
      <c r="D101" s="32">
        <v>16.75</v>
      </c>
      <c r="E101" s="32" t="s">
        <v>0</v>
      </c>
      <c r="F101" s="32">
        <v>17.75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95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16.46</v>
      </c>
      <c r="H102" s="32" t="s">
        <v>0</v>
      </c>
      <c r="I102" s="32" t="s">
        <v>0</v>
      </c>
    </row>
    <row r="103" spans="2:10" ht="15.75" x14ac:dyDescent="0.25">
      <c r="B103" s="24">
        <v>96</v>
      </c>
      <c r="C103" s="33" t="s">
        <v>104</v>
      </c>
      <c r="D103" s="32">
        <v>15.99</v>
      </c>
      <c r="E103" s="32" t="s">
        <v>0</v>
      </c>
      <c r="F103" s="32">
        <v>17.190000000000001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97</v>
      </c>
      <c r="C104" s="33" t="s">
        <v>439</v>
      </c>
      <c r="D104" s="32">
        <v>15.87</v>
      </c>
      <c r="E104" s="32" t="s">
        <v>0</v>
      </c>
      <c r="F104" s="32">
        <v>17.57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98</v>
      </c>
      <c r="C105" s="33" t="s">
        <v>354</v>
      </c>
      <c r="D105" s="32">
        <v>16.87</v>
      </c>
      <c r="E105" s="32" t="s">
        <v>0</v>
      </c>
      <c r="F105" s="32">
        <v>17.8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99</v>
      </c>
      <c r="C106" s="33" t="s">
        <v>128</v>
      </c>
      <c r="D106" s="32">
        <v>16.32</v>
      </c>
      <c r="E106" s="32" t="s">
        <v>0</v>
      </c>
      <c r="F106" s="32">
        <v>17.190000000000001</v>
      </c>
      <c r="G106" s="32">
        <v>17.5</v>
      </c>
      <c r="H106" s="32" t="s">
        <v>0</v>
      </c>
      <c r="I106" s="32" t="s">
        <v>0</v>
      </c>
    </row>
    <row r="107" spans="2:10" ht="15.75" x14ac:dyDescent="0.25">
      <c r="B107" s="24">
        <v>100</v>
      </c>
      <c r="C107" s="33" t="s">
        <v>342</v>
      </c>
      <c r="D107" s="32">
        <v>16.03</v>
      </c>
      <c r="E107" s="32" t="s">
        <v>0</v>
      </c>
      <c r="F107" s="32">
        <v>16.71</v>
      </c>
      <c r="G107" s="32">
        <v>16.817799999999998</v>
      </c>
      <c r="H107" s="32" t="s">
        <v>0</v>
      </c>
      <c r="I107" s="32" t="s">
        <v>0</v>
      </c>
    </row>
    <row r="108" spans="2:10" ht="15.75" x14ac:dyDescent="0.25">
      <c r="B108" s="24">
        <v>101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102</v>
      </c>
      <c r="C109" s="33" t="s">
        <v>17</v>
      </c>
      <c r="D109" s="32">
        <v>16.100000000000001</v>
      </c>
      <c r="E109" s="32" t="s">
        <v>0</v>
      </c>
      <c r="F109" s="32">
        <v>17.25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103</v>
      </c>
      <c r="C110" s="33" t="s">
        <v>283</v>
      </c>
      <c r="D110" s="32">
        <v>15.29</v>
      </c>
      <c r="E110" s="32" t="s">
        <v>0</v>
      </c>
      <c r="F110" s="32">
        <v>16.95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41">
        <v>104</v>
      </c>
      <c r="C111" s="20" t="s">
        <v>16</v>
      </c>
      <c r="D111" s="32">
        <v>16</v>
      </c>
      <c r="E111" s="34">
        <v>18.97</v>
      </c>
      <c r="F111" s="21">
        <v>17.97</v>
      </c>
      <c r="G111" s="32">
        <v>16.957799999999999</v>
      </c>
      <c r="H111" s="21" t="s">
        <v>0</v>
      </c>
      <c r="I111" s="21" t="s">
        <v>0</v>
      </c>
    </row>
    <row r="112" spans="2:10" ht="15.75" x14ac:dyDescent="0.25">
      <c r="B112" s="24">
        <v>105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41">
        <v>107</v>
      </c>
      <c r="C114" s="20" t="s">
        <v>14</v>
      </c>
      <c r="D114" s="21">
        <v>16.77</v>
      </c>
      <c r="E114" s="39" t="s">
        <v>0</v>
      </c>
      <c r="F114" s="21">
        <v>17.88</v>
      </c>
      <c r="G114" s="21">
        <v>16.287800000000001</v>
      </c>
      <c r="H114" s="21" t="s">
        <v>0</v>
      </c>
      <c r="I114" s="21" t="s">
        <v>0</v>
      </c>
    </row>
    <row r="115" spans="2:16" ht="15.75" x14ac:dyDescent="0.25">
      <c r="B115" s="24">
        <v>108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12</v>
      </c>
      <c r="D116" s="32">
        <v>17.79</v>
      </c>
      <c r="E116" s="82">
        <v>19.489999999999998</v>
      </c>
      <c r="F116" s="32">
        <v>18.68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110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16.4878</v>
      </c>
      <c r="H117" s="32" t="s">
        <v>0</v>
      </c>
      <c r="I117" s="32" t="s">
        <v>0</v>
      </c>
    </row>
    <row r="118" spans="2:16" ht="15.75" x14ac:dyDescent="0.25">
      <c r="B118" s="24">
        <v>111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41">
        <v>113</v>
      </c>
      <c r="C120" s="20" t="s">
        <v>8</v>
      </c>
      <c r="D120" s="21">
        <v>16.989999999999998</v>
      </c>
      <c r="E120" s="39" t="s">
        <v>0</v>
      </c>
      <c r="F120" s="21">
        <v>18.39</v>
      </c>
      <c r="G120" s="21" t="s">
        <v>0</v>
      </c>
      <c r="H120" s="21" t="s">
        <v>0</v>
      </c>
      <c r="I120" s="21" t="s">
        <v>0</v>
      </c>
    </row>
    <row r="121" spans="2:16" ht="15.75" x14ac:dyDescent="0.25">
      <c r="B121" s="24">
        <v>114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16.767752999999999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115</v>
      </c>
      <c r="C122" s="33" t="s">
        <v>5</v>
      </c>
      <c r="D122" s="32">
        <v>17.79</v>
      </c>
      <c r="E122" s="74">
        <v>19.489999999999998</v>
      </c>
      <c r="F122" s="32">
        <v>18.68</v>
      </c>
      <c r="G122" s="32">
        <v>15.98</v>
      </c>
      <c r="H122" s="32">
        <v>15.98</v>
      </c>
      <c r="I122" s="32" t="s">
        <v>0</v>
      </c>
      <c r="P122" s="48" t="s">
        <v>160</v>
      </c>
    </row>
    <row r="123" spans="2:16" ht="15.75" x14ac:dyDescent="0.25">
      <c r="B123" s="41">
        <v>116</v>
      </c>
      <c r="C123" s="20" t="s">
        <v>4</v>
      </c>
      <c r="D123" s="21">
        <v>17.350000000000001</v>
      </c>
      <c r="E123" s="39" t="s">
        <v>0</v>
      </c>
      <c r="F123" s="21">
        <v>18.45</v>
      </c>
      <c r="G123" s="21" t="s">
        <v>0</v>
      </c>
      <c r="H123" s="21" t="s">
        <v>0</v>
      </c>
      <c r="I123" s="21" t="s">
        <v>0</v>
      </c>
    </row>
    <row r="124" spans="2:16" ht="15.75" x14ac:dyDescent="0.25">
      <c r="B124" s="24">
        <v>117</v>
      </c>
      <c r="C124" s="33" t="s">
        <v>119</v>
      </c>
      <c r="D124" s="32">
        <v>17.489999999999998</v>
      </c>
      <c r="E124" s="35" t="s">
        <v>0</v>
      </c>
      <c r="F124" s="32">
        <v>18.989999999999998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41">
        <v>118</v>
      </c>
      <c r="C125" s="20" t="s">
        <v>429</v>
      </c>
      <c r="D125" s="21">
        <v>16.75</v>
      </c>
      <c r="E125" s="39" t="s">
        <v>0</v>
      </c>
      <c r="F125" s="21">
        <v>17.75</v>
      </c>
      <c r="G125" s="21" t="s">
        <v>0</v>
      </c>
      <c r="H125" s="21" t="s">
        <v>0</v>
      </c>
      <c r="I125" s="21" t="s">
        <v>0</v>
      </c>
    </row>
    <row r="126" spans="2:16" s="47" customFormat="1" ht="15.75" x14ac:dyDescent="0.25">
      <c r="B126" s="24">
        <v>119</v>
      </c>
      <c r="C126" s="33" t="s">
        <v>391</v>
      </c>
      <c r="D126" s="32">
        <v>16.77</v>
      </c>
      <c r="E126" s="35" t="s">
        <v>0</v>
      </c>
      <c r="F126" s="32">
        <v>17.77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120</v>
      </c>
      <c r="C127" s="33" t="s">
        <v>397</v>
      </c>
      <c r="D127" s="32">
        <v>16.989999999999998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121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17.5078</v>
      </c>
      <c r="H128" s="32" t="s">
        <v>0</v>
      </c>
      <c r="I128" s="32" t="s">
        <v>0</v>
      </c>
    </row>
    <row r="129" spans="2:9" ht="15.75" x14ac:dyDescent="0.25">
      <c r="B129" s="24">
        <v>122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123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24">
        <v>124</v>
      </c>
      <c r="C131" s="33" t="s">
        <v>1</v>
      </c>
      <c r="D131" s="32">
        <v>16.77</v>
      </c>
      <c r="E131" s="35" t="s">
        <v>0</v>
      </c>
      <c r="F131" s="32">
        <v>17.77</v>
      </c>
      <c r="G131" s="32" t="s">
        <v>0</v>
      </c>
      <c r="H131" s="32" t="s">
        <v>0</v>
      </c>
      <c r="I131" s="32" t="s">
        <v>0</v>
      </c>
    </row>
    <row r="132" spans="2:9" ht="20.25" x14ac:dyDescent="0.3">
      <c r="C132" s="67" t="s">
        <v>149</v>
      </c>
      <c r="D132" s="68">
        <f t="shared" ref="D132:I132" si="0">MAX(D9:D131)</f>
        <v>17.989999999999998</v>
      </c>
      <c r="E132" s="68">
        <f t="shared" si="0"/>
        <v>19.489999999999998</v>
      </c>
      <c r="F132" s="68">
        <f t="shared" si="0"/>
        <v>19.619</v>
      </c>
      <c r="G132" s="68">
        <f t="shared" si="0"/>
        <v>18.8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18.97</v>
      </c>
      <c r="F133" s="68" cm="1">
        <f t="array" ref="F133">MIN(IF(F9:F131=0,"",F9:F131))</f>
        <v>16.399999999999999</v>
      </c>
      <c r="G133" s="68" cm="1">
        <f t="array" ref="G133">MIN(IF(G9:G131=0,"",G9:G131))</f>
        <v>14.48</v>
      </c>
      <c r="H133" s="68" cm="1">
        <f t="array" ref="H133">MIN(IF(H9:H131=0,"",H9:H131))</f>
        <v>15.98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16.573837209302315</v>
      </c>
      <c r="E134" s="68">
        <f t="shared" si="1"/>
        <v>19.181999999999995</v>
      </c>
      <c r="F134" s="68">
        <f t="shared" si="1"/>
        <v>17.805318390804604</v>
      </c>
      <c r="G134" s="68">
        <f t="shared" si="1"/>
        <v>16.558030362068966</v>
      </c>
      <c r="H134" s="68">
        <f t="shared" si="1"/>
        <v>18.38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D5A1-598A-44F1-8043-049CD26104C6}">
  <dimension ref="B2:R138"/>
  <sheetViews>
    <sheetView zoomScale="85" zoomScaleNormal="85" workbookViewId="0">
      <selection activeCell="N30" sqref="N3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449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21">
        <v>17.77</v>
      </c>
      <c r="E9" s="21" t="s">
        <v>0</v>
      </c>
      <c r="F9" s="21">
        <v>18.100000000000001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16.489999999999998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1">
        <v>3</v>
      </c>
      <c r="C11" s="20" t="s">
        <v>85</v>
      </c>
      <c r="D11" s="21">
        <v>16.989999999999998</v>
      </c>
      <c r="E11" s="21" t="s">
        <v>0</v>
      </c>
      <c r="F11" s="21">
        <v>17.989999999999998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41">
        <v>4</v>
      </c>
      <c r="C12" s="20" t="s">
        <v>84</v>
      </c>
      <c r="D12" s="21">
        <v>16.77</v>
      </c>
      <c r="E12" s="21" t="s">
        <v>0</v>
      </c>
      <c r="F12" s="21">
        <v>17.77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41">
        <v>8</v>
      </c>
      <c r="C16" s="20" t="s">
        <v>79</v>
      </c>
      <c r="D16" s="21" t="s">
        <v>0</v>
      </c>
      <c r="E16" s="21" t="s">
        <v>0</v>
      </c>
      <c r="F16" s="21" t="s">
        <v>0</v>
      </c>
      <c r="G16" s="21">
        <v>16.5578</v>
      </c>
      <c r="H16" s="21" t="s">
        <v>0</v>
      </c>
      <c r="I16" s="21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41">
        <v>11</v>
      </c>
      <c r="C19" s="20" t="s">
        <v>122</v>
      </c>
      <c r="D19" s="21">
        <v>16</v>
      </c>
      <c r="E19" s="21" t="s">
        <v>0</v>
      </c>
      <c r="F19" s="32">
        <v>16.97</v>
      </c>
      <c r="G19" s="21" t="s">
        <v>0</v>
      </c>
      <c r="H19" s="21" t="s">
        <v>0</v>
      </c>
      <c r="I19" s="21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16</v>
      </c>
      <c r="E21" s="32" t="s">
        <v>0</v>
      </c>
      <c r="F21" s="32">
        <v>16.97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17.158899999999999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16.18</v>
      </c>
      <c r="E23" s="32" t="s">
        <v>0</v>
      </c>
      <c r="F23" s="32">
        <v>17.489999999999998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1">
        <v>16</v>
      </c>
      <c r="C24" s="20" t="s">
        <v>352</v>
      </c>
      <c r="D24" s="21">
        <v>16.7</v>
      </c>
      <c r="E24" s="21" t="s">
        <v>0</v>
      </c>
      <c r="F24" s="21">
        <v>17.7</v>
      </c>
      <c r="G24" s="21" t="s">
        <v>0</v>
      </c>
      <c r="H24" s="21" t="s">
        <v>0</v>
      </c>
      <c r="I24" s="21" t="s">
        <v>0</v>
      </c>
    </row>
    <row r="25" spans="2:9" ht="15.75" x14ac:dyDescent="0.25">
      <c r="B25" s="41">
        <v>17</v>
      </c>
      <c r="C25" s="20" t="s">
        <v>74</v>
      </c>
      <c r="D25" s="21">
        <v>16.97</v>
      </c>
      <c r="E25" s="21" t="s">
        <v>0</v>
      </c>
      <c r="F25" s="21">
        <v>17.97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16.657800000000002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15.99</v>
      </c>
      <c r="E31" s="32" t="s">
        <v>0</v>
      </c>
      <c r="F31" s="32">
        <v>17.25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15.59</v>
      </c>
      <c r="E32" s="32" t="s">
        <v>0</v>
      </c>
      <c r="F32" s="32">
        <v>17.260000000000002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17.77</v>
      </c>
      <c r="E33" s="32" t="s">
        <v>0</v>
      </c>
      <c r="F33" s="32">
        <v>19.55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16.5</v>
      </c>
      <c r="E34" s="32" t="s">
        <v>0</v>
      </c>
      <c r="F34" s="32">
        <v>18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16.2</v>
      </c>
      <c r="E35" s="21" t="s">
        <v>0</v>
      </c>
      <c r="F35" s="21">
        <v>17.399999999999999</v>
      </c>
      <c r="G35" s="21">
        <v>15.857799999999999</v>
      </c>
      <c r="H35" s="21" t="s">
        <v>0</v>
      </c>
      <c r="I35" s="21" t="s">
        <v>0</v>
      </c>
    </row>
    <row r="36" spans="2:9" ht="15.75" x14ac:dyDescent="0.25">
      <c r="B36" s="41">
        <v>28</v>
      </c>
      <c r="C36" s="20" t="s">
        <v>121</v>
      </c>
      <c r="D36" s="21">
        <v>16.77</v>
      </c>
      <c r="E36" s="21" t="s">
        <v>0</v>
      </c>
      <c r="F36" s="21">
        <v>17.77</v>
      </c>
      <c r="G36" s="21" t="s">
        <v>0</v>
      </c>
      <c r="H36" s="21" t="s">
        <v>0</v>
      </c>
      <c r="I36" s="21" t="s">
        <v>0</v>
      </c>
    </row>
    <row r="37" spans="2:9" ht="15.75" x14ac:dyDescent="0.25">
      <c r="B37" s="24">
        <v>29</v>
      </c>
      <c r="C37" s="33" t="s">
        <v>120</v>
      </c>
      <c r="D37" s="32">
        <v>16.22</v>
      </c>
      <c r="E37" s="32" t="s">
        <v>0</v>
      </c>
      <c r="F37" s="32">
        <v>18.149999999999999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16.18</v>
      </c>
      <c r="E39" s="32" t="s">
        <v>0</v>
      </c>
      <c r="F39" s="32">
        <v>17.59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1">
        <v>32</v>
      </c>
      <c r="C40" s="20" t="s">
        <v>373</v>
      </c>
      <c r="D40" s="21">
        <v>16.989999999999998</v>
      </c>
      <c r="E40" s="21"/>
      <c r="F40" s="21">
        <v>18.260000000000002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16.378900000000002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16.77</v>
      </c>
      <c r="E43" s="32" t="s">
        <v>0</v>
      </c>
      <c r="F43" s="32">
        <v>17.77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1">
        <v>36</v>
      </c>
      <c r="C44" s="20" t="s">
        <v>61</v>
      </c>
      <c r="D44" s="21">
        <v>16.77</v>
      </c>
      <c r="E44" s="21" t="s">
        <v>0</v>
      </c>
      <c r="F44" s="21">
        <v>17.77</v>
      </c>
      <c r="G44" s="32">
        <v>14.78</v>
      </c>
      <c r="H44" s="21" t="s">
        <v>0</v>
      </c>
      <c r="I44" s="21" t="s">
        <v>0</v>
      </c>
    </row>
    <row r="45" spans="2:9" ht="15.75" x14ac:dyDescent="0.25">
      <c r="B45" s="41">
        <v>37</v>
      </c>
      <c r="C45" s="20" t="s">
        <v>60</v>
      </c>
      <c r="D45" s="21">
        <v>16.45</v>
      </c>
      <c r="E45" s="21" t="s">
        <v>0</v>
      </c>
      <c r="F45" s="21">
        <v>17.690000000000001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24">
        <v>38</v>
      </c>
      <c r="C46" s="33" t="s">
        <v>58</v>
      </c>
      <c r="D46" s="32">
        <v>15.42</v>
      </c>
      <c r="E46" s="32" t="s">
        <v>0</v>
      </c>
      <c r="F46" s="32">
        <v>17.25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17.158899999999999</v>
      </c>
      <c r="H48" s="32" t="s">
        <v>0</v>
      </c>
      <c r="I48" s="32" t="s">
        <v>0</v>
      </c>
    </row>
    <row r="49" spans="2:9" ht="15.75" x14ac:dyDescent="0.25">
      <c r="B49" s="41">
        <v>41</v>
      </c>
      <c r="C49" s="20" t="s">
        <v>56</v>
      </c>
      <c r="D49" s="21">
        <v>16.64</v>
      </c>
      <c r="E49" s="38">
        <v>18.989999999999998</v>
      </c>
      <c r="F49" s="21">
        <v>18.46</v>
      </c>
      <c r="G49" s="32">
        <v>16.240407999999999</v>
      </c>
      <c r="H49" s="32">
        <v>19.78</v>
      </c>
      <c r="I49" s="21" t="s">
        <v>0</v>
      </c>
    </row>
    <row r="50" spans="2:9" ht="15.75" x14ac:dyDescent="0.25">
      <c r="B50" s="41">
        <v>42</v>
      </c>
      <c r="C50" s="20" t="s">
        <v>227</v>
      </c>
      <c r="D50" s="21">
        <v>16.649999999999999</v>
      </c>
      <c r="E50" s="21" t="s">
        <v>0</v>
      </c>
      <c r="F50" s="21">
        <v>17.690000000000001</v>
      </c>
      <c r="G50" s="21" t="s">
        <v>0</v>
      </c>
      <c r="H50" s="21" t="s">
        <v>0</v>
      </c>
      <c r="I50" s="21" t="s">
        <v>0</v>
      </c>
    </row>
    <row r="51" spans="2:9" ht="15.75" x14ac:dyDescent="0.25">
      <c r="B51" s="24">
        <v>43</v>
      </c>
      <c r="C51" s="33" t="s">
        <v>54</v>
      </c>
      <c r="D51" s="32">
        <v>15.97</v>
      </c>
      <c r="E51" s="32" t="s">
        <v>0</v>
      </c>
      <c r="F51" s="32">
        <v>17.29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16.820799999999998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41">
        <v>46</v>
      </c>
      <c r="C54" s="20" t="s">
        <v>52</v>
      </c>
      <c r="D54" s="21" t="s">
        <v>0</v>
      </c>
      <c r="E54" s="21" t="s">
        <v>0</v>
      </c>
      <c r="F54" s="21" t="s">
        <v>0</v>
      </c>
      <c r="G54" s="21">
        <v>16.36</v>
      </c>
      <c r="H54" s="21" t="s">
        <v>0</v>
      </c>
      <c r="I54" s="21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16</v>
      </c>
      <c r="E56" s="32" t="s">
        <v>0</v>
      </c>
      <c r="F56" s="32">
        <v>17.07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16.989999999999998</v>
      </c>
      <c r="E57" s="32" t="s">
        <v>0</v>
      </c>
      <c r="F57" s="32">
        <v>17.989999999999998</v>
      </c>
      <c r="G57" s="32">
        <v>17.55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16.267800000000001</v>
      </c>
      <c r="H58" s="32" t="s">
        <v>0</v>
      </c>
      <c r="I58" s="32" t="s">
        <v>0</v>
      </c>
    </row>
    <row r="59" spans="2:9" ht="15.75" x14ac:dyDescent="0.25">
      <c r="B59" s="41">
        <v>51</v>
      </c>
      <c r="C59" s="20" t="s">
        <v>393</v>
      </c>
      <c r="D59" s="21">
        <v>16.75</v>
      </c>
      <c r="E59" s="21" t="s">
        <v>0</v>
      </c>
      <c r="F59" s="21">
        <v>17.75</v>
      </c>
      <c r="G59" s="21">
        <v>15.1622</v>
      </c>
      <c r="H59" s="21" t="s">
        <v>0</v>
      </c>
      <c r="I59" s="21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41">
        <v>53</v>
      </c>
      <c r="C61" s="20" t="s">
        <v>45</v>
      </c>
      <c r="D61" s="21">
        <v>16.75</v>
      </c>
      <c r="E61" s="79">
        <v>18.97</v>
      </c>
      <c r="F61" s="21">
        <v>17.75</v>
      </c>
      <c r="G61" s="21" t="s">
        <v>0</v>
      </c>
      <c r="H61" s="21" t="s">
        <v>0</v>
      </c>
      <c r="I61" s="21" t="s">
        <v>0</v>
      </c>
    </row>
    <row r="62" spans="2:9" ht="15.75" x14ac:dyDescent="0.25">
      <c r="B62" s="24">
        <v>54</v>
      </c>
      <c r="C62" s="33" t="s">
        <v>382</v>
      </c>
      <c r="D62" s="32">
        <v>15.99</v>
      </c>
      <c r="E62" s="32" t="s">
        <v>0</v>
      </c>
      <c r="F62" s="32">
        <v>17.149999999999999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1">
        <v>55</v>
      </c>
      <c r="C63" s="20" t="s">
        <v>43</v>
      </c>
      <c r="D63" s="21" t="s">
        <v>0</v>
      </c>
      <c r="E63" s="21" t="s">
        <v>0</v>
      </c>
      <c r="F63" s="21" t="s">
        <v>0</v>
      </c>
      <c r="G63" s="21">
        <v>16.7774</v>
      </c>
      <c r="H63" s="21" t="s">
        <v>0</v>
      </c>
      <c r="I63" s="21" t="s">
        <v>0</v>
      </c>
    </row>
    <row r="64" spans="2:9" ht="15.75" x14ac:dyDescent="0.25">
      <c r="B64" s="24">
        <v>56</v>
      </c>
      <c r="C64" s="33" t="s">
        <v>117</v>
      </c>
      <c r="D64" s="32">
        <v>16.5</v>
      </c>
      <c r="E64" s="32" t="s">
        <v>0</v>
      </c>
      <c r="F64" s="32">
        <v>17</v>
      </c>
      <c r="G64" s="32">
        <v>17.05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41</v>
      </c>
      <c r="D66" s="32">
        <v>16.77</v>
      </c>
      <c r="E66" s="32" t="s">
        <v>0</v>
      </c>
      <c r="F66" s="32">
        <v>17.77</v>
      </c>
      <c r="G66" s="32" t="s">
        <v>0</v>
      </c>
      <c r="H66" s="32" t="s">
        <v>0</v>
      </c>
      <c r="I66" s="32" t="s">
        <v>0</v>
      </c>
    </row>
    <row r="67" spans="2:14" ht="15.75" x14ac:dyDescent="0.25">
      <c r="B67" s="41">
        <v>59</v>
      </c>
      <c r="C67" s="20" t="s">
        <v>277</v>
      </c>
      <c r="D67" s="21">
        <v>16.77</v>
      </c>
      <c r="E67" s="21" t="s">
        <v>0</v>
      </c>
      <c r="F67" s="21">
        <v>18.75</v>
      </c>
      <c r="G67" s="21" t="s">
        <v>0</v>
      </c>
      <c r="H67" s="21" t="s">
        <v>0</v>
      </c>
      <c r="I67" s="21" t="s">
        <v>0</v>
      </c>
      <c r="N67" s="48" t="s">
        <v>421</v>
      </c>
    </row>
    <row r="68" spans="2:14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16.657800000000002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41">
        <v>62</v>
      </c>
      <c r="C70" s="20" t="s">
        <v>38</v>
      </c>
      <c r="D70" s="21">
        <v>16</v>
      </c>
      <c r="E70" s="21" t="s">
        <v>0</v>
      </c>
      <c r="F70" s="21">
        <v>17.100000000000001</v>
      </c>
      <c r="G70" s="21">
        <v>16.552</v>
      </c>
      <c r="H70" s="21" t="s">
        <v>0</v>
      </c>
      <c r="I70" s="21" t="s">
        <v>0</v>
      </c>
    </row>
    <row r="71" spans="2:14" ht="15.75" x14ac:dyDescent="0.25">
      <c r="B71" s="24">
        <v>63</v>
      </c>
      <c r="C71" s="33" t="s">
        <v>39</v>
      </c>
      <c r="D71" s="32">
        <v>17.79</v>
      </c>
      <c r="E71" s="32" t="s">
        <v>0</v>
      </c>
      <c r="F71" s="32">
        <v>18.79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141</v>
      </c>
      <c r="D72" s="32">
        <v>16.77</v>
      </c>
      <c r="E72" s="32" t="s">
        <v>0</v>
      </c>
      <c r="F72" s="32">
        <v>17.77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41">
        <v>66</v>
      </c>
      <c r="C74" s="20" t="s">
        <v>37</v>
      </c>
      <c r="D74" s="21" t="s">
        <v>0</v>
      </c>
      <c r="E74" s="21" t="s">
        <v>0</v>
      </c>
      <c r="F74" s="21" t="s">
        <v>0</v>
      </c>
      <c r="G74" s="21">
        <v>16.260000000000002</v>
      </c>
      <c r="H74" s="21" t="s">
        <v>0</v>
      </c>
      <c r="I74" s="21" t="s">
        <v>0</v>
      </c>
    </row>
    <row r="75" spans="2:14" ht="15.75" x14ac:dyDescent="0.25">
      <c r="B75" s="41">
        <v>67</v>
      </c>
      <c r="C75" s="20" t="s">
        <v>112</v>
      </c>
      <c r="D75" s="21">
        <v>17.190000000000001</v>
      </c>
      <c r="E75" s="21" t="s">
        <v>0</v>
      </c>
      <c r="F75" s="21">
        <v>18.59</v>
      </c>
      <c r="G75" s="21" t="s">
        <v>0</v>
      </c>
      <c r="H75" s="21" t="s">
        <v>0</v>
      </c>
      <c r="I75" s="21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16.457799999999999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24">
        <v>71</v>
      </c>
      <c r="C79" s="33" t="s">
        <v>210</v>
      </c>
      <c r="D79" s="32">
        <v>15.05</v>
      </c>
      <c r="E79" s="32" t="s">
        <v>0</v>
      </c>
      <c r="F79" s="32">
        <v>16.850000000000001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41">
        <v>73</v>
      </c>
      <c r="C81" s="20" t="s">
        <v>32</v>
      </c>
      <c r="D81" s="21">
        <v>16.75</v>
      </c>
      <c r="E81" s="21" t="s">
        <v>0</v>
      </c>
      <c r="F81" s="21">
        <v>17.75</v>
      </c>
      <c r="G81" s="21" t="s">
        <v>0</v>
      </c>
      <c r="H81" s="21" t="s">
        <v>0</v>
      </c>
      <c r="I81" s="86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41">
        <v>75</v>
      </c>
      <c r="C83" s="20" t="s">
        <v>178</v>
      </c>
      <c r="D83" s="21" t="s">
        <v>0</v>
      </c>
      <c r="E83" s="21" t="s">
        <v>0</v>
      </c>
      <c r="F83" s="21" t="s">
        <v>0</v>
      </c>
      <c r="G83" s="21">
        <v>17.1478</v>
      </c>
      <c r="H83" s="21" t="s">
        <v>0</v>
      </c>
      <c r="I83" s="21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16.7378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15.77</v>
      </c>
      <c r="E86" s="32" t="s">
        <v>0</v>
      </c>
      <c r="F86" s="32">
        <v>17.203700000000001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197</v>
      </c>
      <c r="D87" s="32">
        <v>16.87</v>
      </c>
      <c r="E87" s="32" t="s">
        <v>0</v>
      </c>
      <c r="F87" s="32">
        <v>17.649999999999999</v>
      </c>
      <c r="G87" s="32">
        <v>15.8812</v>
      </c>
      <c r="H87" s="32" t="s">
        <v>0</v>
      </c>
      <c r="I87" s="32"/>
    </row>
    <row r="88" spans="2:18" ht="15.75" x14ac:dyDescent="0.25">
      <c r="B88" s="24">
        <v>80</v>
      </c>
      <c r="C88" s="33" t="s">
        <v>412</v>
      </c>
      <c r="D88" s="32">
        <v>16.73</v>
      </c>
      <c r="E88" s="32" t="s">
        <v>0</v>
      </c>
      <c r="F88" s="32">
        <v>17.760000000000002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16.170000000000002</v>
      </c>
      <c r="E90" s="32" t="s">
        <v>0</v>
      </c>
      <c r="F90" s="32">
        <v>17.190000000000001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41">
        <v>83</v>
      </c>
      <c r="C91" s="20" t="s">
        <v>25</v>
      </c>
      <c r="D91" s="61">
        <v>16.77</v>
      </c>
      <c r="E91" s="21" t="s">
        <v>0</v>
      </c>
      <c r="F91" s="21">
        <v>17.97</v>
      </c>
      <c r="G91" s="21">
        <v>16.600000000000001</v>
      </c>
      <c r="H91" s="21" t="s">
        <v>0</v>
      </c>
      <c r="I91" s="21" t="s">
        <v>0</v>
      </c>
    </row>
    <row r="92" spans="2:18" ht="15.75" x14ac:dyDescent="0.25">
      <c r="B92" s="24">
        <v>84</v>
      </c>
      <c r="C92" s="33" t="s">
        <v>125</v>
      </c>
      <c r="D92" s="32">
        <v>16.690000000000001</v>
      </c>
      <c r="E92" s="32" t="s">
        <v>0</v>
      </c>
      <c r="F92" s="32">
        <v>18.989999999999998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15.99</v>
      </c>
      <c r="E93" s="32" t="s">
        <v>0</v>
      </c>
      <c r="F93" s="32">
        <v>17.399999999999999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41">
        <v>86</v>
      </c>
      <c r="C94" s="20" t="s">
        <v>102</v>
      </c>
      <c r="D94" s="21">
        <v>16.739999999999998</v>
      </c>
      <c r="E94" s="21" t="s">
        <v>0</v>
      </c>
      <c r="F94" s="21">
        <v>18.7</v>
      </c>
      <c r="G94" s="21" t="s">
        <v>0</v>
      </c>
      <c r="H94" s="21" t="s">
        <v>0</v>
      </c>
      <c r="I94" s="21" t="s">
        <v>0</v>
      </c>
    </row>
    <row r="95" spans="2:18" ht="15.75" x14ac:dyDescent="0.25">
      <c r="B95" s="41">
        <v>87</v>
      </c>
      <c r="C95" s="20" t="s">
        <v>289</v>
      </c>
      <c r="D95" s="21">
        <v>17.190000000000001</v>
      </c>
      <c r="E95" s="21" t="s">
        <v>0</v>
      </c>
      <c r="F95" s="21">
        <v>18.989999999999998</v>
      </c>
      <c r="G95" s="21" t="s">
        <v>0</v>
      </c>
      <c r="H95" s="21" t="s">
        <v>0</v>
      </c>
      <c r="I95" s="21" t="s">
        <v>0</v>
      </c>
    </row>
    <row r="96" spans="2:18" ht="15.75" x14ac:dyDescent="0.25">
      <c r="B96" s="41">
        <v>88</v>
      </c>
      <c r="C96" s="20" t="s">
        <v>24</v>
      </c>
      <c r="D96" s="21">
        <v>17.399999999999999</v>
      </c>
      <c r="E96" s="21" t="s">
        <v>0</v>
      </c>
      <c r="F96" s="21">
        <v>18.399999999999999</v>
      </c>
      <c r="G96" s="32">
        <v>18.8</v>
      </c>
      <c r="H96" s="21" t="s">
        <v>0</v>
      </c>
      <c r="I96" s="21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17.989999999999998</v>
      </c>
      <c r="E99" s="32" t="s">
        <v>0</v>
      </c>
      <c r="F99" s="32">
        <v>18.77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41">
        <v>92</v>
      </c>
      <c r="C100" s="20" t="s">
        <v>21</v>
      </c>
      <c r="D100" s="21" t="s">
        <v>0</v>
      </c>
      <c r="E100" s="21" t="s">
        <v>0</v>
      </c>
      <c r="F100" s="21" t="s">
        <v>0</v>
      </c>
      <c r="G100" s="21">
        <v>16.497800000000002</v>
      </c>
      <c r="H100" s="21" t="s">
        <v>0</v>
      </c>
      <c r="I100" s="21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15.4</v>
      </c>
      <c r="E101" s="32" t="s">
        <v>0</v>
      </c>
      <c r="F101" s="32">
        <v>17.2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41">
        <v>94</v>
      </c>
      <c r="C102" s="20" t="s">
        <v>286</v>
      </c>
      <c r="D102" s="21">
        <v>16.75</v>
      </c>
      <c r="E102" s="21" t="s">
        <v>0</v>
      </c>
      <c r="F102" s="21">
        <v>17.75</v>
      </c>
      <c r="G102" s="21" t="s">
        <v>0</v>
      </c>
      <c r="H102" s="21" t="s">
        <v>0</v>
      </c>
      <c r="I102" s="21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16.46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17.190000000000001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439</v>
      </c>
      <c r="D105" s="32">
        <v>15.87</v>
      </c>
      <c r="E105" s="32" t="s">
        <v>0</v>
      </c>
      <c r="F105" s="32">
        <v>17.57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16.87</v>
      </c>
      <c r="E106" s="32" t="s">
        <v>0</v>
      </c>
      <c r="F106" s="32">
        <v>17.8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16.32</v>
      </c>
      <c r="E107" s="32" t="s">
        <v>0</v>
      </c>
      <c r="F107" s="32">
        <v>17.190000000000001</v>
      </c>
      <c r="G107" s="32">
        <v>17.5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16.100000000000001</v>
      </c>
      <c r="E110" s="32" t="s">
        <v>0</v>
      </c>
      <c r="F110" s="32">
        <v>17.25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15.29</v>
      </c>
      <c r="E111" s="32" t="s">
        <v>0</v>
      </c>
      <c r="F111" s="32">
        <v>16.95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41">
        <v>104</v>
      </c>
      <c r="C112" s="20" t="s">
        <v>16</v>
      </c>
      <c r="D112" s="21">
        <v>16</v>
      </c>
      <c r="E112" s="38">
        <v>18.97</v>
      </c>
      <c r="F112" s="21">
        <v>17.77</v>
      </c>
      <c r="G112" s="32">
        <v>16.957799999999999</v>
      </c>
      <c r="H112" s="21" t="s">
        <v>0</v>
      </c>
      <c r="I112" s="21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41">
        <v>107</v>
      </c>
      <c r="C115" s="20" t="s">
        <v>14</v>
      </c>
      <c r="D115" s="21">
        <v>16.57</v>
      </c>
      <c r="E115" s="39" t="s">
        <v>0</v>
      </c>
      <c r="F115" s="32">
        <v>17.25</v>
      </c>
      <c r="G115" s="32">
        <v>16.287800000000001</v>
      </c>
      <c r="H115" s="21" t="s">
        <v>0</v>
      </c>
      <c r="I115" s="21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41">
        <v>109</v>
      </c>
      <c r="C117" s="20" t="s">
        <v>12</v>
      </c>
      <c r="D117" s="21">
        <v>17.79</v>
      </c>
      <c r="E117" s="72">
        <v>19.489999999999998</v>
      </c>
      <c r="F117" s="21">
        <v>18.68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24">
        <v>110</v>
      </c>
      <c r="C118" s="33" t="s">
        <v>11</v>
      </c>
      <c r="D118" s="32" t="s">
        <v>0</v>
      </c>
      <c r="E118" s="35" t="s">
        <v>0</v>
      </c>
      <c r="F118" s="32" t="s">
        <v>0</v>
      </c>
      <c r="G118" s="32">
        <v>16.4878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8</v>
      </c>
      <c r="D121" s="32">
        <v>16.989999999999998</v>
      </c>
      <c r="E121" s="35" t="s">
        <v>0</v>
      </c>
      <c r="F121" s="32">
        <v>17.989999999999998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6</v>
      </c>
      <c r="D122" s="32" t="s">
        <v>0</v>
      </c>
      <c r="E122" s="35" t="s">
        <v>0</v>
      </c>
      <c r="F122" s="32" t="s">
        <v>0</v>
      </c>
      <c r="G122" s="32">
        <v>16.767752999999999</v>
      </c>
      <c r="H122" s="32" t="s">
        <v>0</v>
      </c>
      <c r="I122" s="32" t="s">
        <v>0</v>
      </c>
      <c r="N122" s="48" t="s">
        <v>99</v>
      </c>
    </row>
    <row r="123" spans="2:16" ht="15.75" x14ac:dyDescent="0.25">
      <c r="B123" s="41">
        <v>115</v>
      </c>
      <c r="C123" s="20" t="s">
        <v>5</v>
      </c>
      <c r="D123" s="21">
        <v>17.79</v>
      </c>
      <c r="E123" s="61">
        <v>19.489999999999998</v>
      </c>
      <c r="F123" s="21">
        <v>18.68</v>
      </c>
      <c r="G123" s="21">
        <v>15.98</v>
      </c>
      <c r="H123" s="21">
        <v>15.98</v>
      </c>
      <c r="I123" s="21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41">
        <v>117</v>
      </c>
      <c r="C125" s="20" t="s">
        <v>119</v>
      </c>
      <c r="D125" s="32">
        <v>17.489999999999998</v>
      </c>
      <c r="E125" s="39" t="s">
        <v>0</v>
      </c>
      <c r="F125" s="21">
        <v>18.989999999999998</v>
      </c>
      <c r="G125" s="21" t="s">
        <v>0</v>
      </c>
      <c r="H125" s="21" t="s">
        <v>0</v>
      </c>
      <c r="I125" s="21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s="47" customFormat="1" ht="15.75" x14ac:dyDescent="0.25">
      <c r="B127" s="41">
        <v>119</v>
      </c>
      <c r="C127" s="20" t="s">
        <v>391</v>
      </c>
      <c r="D127" s="21">
        <v>16.77</v>
      </c>
      <c r="E127" s="39" t="s">
        <v>0</v>
      </c>
      <c r="F127" s="21">
        <v>17.77</v>
      </c>
      <c r="G127" s="21" t="s">
        <v>0</v>
      </c>
      <c r="H127" s="21" t="s">
        <v>0</v>
      </c>
      <c r="I127" s="21" t="s">
        <v>0</v>
      </c>
    </row>
    <row r="128" spans="2:16" ht="15.75" x14ac:dyDescent="0.25">
      <c r="B128" s="24">
        <v>120</v>
      </c>
      <c r="C128" s="33" t="s">
        <v>397</v>
      </c>
      <c r="D128" s="32">
        <v>16.989999999999998</v>
      </c>
      <c r="E128" s="35" t="s">
        <v>0</v>
      </c>
      <c r="F128" s="32">
        <v>17.5</v>
      </c>
      <c r="G128" s="32" t="s">
        <v>0</v>
      </c>
      <c r="H128" s="32" t="s">
        <v>0</v>
      </c>
      <c r="I128" s="32" t="s">
        <v>0</v>
      </c>
    </row>
    <row r="129" spans="2:9" ht="15.75" x14ac:dyDescent="0.25">
      <c r="B129" s="41">
        <v>121</v>
      </c>
      <c r="C129" s="20" t="s">
        <v>3</v>
      </c>
      <c r="D129" s="21" t="s">
        <v>0</v>
      </c>
      <c r="E129" s="39" t="s">
        <v>0</v>
      </c>
      <c r="F129" s="21" t="s">
        <v>0</v>
      </c>
      <c r="G129" s="21">
        <v>17.5078</v>
      </c>
      <c r="H129" s="21" t="s">
        <v>0</v>
      </c>
      <c r="I129" s="21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41">
        <v>124</v>
      </c>
      <c r="C132" s="20" t="s">
        <v>1</v>
      </c>
      <c r="D132" s="21">
        <v>16.77</v>
      </c>
      <c r="E132" s="39" t="s">
        <v>0</v>
      </c>
      <c r="F132" s="21">
        <v>17.77</v>
      </c>
      <c r="G132" s="21" t="s">
        <v>0</v>
      </c>
      <c r="H132" s="21" t="s">
        <v>0</v>
      </c>
      <c r="I132" s="21" t="s">
        <v>0</v>
      </c>
    </row>
    <row r="133" spans="2:9" ht="20.25" x14ac:dyDescent="0.3">
      <c r="C133" s="67" t="s">
        <v>149</v>
      </c>
      <c r="D133" s="68">
        <f t="shared" ref="D133:I133" si="0">MAX(D9:D132)</f>
        <v>17.989999999999998</v>
      </c>
      <c r="E133" s="68">
        <f t="shared" si="0"/>
        <v>19.489999999999998</v>
      </c>
      <c r="F133" s="68">
        <f t="shared" si="0"/>
        <v>19.55</v>
      </c>
      <c r="G133" s="68">
        <f t="shared" si="0"/>
        <v>18.8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18.97</v>
      </c>
      <c r="F134" s="68" cm="1">
        <f t="array" ref="F134">MIN(IF(F9:F132=0,"",F9:F132))</f>
        <v>16.399999999999999</v>
      </c>
      <c r="G134" s="68" cm="1">
        <f t="array" ref="G134">MIN(IF(G9:G132=0,"",G9:G132))</f>
        <v>14.48</v>
      </c>
      <c r="H134" s="68" cm="1">
        <f t="array" ref="H134">MIN(IF(H9:H132=0,"",H9:H132))</f>
        <v>15.98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16.355620689655165</v>
      </c>
      <c r="E135" s="68">
        <f t="shared" si="1"/>
        <v>19.181999999999995</v>
      </c>
      <c r="F135" s="68">
        <f t="shared" si="1"/>
        <v>17.649803409090911</v>
      </c>
      <c r="G135" s="68">
        <f t="shared" si="1"/>
        <v>16.557914844827586</v>
      </c>
      <c r="H135" s="68">
        <f t="shared" si="1"/>
        <v>18.38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FEF3A-4CD2-4203-8FB0-85B8431F5D24}">
  <dimension ref="B2:R138"/>
  <sheetViews>
    <sheetView topLeftCell="A99" zoomScale="85" zoomScaleNormal="85" workbookViewId="0">
      <selection activeCell="P61" sqref="P6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448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16.87</v>
      </c>
      <c r="E9" s="32" t="s">
        <v>0</v>
      </c>
      <c r="F9" s="32">
        <v>17.3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16.489999999999998</v>
      </c>
      <c r="E10" s="21" t="s">
        <v>0</v>
      </c>
      <c r="F10" s="32">
        <v>17.989999999999998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16.899999999999999</v>
      </c>
      <c r="E12" s="21" t="s">
        <v>0</v>
      </c>
      <c r="F12" s="21">
        <v>17.899999999999999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41">
        <v>9</v>
      </c>
      <c r="C17" s="20" t="s">
        <v>78</v>
      </c>
      <c r="D17" s="21" t="s">
        <v>0</v>
      </c>
      <c r="E17" s="21" t="s">
        <v>0</v>
      </c>
      <c r="F17" s="21" t="s">
        <v>0</v>
      </c>
      <c r="G17" s="21">
        <v>16.510000000000002</v>
      </c>
      <c r="H17" s="21" t="s">
        <v>0</v>
      </c>
      <c r="I17" s="21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15.17</v>
      </c>
      <c r="E19" s="32" t="s">
        <v>0</v>
      </c>
      <c r="F19" s="32">
        <v>16.97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1">
        <v>13</v>
      </c>
      <c r="C21" s="20" t="s">
        <v>76</v>
      </c>
      <c r="D21" s="21">
        <v>16</v>
      </c>
      <c r="E21" s="21" t="s">
        <v>0</v>
      </c>
      <c r="F21" s="21">
        <v>16.97</v>
      </c>
      <c r="G21" s="32">
        <v>14.74</v>
      </c>
      <c r="H21" s="21" t="s">
        <v>0</v>
      </c>
      <c r="I21" s="21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17.158899999999999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16.18</v>
      </c>
      <c r="E23" s="32" t="s">
        <v>0</v>
      </c>
      <c r="F23" s="32">
        <v>17.489999999999998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15.99</v>
      </c>
      <c r="E24" s="32" t="s">
        <v>0</v>
      </c>
      <c r="F24" s="32">
        <v>17.149999999999999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41">
        <v>20</v>
      </c>
      <c r="C28" s="20" t="s">
        <v>72</v>
      </c>
      <c r="D28" s="21" t="s">
        <v>0</v>
      </c>
      <c r="E28" s="21" t="s">
        <v>0</v>
      </c>
      <c r="F28" s="21" t="s">
        <v>0</v>
      </c>
      <c r="G28" s="21">
        <v>16.657800000000002</v>
      </c>
      <c r="H28" s="21" t="s">
        <v>0</v>
      </c>
      <c r="I28" s="21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15.99</v>
      </c>
      <c r="E31" s="32" t="s">
        <v>0</v>
      </c>
      <c r="F31" s="32">
        <v>17.25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15.59</v>
      </c>
      <c r="E32" s="32" t="s">
        <v>0</v>
      </c>
      <c r="F32" s="32">
        <v>17.260000000000002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41">
        <v>25</v>
      </c>
      <c r="C33" s="20" t="s">
        <v>344</v>
      </c>
      <c r="D33" s="21">
        <v>17.77</v>
      </c>
      <c r="E33" s="21" t="s">
        <v>0</v>
      </c>
      <c r="F33" s="21">
        <v>19.55</v>
      </c>
      <c r="G33" s="21" t="s">
        <v>0</v>
      </c>
      <c r="H33" s="21" t="s">
        <v>0</v>
      </c>
      <c r="I33" s="21" t="s">
        <v>0</v>
      </c>
    </row>
    <row r="34" spans="2:9" ht="15.75" x14ac:dyDescent="0.25">
      <c r="B34" s="24">
        <v>26</v>
      </c>
      <c r="C34" s="33" t="s">
        <v>396</v>
      </c>
      <c r="D34" s="32">
        <v>16.5</v>
      </c>
      <c r="E34" s="32" t="s">
        <v>0</v>
      </c>
      <c r="F34" s="32">
        <v>18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16.670000000000002</v>
      </c>
      <c r="E35" s="21" t="s">
        <v>0</v>
      </c>
      <c r="F35" s="21">
        <v>16.98</v>
      </c>
      <c r="G35" s="21">
        <v>15.6578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16.22</v>
      </c>
      <c r="E37" s="32" t="s">
        <v>0</v>
      </c>
      <c r="F37" s="32">
        <v>18.149999999999999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1">
        <v>31</v>
      </c>
      <c r="C39" s="20" t="s">
        <v>65</v>
      </c>
      <c r="D39" s="21">
        <v>16.18</v>
      </c>
      <c r="E39" s="21" t="s">
        <v>0</v>
      </c>
      <c r="F39" s="21">
        <v>17.59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24">
        <v>32</v>
      </c>
      <c r="C40" s="33" t="s">
        <v>373</v>
      </c>
      <c r="D40" s="32">
        <v>15.57</v>
      </c>
      <c r="E40" s="32"/>
      <c r="F40" s="32">
        <v>17.3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16.378900000000002</v>
      </c>
      <c r="H42" s="32" t="s">
        <v>0</v>
      </c>
      <c r="I42" s="32" t="s">
        <v>0</v>
      </c>
    </row>
    <row r="43" spans="2:9" ht="15.75" x14ac:dyDescent="0.25">
      <c r="B43" s="41">
        <v>35</v>
      </c>
      <c r="C43" s="20" t="s">
        <v>63</v>
      </c>
      <c r="D43" s="21">
        <v>16.77</v>
      </c>
      <c r="E43" s="21" t="s">
        <v>0</v>
      </c>
      <c r="F43" s="21">
        <v>17.77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24">
        <v>36</v>
      </c>
      <c r="C44" s="33" t="s">
        <v>61</v>
      </c>
      <c r="D44" s="32">
        <v>16</v>
      </c>
      <c r="E44" s="32" t="s">
        <v>0</v>
      </c>
      <c r="F44" s="32">
        <v>17.100000000000001</v>
      </c>
      <c r="G44" s="32">
        <v>14.78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15.43</v>
      </c>
      <c r="E45" s="32" t="s">
        <v>0</v>
      </c>
      <c r="F45" s="32">
        <v>17.2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15.42</v>
      </c>
      <c r="E46" s="32" t="s">
        <v>0</v>
      </c>
      <c r="F46" s="32">
        <v>17.25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17.158899999999999</v>
      </c>
      <c r="H48" s="32" t="s">
        <v>0</v>
      </c>
      <c r="I48" s="32" t="s">
        <v>0</v>
      </c>
    </row>
    <row r="49" spans="2:9" ht="15.75" x14ac:dyDescent="0.25">
      <c r="B49" s="41">
        <v>41</v>
      </c>
      <c r="C49" s="20" t="s">
        <v>56</v>
      </c>
      <c r="D49" s="21">
        <v>16.64</v>
      </c>
      <c r="E49" s="38">
        <v>18.989999999999998</v>
      </c>
      <c r="F49" s="21">
        <v>18.46</v>
      </c>
      <c r="G49" s="32">
        <v>16.240407999999999</v>
      </c>
      <c r="H49" s="32">
        <v>19.78</v>
      </c>
      <c r="I49" s="21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15.97</v>
      </c>
      <c r="E51" s="32" t="s">
        <v>0</v>
      </c>
      <c r="F51" s="32">
        <v>17.29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1">
        <v>44</v>
      </c>
      <c r="C52" s="20" t="s">
        <v>369</v>
      </c>
      <c r="D52" s="21" t="s">
        <v>0</v>
      </c>
      <c r="E52" s="21" t="s">
        <v>0</v>
      </c>
      <c r="F52" s="21" t="s">
        <v>0</v>
      </c>
      <c r="G52" s="21">
        <v>16.820799999999998</v>
      </c>
      <c r="H52" s="21" t="s">
        <v>0</v>
      </c>
      <c r="I52" s="21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15.81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1">
        <v>48</v>
      </c>
      <c r="C56" s="20" t="s">
        <v>136</v>
      </c>
      <c r="D56" s="21">
        <v>16</v>
      </c>
      <c r="E56" s="21" t="s">
        <v>0</v>
      </c>
      <c r="F56" s="21">
        <v>17.07</v>
      </c>
      <c r="G56" s="21" t="s">
        <v>0</v>
      </c>
      <c r="H56" s="21" t="s">
        <v>0</v>
      </c>
      <c r="I56" s="21" t="s">
        <v>0</v>
      </c>
    </row>
    <row r="57" spans="2:9" ht="15.75" x14ac:dyDescent="0.25">
      <c r="B57" s="41">
        <v>49</v>
      </c>
      <c r="C57" s="20" t="s">
        <v>49</v>
      </c>
      <c r="D57" s="21">
        <v>16.989999999999998</v>
      </c>
      <c r="E57" s="21" t="s">
        <v>0</v>
      </c>
      <c r="F57" s="21">
        <v>17.989999999999998</v>
      </c>
      <c r="G57" s="21">
        <v>17.55</v>
      </c>
      <c r="H57" s="21" t="s">
        <v>0</v>
      </c>
      <c r="I57" s="21" t="s">
        <v>0</v>
      </c>
    </row>
    <row r="58" spans="2:9" ht="15.75" x14ac:dyDescent="0.25">
      <c r="B58" s="41">
        <v>50</v>
      </c>
      <c r="C58" s="20" t="s">
        <v>47</v>
      </c>
      <c r="D58" s="21" t="s">
        <v>0</v>
      </c>
      <c r="E58" s="21" t="s">
        <v>0</v>
      </c>
      <c r="F58" s="21" t="s">
        <v>0</v>
      </c>
      <c r="G58" s="21">
        <v>16.267800000000001</v>
      </c>
      <c r="H58" s="21" t="s">
        <v>0</v>
      </c>
      <c r="I58" s="21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15.37</v>
      </c>
      <c r="E61" s="83">
        <v>17.97</v>
      </c>
      <c r="F61" s="32">
        <v>17.170000000000002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382</v>
      </c>
      <c r="D62" s="32">
        <v>15.99</v>
      </c>
      <c r="E62" s="32" t="s">
        <v>0</v>
      </c>
      <c r="F62" s="32">
        <v>17.149999999999999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16.177399999999999</v>
      </c>
      <c r="H63" s="32" t="s">
        <v>0</v>
      </c>
      <c r="I63" s="32" t="s">
        <v>0</v>
      </c>
    </row>
    <row r="64" spans="2:9" ht="15.75" x14ac:dyDescent="0.25">
      <c r="B64" s="41">
        <v>56</v>
      </c>
      <c r="C64" s="20" t="s">
        <v>117</v>
      </c>
      <c r="D64" s="21">
        <v>16.5</v>
      </c>
      <c r="E64" s="21" t="s">
        <v>0</v>
      </c>
      <c r="F64" s="21">
        <v>17</v>
      </c>
      <c r="G64" s="32">
        <v>17.05</v>
      </c>
      <c r="H64" s="21" t="s">
        <v>0</v>
      </c>
      <c r="I64" s="21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41">
        <v>58</v>
      </c>
      <c r="C66" s="20" t="s">
        <v>41</v>
      </c>
      <c r="D66" s="21">
        <v>16.77</v>
      </c>
      <c r="E66" s="21" t="s">
        <v>0</v>
      </c>
      <c r="F66" s="32">
        <v>17.77</v>
      </c>
      <c r="G66" s="21" t="s">
        <v>0</v>
      </c>
      <c r="H66" s="21" t="s">
        <v>0</v>
      </c>
      <c r="I66" s="21" t="s">
        <v>0</v>
      </c>
    </row>
    <row r="67" spans="2:14" ht="15.75" x14ac:dyDescent="0.25">
      <c r="B67" s="24">
        <v>59</v>
      </c>
      <c r="C67" s="33" t="s">
        <v>277</v>
      </c>
      <c r="D67" s="32">
        <v>15.89</v>
      </c>
      <c r="E67" s="32" t="s">
        <v>0</v>
      </c>
      <c r="F67" s="32">
        <v>17.39</v>
      </c>
      <c r="G67" s="32" t="s">
        <v>0</v>
      </c>
      <c r="H67" s="32" t="s">
        <v>0</v>
      </c>
      <c r="I67" s="32" t="s">
        <v>0</v>
      </c>
      <c r="N67" s="48" t="s">
        <v>421</v>
      </c>
    </row>
    <row r="68" spans="2:14" ht="15.75" x14ac:dyDescent="0.25">
      <c r="B68" s="41">
        <v>60</v>
      </c>
      <c r="C68" s="20" t="s">
        <v>98</v>
      </c>
      <c r="D68" s="21" t="s">
        <v>0</v>
      </c>
      <c r="E68" s="21" t="s">
        <v>0</v>
      </c>
      <c r="F68" s="21" t="s">
        <v>0</v>
      </c>
      <c r="G68" s="21">
        <v>16.657800000000002</v>
      </c>
      <c r="H68" s="21" t="s">
        <v>0</v>
      </c>
      <c r="I68" s="21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41">
        <v>63</v>
      </c>
      <c r="C71" s="20" t="s">
        <v>39</v>
      </c>
      <c r="D71" s="21">
        <v>17.79</v>
      </c>
      <c r="E71" s="21" t="s">
        <v>0</v>
      </c>
      <c r="F71" s="21">
        <v>18.79</v>
      </c>
      <c r="G71" s="21" t="s">
        <v>0</v>
      </c>
      <c r="H71" s="21" t="s">
        <v>0</v>
      </c>
      <c r="I71" s="21" t="s">
        <v>0</v>
      </c>
    </row>
    <row r="72" spans="2:14" ht="15.75" x14ac:dyDescent="0.25">
      <c r="B72" s="41">
        <v>64</v>
      </c>
      <c r="C72" s="20" t="s">
        <v>141</v>
      </c>
      <c r="D72" s="21">
        <v>16.77</v>
      </c>
      <c r="E72" s="21" t="s">
        <v>0</v>
      </c>
      <c r="F72" s="21">
        <v>17.77</v>
      </c>
      <c r="G72" s="21" t="s">
        <v>0</v>
      </c>
      <c r="H72" s="21" t="s">
        <v>0</v>
      </c>
      <c r="I72" s="21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16.457799999999999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24">
        <v>71</v>
      </c>
      <c r="C79" s="33" t="s">
        <v>210</v>
      </c>
      <c r="D79" s="32">
        <v>15.05</v>
      </c>
      <c r="E79" s="32" t="s">
        <v>0</v>
      </c>
      <c r="F79" s="32">
        <v>16.850000000000001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41">
        <v>73</v>
      </c>
      <c r="C81" s="20" t="s">
        <v>32</v>
      </c>
      <c r="D81" s="21">
        <v>15.75</v>
      </c>
      <c r="E81" s="21" t="s">
        <v>0</v>
      </c>
      <c r="F81" s="21">
        <v>17.55</v>
      </c>
      <c r="G81" s="21" t="s">
        <v>0</v>
      </c>
      <c r="H81" s="21" t="s">
        <v>0</v>
      </c>
      <c r="I81" s="86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16.7378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15.77</v>
      </c>
      <c r="E86" s="32" t="s">
        <v>0</v>
      </c>
      <c r="F86" s="32">
        <v>17.203700000000001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41">
        <v>79</v>
      </c>
      <c r="C87" s="20" t="s">
        <v>197</v>
      </c>
      <c r="D87" s="21">
        <v>16.87</v>
      </c>
      <c r="E87" s="21" t="s">
        <v>0</v>
      </c>
      <c r="F87" s="21">
        <v>17.649999999999999</v>
      </c>
      <c r="G87" s="21">
        <v>15.8812</v>
      </c>
      <c r="H87" s="21" t="s">
        <v>0</v>
      </c>
      <c r="I87" s="21"/>
    </row>
    <row r="88" spans="2:18" ht="15.75" x14ac:dyDescent="0.25">
      <c r="B88" s="41">
        <v>80</v>
      </c>
      <c r="C88" s="20" t="s">
        <v>412</v>
      </c>
      <c r="D88" s="21">
        <v>16.73</v>
      </c>
      <c r="E88" s="21" t="s">
        <v>0</v>
      </c>
      <c r="F88" s="21">
        <v>17.760000000000002</v>
      </c>
      <c r="G88" s="21" t="s">
        <v>0</v>
      </c>
      <c r="H88" s="21" t="s">
        <v>0</v>
      </c>
      <c r="I88" s="21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41">
        <v>82</v>
      </c>
      <c r="C90" s="20" t="s">
        <v>26</v>
      </c>
      <c r="D90" s="61">
        <v>16.170000000000002</v>
      </c>
      <c r="E90" s="21" t="s">
        <v>0</v>
      </c>
      <c r="F90" s="21">
        <v>17.190000000000001</v>
      </c>
      <c r="G90" s="21" t="s">
        <v>0</v>
      </c>
      <c r="H90" s="21" t="s">
        <v>0</v>
      </c>
      <c r="I90" s="21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41">
        <v>84</v>
      </c>
      <c r="C92" s="20" t="s">
        <v>125</v>
      </c>
      <c r="D92" s="21">
        <v>16.690000000000001</v>
      </c>
      <c r="E92" s="21" t="s">
        <v>0</v>
      </c>
      <c r="F92" s="21">
        <v>18.989999999999998</v>
      </c>
      <c r="G92" s="21" t="s">
        <v>0</v>
      </c>
      <c r="H92" s="21" t="s">
        <v>0</v>
      </c>
      <c r="I92" s="21" t="s">
        <v>0</v>
      </c>
    </row>
    <row r="93" spans="2:18" ht="15.75" x14ac:dyDescent="0.25">
      <c r="B93" s="24">
        <v>85</v>
      </c>
      <c r="C93" s="33" t="s">
        <v>339</v>
      </c>
      <c r="D93" s="32">
        <v>15.99</v>
      </c>
      <c r="E93" s="32" t="s">
        <v>0</v>
      </c>
      <c r="F93" s="32">
        <v>17.399999999999999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15.69</v>
      </c>
      <c r="E94" s="32" t="s">
        <v>0</v>
      </c>
      <c r="F94" s="32">
        <v>17.489999999999998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15.99</v>
      </c>
      <c r="E95" s="32" t="s">
        <v>0</v>
      </c>
      <c r="F95" s="32">
        <v>17.59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41">
        <v>88</v>
      </c>
      <c r="C96" s="20" t="s">
        <v>24</v>
      </c>
      <c r="D96" s="21">
        <v>16.989999999999998</v>
      </c>
      <c r="E96" s="21" t="s">
        <v>0</v>
      </c>
      <c r="F96" s="21">
        <v>17.989999999999998</v>
      </c>
      <c r="G96" s="21">
        <v>18.600000000000001</v>
      </c>
      <c r="H96" s="21" t="s">
        <v>0</v>
      </c>
      <c r="I96" s="21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41">
        <v>91</v>
      </c>
      <c r="C99" s="20" t="s">
        <v>108</v>
      </c>
      <c r="D99" s="21">
        <v>17.989999999999998</v>
      </c>
      <c r="E99" s="21" t="s">
        <v>0</v>
      </c>
      <c r="F99" s="21">
        <v>18.77</v>
      </c>
      <c r="G99" s="21" t="s">
        <v>0</v>
      </c>
      <c r="H99" s="21" t="s">
        <v>0</v>
      </c>
      <c r="I99" s="21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16.247800000000002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15.4</v>
      </c>
      <c r="E101" s="32" t="s">
        <v>0</v>
      </c>
      <c r="F101" s="32">
        <v>17.2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41">
        <v>95</v>
      </c>
      <c r="C103" s="20" t="s">
        <v>20</v>
      </c>
      <c r="D103" s="21" t="s">
        <v>0</v>
      </c>
      <c r="E103" s="21" t="s">
        <v>0</v>
      </c>
      <c r="F103" s="21" t="s">
        <v>0</v>
      </c>
      <c r="G103" s="21">
        <v>16.46</v>
      </c>
      <c r="H103" s="21" t="s">
        <v>0</v>
      </c>
      <c r="I103" s="21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17.190000000000001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439</v>
      </c>
      <c r="D105" s="32">
        <v>15.87</v>
      </c>
      <c r="E105" s="32" t="s">
        <v>0</v>
      </c>
      <c r="F105" s="32">
        <v>17.57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41">
        <v>98</v>
      </c>
      <c r="C106" s="20" t="s">
        <v>354</v>
      </c>
      <c r="D106" s="21">
        <v>16.87</v>
      </c>
      <c r="E106" s="21" t="s">
        <v>0</v>
      </c>
      <c r="F106" s="21">
        <v>17.8</v>
      </c>
      <c r="G106" s="21" t="s">
        <v>0</v>
      </c>
      <c r="H106" s="21" t="s">
        <v>0</v>
      </c>
      <c r="I106" s="21" t="s">
        <v>0</v>
      </c>
    </row>
    <row r="107" spans="2:10" ht="15.75" x14ac:dyDescent="0.25">
      <c r="B107" s="41">
        <v>99</v>
      </c>
      <c r="C107" s="20" t="s">
        <v>128</v>
      </c>
      <c r="D107" s="21">
        <v>16.32</v>
      </c>
      <c r="E107" s="21" t="s">
        <v>0</v>
      </c>
      <c r="F107" s="21">
        <v>17.190000000000001</v>
      </c>
      <c r="G107" s="32">
        <v>17.5</v>
      </c>
      <c r="H107" s="21" t="s">
        <v>0</v>
      </c>
      <c r="I107" s="21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41">
        <v>102</v>
      </c>
      <c r="C110" s="20" t="s">
        <v>17</v>
      </c>
      <c r="D110" s="21">
        <v>16.100000000000001</v>
      </c>
      <c r="E110" s="21" t="s">
        <v>0</v>
      </c>
      <c r="F110" s="21">
        <v>17.25</v>
      </c>
      <c r="G110" s="21" t="s">
        <v>0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283</v>
      </c>
      <c r="D111" s="32">
        <v>15.29</v>
      </c>
      <c r="E111" s="32" t="s">
        <v>0</v>
      </c>
      <c r="F111" s="32">
        <v>16.95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15.17</v>
      </c>
      <c r="E112" s="34">
        <v>17.77</v>
      </c>
      <c r="F112" s="32">
        <v>16.97</v>
      </c>
      <c r="G112" s="32">
        <v>16.957799999999999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41">
        <v>107</v>
      </c>
      <c r="C115" s="20" t="s">
        <v>14</v>
      </c>
      <c r="D115" s="21">
        <v>16</v>
      </c>
      <c r="E115" s="39" t="s">
        <v>0</v>
      </c>
      <c r="F115" s="21">
        <v>17.25</v>
      </c>
      <c r="G115" s="21">
        <v>16.287800000000001</v>
      </c>
      <c r="H115" s="21" t="s">
        <v>0</v>
      </c>
      <c r="I115" s="21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41">
        <v>109</v>
      </c>
      <c r="C117" s="20" t="s">
        <v>12</v>
      </c>
      <c r="D117" s="21">
        <v>17.190000000000001</v>
      </c>
      <c r="E117" s="72">
        <v>18.989999999999998</v>
      </c>
      <c r="F117" s="21">
        <v>18.989999999999998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41">
        <v>110</v>
      </c>
      <c r="C118" s="20" t="s">
        <v>11</v>
      </c>
      <c r="D118" s="21" t="s">
        <v>0</v>
      </c>
      <c r="E118" s="39" t="s">
        <v>0</v>
      </c>
      <c r="F118" s="21" t="s">
        <v>0</v>
      </c>
      <c r="G118" s="21">
        <v>16.4878</v>
      </c>
      <c r="H118" s="21" t="s">
        <v>0</v>
      </c>
      <c r="I118" s="21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8</v>
      </c>
      <c r="D121" s="32">
        <v>16.989999999999998</v>
      </c>
      <c r="E121" s="35" t="s">
        <v>0</v>
      </c>
      <c r="F121" s="32">
        <v>17.989999999999998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41">
        <v>114</v>
      </c>
      <c r="C122" s="20" t="s">
        <v>6</v>
      </c>
      <c r="D122" s="21" t="s">
        <v>0</v>
      </c>
      <c r="E122" s="39" t="s">
        <v>0</v>
      </c>
      <c r="F122" s="21" t="s">
        <v>0</v>
      </c>
      <c r="G122" s="21">
        <v>16.767752999999999</v>
      </c>
      <c r="H122" s="21" t="s">
        <v>0</v>
      </c>
      <c r="I122" s="21" t="s">
        <v>0</v>
      </c>
      <c r="N122" s="48" t="s">
        <v>99</v>
      </c>
    </row>
    <row r="123" spans="2:16" ht="15.75" x14ac:dyDescent="0.25">
      <c r="B123" s="41">
        <v>115</v>
      </c>
      <c r="C123" s="20" t="s">
        <v>5</v>
      </c>
      <c r="D123" s="21">
        <v>16.2</v>
      </c>
      <c r="E123" s="74">
        <v>17.989999999999998</v>
      </c>
      <c r="F123" s="32">
        <v>17.59</v>
      </c>
      <c r="G123" s="21">
        <v>15.98</v>
      </c>
      <c r="H123" s="32">
        <v>14.46</v>
      </c>
      <c r="I123" s="21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119</v>
      </c>
      <c r="D125" s="32">
        <v>14.79</v>
      </c>
      <c r="E125" s="35" t="s">
        <v>0</v>
      </c>
      <c r="F125" s="32">
        <v>17.989999999999998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391</v>
      </c>
      <c r="D127" s="32">
        <v>15.49</v>
      </c>
      <c r="E127" s="35" t="s">
        <v>0</v>
      </c>
      <c r="F127" s="32">
        <v>16.989999999999998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41">
        <v>120</v>
      </c>
      <c r="C128" s="20" t="s">
        <v>397</v>
      </c>
      <c r="D128" s="21">
        <v>16.989999999999998</v>
      </c>
      <c r="E128" s="39" t="s">
        <v>0</v>
      </c>
      <c r="F128" s="32">
        <v>17.5</v>
      </c>
      <c r="G128" s="21" t="s">
        <v>0</v>
      </c>
      <c r="H128" s="21" t="s">
        <v>0</v>
      </c>
      <c r="I128" s="21" t="s">
        <v>0</v>
      </c>
    </row>
    <row r="129" spans="2:9" ht="15.75" x14ac:dyDescent="0.25">
      <c r="B129" s="24">
        <v>121</v>
      </c>
      <c r="C129" s="33" t="s">
        <v>3</v>
      </c>
      <c r="D129" s="32" t="s">
        <v>0</v>
      </c>
      <c r="E129" s="35" t="s">
        <v>0</v>
      </c>
      <c r="F129" s="32" t="s">
        <v>0</v>
      </c>
      <c r="G129" s="32">
        <v>17.0578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24">
        <v>124</v>
      </c>
      <c r="C132" s="33" t="s">
        <v>1</v>
      </c>
      <c r="D132" s="32">
        <v>15.77</v>
      </c>
      <c r="E132" s="35" t="s">
        <v>0</v>
      </c>
      <c r="F132" s="32">
        <v>17.57</v>
      </c>
      <c r="G132" s="32" t="s">
        <v>0</v>
      </c>
      <c r="H132" s="32" t="s">
        <v>0</v>
      </c>
      <c r="I132" s="32" t="s">
        <v>0</v>
      </c>
    </row>
    <row r="133" spans="2:9" ht="20.25" x14ac:dyDescent="0.3">
      <c r="C133" s="67" t="s">
        <v>149</v>
      </c>
      <c r="D133" s="68">
        <f t="shared" ref="D133:I133" si="0">MAX(D9:D132)</f>
        <v>17.989999999999998</v>
      </c>
      <c r="E133" s="68">
        <f t="shared" si="0"/>
        <v>18.989999999999998</v>
      </c>
      <c r="F133" s="68">
        <f t="shared" si="0"/>
        <v>19.55</v>
      </c>
      <c r="G133" s="68">
        <f t="shared" si="0"/>
        <v>18.600000000000001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17.77</v>
      </c>
      <c r="F134" s="68" cm="1">
        <f t="array" ref="F134">MIN(IF(F9:F132=0,"",F9:F132))</f>
        <v>16.350000000000001</v>
      </c>
      <c r="G134" s="68" cm="1">
        <f t="array" ref="G134">MIN(IF(G9:G132=0,"",G9:G132))</f>
        <v>14.48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15.987919540229885</v>
      </c>
      <c r="E135" s="68">
        <f t="shared" si="1"/>
        <v>18.341999999999995</v>
      </c>
      <c r="F135" s="68">
        <f t="shared" si="1"/>
        <v>17.459689772727273</v>
      </c>
      <c r="G135" s="68">
        <f t="shared" si="1"/>
        <v>16.529256224137935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76AA-66CB-4844-900B-C1FB98CFC121}">
  <dimension ref="B2:R138"/>
  <sheetViews>
    <sheetView zoomScale="85" zoomScaleNormal="85" workbookViewId="0">
      <selection activeCell="M13" sqref="M1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447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21">
        <v>16.87</v>
      </c>
      <c r="E9" s="21" t="s">
        <v>0</v>
      </c>
      <c r="F9" s="32">
        <v>17.3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15.99</v>
      </c>
      <c r="E10" s="32" t="s">
        <v>0</v>
      </c>
      <c r="F10" s="32">
        <v>17.989999999999998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15.4</v>
      </c>
      <c r="E12" s="32" t="s">
        <v>0</v>
      </c>
      <c r="F12" s="32">
        <v>17.25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15.17</v>
      </c>
      <c r="E19" s="32" t="s">
        <v>0</v>
      </c>
      <c r="F19" s="32">
        <v>16.97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15.37</v>
      </c>
      <c r="E21" s="32" t="s">
        <v>0</v>
      </c>
      <c r="F21" s="32">
        <v>16.850000000000001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17.158899999999999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16.18</v>
      </c>
      <c r="E23" s="32" t="s">
        <v>0</v>
      </c>
      <c r="F23" s="32">
        <v>17.489999999999998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15.99</v>
      </c>
      <c r="E24" s="32" t="s">
        <v>0</v>
      </c>
      <c r="F24" s="32">
        <v>17.149999999999999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16.11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15.99</v>
      </c>
      <c r="E31" s="32" t="s">
        <v>0</v>
      </c>
      <c r="F31" s="32">
        <v>17.25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15.59</v>
      </c>
      <c r="E32" s="32" t="s">
        <v>0</v>
      </c>
      <c r="F32" s="32">
        <v>17.260000000000002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16.37</v>
      </c>
      <c r="E33" s="32" t="s">
        <v>0</v>
      </c>
      <c r="F33" s="32">
        <v>17.45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16.5</v>
      </c>
      <c r="E34" s="32" t="s">
        <v>0</v>
      </c>
      <c r="F34" s="32">
        <v>18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15.37</v>
      </c>
      <c r="E35" s="32" t="s">
        <v>0</v>
      </c>
      <c r="F35" s="32">
        <v>16.98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16.22</v>
      </c>
      <c r="E37" s="32" t="s">
        <v>0</v>
      </c>
      <c r="F37" s="32">
        <v>18.149999999999999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1">
        <v>31</v>
      </c>
      <c r="C39" s="20" t="s">
        <v>65</v>
      </c>
      <c r="D39" s="21">
        <v>16.18</v>
      </c>
      <c r="E39" s="21" t="s">
        <v>0</v>
      </c>
      <c r="F39" s="21">
        <v>17.59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24">
        <v>32</v>
      </c>
      <c r="C40" s="33" t="s">
        <v>373</v>
      </c>
      <c r="D40" s="32">
        <v>15.57</v>
      </c>
      <c r="E40" s="32"/>
      <c r="F40" s="32">
        <v>17.3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16.378900000000002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17.260000000000002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1">
        <v>36</v>
      </c>
      <c r="C44" s="20" t="s">
        <v>61</v>
      </c>
      <c r="D44" s="21">
        <v>16</v>
      </c>
      <c r="E44" s="21" t="s">
        <v>0</v>
      </c>
      <c r="F44" s="21">
        <v>17.100000000000001</v>
      </c>
      <c r="G44" s="21">
        <v>14.78</v>
      </c>
      <c r="H44" s="21" t="s">
        <v>0</v>
      </c>
      <c r="I44" s="21" t="s">
        <v>0</v>
      </c>
    </row>
    <row r="45" spans="2:9" ht="15.75" x14ac:dyDescent="0.25">
      <c r="B45" s="24">
        <v>37</v>
      </c>
      <c r="C45" s="33" t="s">
        <v>60</v>
      </c>
      <c r="D45" s="32">
        <v>15.43</v>
      </c>
      <c r="E45" s="32" t="s">
        <v>0</v>
      </c>
      <c r="F45" s="32">
        <v>17.2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15.42</v>
      </c>
      <c r="E46" s="32" t="s">
        <v>0</v>
      </c>
      <c r="F46" s="32">
        <v>17.25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17.158899999999999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15.43</v>
      </c>
      <c r="E49" s="34">
        <v>17.97</v>
      </c>
      <c r="F49" s="32">
        <v>17.260000000000002</v>
      </c>
      <c r="G49" s="32">
        <v>16.240407999999999</v>
      </c>
      <c r="H49" s="32">
        <v>19.78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15.97</v>
      </c>
      <c r="E51" s="32" t="s">
        <v>0</v>
      </c>
      <c r="F51" s="32">
        <v>17.29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16.36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15.81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15.17</v>
      </c>
      <c r="E56" s="32" t="s">
        <v>0</v>
      </c>
      <c r="F56" s="32">
        <v>16.97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15.99</v>
      </c>
      <c r="E57" s="32" t="s">
        <v>0</v>
      </c>
      <c r="F57" s="32">
        <v>17.489999999999998</v>
      </c>
      <c r="G57" s="32">
        <v>17.55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15.9078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15.37</v>
      </c>
      <c r="E61" s="83">
        <v>17.97</v>
      </c>
      <c r="F61" s="32">
        <v>17.170000000000002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1">
        <v>54</v>
      </c>
      <c r="C62" s="20" t="s">
        <v>382</v>
      </c>
      <c r="D62" s="21">
        <v>15.99</v>
      </c>
      <c r="E62" s="21" t="s">
        <v>0</v>
      </c>
      <c r="F62" s="32">
        <v>17.149999999999999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16.177399999999999</v>
      </c>
      <c r="H63" s="32" t="s">
        <v>0</v>
      </c>
      <c r="I63" s="32" t="s">
        <v>0</v>
      </c>
    </row>
    <row r="64" spans="2:9" ht="15.75" x14ac:dyDescent="0.25">
      <c r="B64" s="41">
        <v>56</v>
      </c>
      <c r="C64" s="20" t="s">
        <v>117</v>
      </c>
      <c r="D64" s="21">
        <v>15.35</v>
      </c>
      <c r="E64" s="21" t="s">
        <v>0</v>
      </c>
      <c r="F64" s="21">
        <v>16.77</v>
      </c>
      <c r="G64" s="21">
        <v>17.05</v>
      </c>
      <c r="H64" s="21" t="s">
        <v>0</v>
      </c>
      <c r="I64" s="21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41</v>
      </c>
      <c r="D66" s="32">
        <v>15.29</v>
      </c>
      <c r="E66" s="32" t="s">
        <v>0</v>
      </c>
      <c r="F66" s="32">
        <v>16.989999999999998</v>
      </c>
      <c r="G66" s="32" t="s">
        <v>0</v>
      </c>
      <c r="H66" s="32" t="s">
        <v>0</v>
      </c>
      <c r="I66" s="32" t="s">
        <v>0</v>
      </c>
    </row>
    <row r="67" spans="2:14" ht="15.75" x14ac:dyDescent="0.25">
      <c r="B67" s="24">
        <v>59</v>
      </c>
      <c r="C67" s="33" t="s">
        <v>277</v>
      </c>
      <c r="D67" s="32">
        <v>15.89</v>
      </c>
      <c r="E67" s="32" t="s">
        <v>0</v>
      </c>
      <c r="F67" s="32">
        <v>17.39</v>
      </c>
      <c r="G67" s="32" t="s">
        <v>0</v>
      </c>
      <c r="H67" s="32" t="s">
        <v>0</v>
      </c>
      <c r="I67" s="32" t="s">
        <v>0</v>
      </c>
      <c r="N67" s="48" t="s">
        <v>421</v>
      </c>
    </row>
    <row r="68" spans="2:14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16.157800000000002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39</v>
      </c>
      <c r="D71" s="32">
        <v>16.05</v>
      </c>
      <c r="E71" s="32" t="s">
        <v>0</v>
      </c>
      <c r="F71" s="32">
        <v>17.149999999999999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141</v>
      </c>
      <c r="D72" s="32">
        <v>15.85</v>
      </c>
      <c r="E72" s="32" t="s">
        <v>0</v>
      </c>
      <c r="F72" s="32">
        <v>18.77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16.457799999999999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24">
        <v>71</v>
      </c>
      <c r="C79" s="33" t="s">
        <v>210</v>
      </c>
      <c r="D79" s="32">
        <v>15.05</v>
      </c>
      <c r="E79" s="32" t="s">
        <v>0</v>
      </c>
      <c r="F79" s="32">
        <v>16.850000000000001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32</v>
      </c>
      <c r="D81" s="32">
        <v>15.3</v>
      </c>
      <c r="E81" s="32" t="s">
        <v>0</v>
      </c>
      <c r="F81" s="32">
        <v>16.989999999999998</v>
      </c>
      <c r="G81" s="32" t="s">
        <v>0</v>
      </c>
      <c r="H81" s="32" t="s">
        <v>0</v>
      </c>
      <c r="I81" s="87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16.7378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15.77</v>
      </c>
      <c r="E86" s="32" t="s">
        <v>0</v>
      </c>
      <c r="F86" s="32">
        <v>17.203700000000001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197</v>
      </c>
      <c r="D87" s="32">
        <v>15.47</v>
      </c>
      <c r="E87" s="32" t="s">
        <v>0</v>
      </c>
      <c r="F87" s="32">
        <v>16.89</v>
      </c>
      <c r="G87" s="32">
        <v>15.8812</v>
      </c>
      <c r="H87" s="32" t="s">
        <v>0</v>
      </c>
      <c r="I87" s="32"/>
    </row>
    <row r="88" spans="2:18" ht="15.75" x14ac:dyDescent="0.25">
      <c r="B88" s="24">
        <v>80</v>
      </c>
      <c r="C88" s="33" t="s">
        <v>412</v>
      </c>
      <c r="D88" s="32">
        <v>16.12</v>
      </c>
      <c r="E88" s="32" t="s">
        <v>0</v>
      </c>
      <c r="F88" s="32">
        <v>17.688800000000001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15.59</v>
      </c>
      <c r="E90" s="32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15.99</v>
      </c>
      <c r="E92" s="32" t="s">
        <v>0</v>
      </c>
      <c r="F92" s="32">
        <v>17.45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15.99</v>
      </c>
      <c r="E93" s="32" t="s">
        <v>0</v>
      </c>
      <c r="F93" s="32">
        <v>17.399999999999999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15.69</v>
      </c>
      <c r="E94" s="32" t="s">
        <v>0</v>
      </c>
      <c r="F94" s="32">
        <v>17.489999999999998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15.99</v>
      </c>
      <c r="E95" s="32" t="s">
        <v>0</v>
      </c>
      <c r="F95" s="32">
        <v>17.59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24</v>
      </c>
      <c r="D96" s="32">
        <v>16.2</v>
      </c>
      <c r="E96" s="32" t="s">
        <v>0</v>
      </c>
      <c r="F96" s="32">
        <v>17.260000000000002</v>
      </c>
      <c r="G96" s="32">
        <v>18.600000000000001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15.99</v>
      </c>
      <c r="E99" s="32" t="s">
        <v>0</v>
      </c>
      <c r="F99" s="32">
        <v>17.489999999999998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16.247800000000002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15.4</v>
      </c>
      <c r="E101" s="32" t="s">
        <v>0</v>
      </c>
      <c r="F101" s="32">
        <v>17.2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16.11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17.190000000000001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439</v>
      </c>
      <c r="D105" s="32">
        <v>15.87</v>
      </c>
      <c r="E105" s="32" t="s">
        <v>0</v>
      </c>
      <c r="F105" s="32">
        <v>17.57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16.07</v>
      </c>
      <c r="E106" s="32" t="s">
        <v>0</v>
      </c>
      <c r="F106" s="32">
        <v>17.149999999999999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15.47</v>
      </c>
      <c r="E107" s="32" t="s">
        <v>0</v>
      </c>
      <c r="F107" s="32">
        <v>16.989999999999998</v>
      </c>
      <c r="G107" s="32">
        <v>17.5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15.7</v>
      </c>
      <c r="E110" s="32" t="s">
        <v>0</v>
      </c>
      <c r="F110" s="32">
        <v>16.95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15.29</v>
      </c>
      <c r="E111" s="32" t="s">
        <v>0</v>
      </c>
      <c r="F111" s="32">
        <v>16.95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15.17</v>
      </c>
      <c r="E112" s="34">
        <v>17.77</v>
      </c>
      <c r="F112" s="32">
        <v>16.97</v>
      </c>
      <c r="G112" s="32">
        <v>16.957799999999999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14</v>
      </c>
      <c r="D115" s="32">
        <v>15.99</v>
      </c>
      <c r="E115" s="35" t="s">
        <v>0</v>
      </c>
      <c r="F115" s="32">
        <v>16.989999999999998</v>
      </c>
      <c r="G115" s="32">
        <v>16.547799999999999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12</v>
      </c>
      <c r="D117" s="32">
        <v>16.18</v>
      </c>
      <c r="E117" s="82">
        <v>17.989999999999998</v>
      </c>
      <c r="F117" s="32">
        <v>17.59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24">
        <v>110</v>
      </c>
      <c r="C118" s="33" t="s">
        <v>11</v>
      </c>
      <c r="D118" s="32" t="s">
        <v>0</v>
      </c>
      <c r="E118" s="35" t="s">
        <v>0</v>
      </c>
      <c r="F118" s="32" t="s">
        <v>0</v>
      </c>
      <c r="G118" s="32">
        <v>16.427800000000001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41">
        <v>113</v>
      </c>
      <c r="C121" s="20" t="s">
        <v>8</v>
      </c>
      <c r="D121" s="21">
        <v>16.989999999999998</v>
      </c>
      <c r="E121" s="39" t="s">
        <v>0</v>
      </c>
      <c r="F121" s="21">
        <v>17.989999999999998</v>
      </c>
      <c r="G121" s="21" t="s">
        <v>0</v>
      </c>
      <c r="H121" s="21" t="s">
        <v>0</v>
      </c>
      <c r="I121" s="21" t="s">
        <v>0</v>
      </c>
    </row>
    <row r="122" spans="2:16" ht="15.75" x14ac:dyDescent="0.25">
      <c r="B122" s="24">
        <v>114</v>
      </c>
      <c r="C122" s="33" t="s">
        <v>6</v>
      </c>
      <c r="D122" s="32" t="s">
        <v>0</v>
      </c>
      <c r="E122" s="35" t="s">
        <v>0</v>
      </c>
      <c r="F122" s="32" t="s">
        <v>0</v>
      </c>
      <c r="G122" s="32">
        <v>16.407753</v>
      </c>
      <c r="H122" s="32" t="s">
        <v>0</v>
      </c>
      <c r="I122" s="32" t="s">
        <v>0</v>
      </c>
      <c r="N122" s="48" t="s">
        <v>99</v>
      </c>
    </row>
    <row r="123" spans="2:16" ht="15.75" x14ac:dyDescent="0.25">
      <c r="B123" s="24">
        <v>115</v>
      </c>
      <c r="C123" s="33" t="s">
        <v>5</v>
      </c>
      <c r="D123" s="32">
        <v>15.99</v>
      </c>
      <c r="E123" s="74">
        <v>17.989999999999998</v>
      </c>
      <c r="F123" s="32">
        <v>17.59</v>
      </c>
      <c r="G123" s="32" t="s">
        <v>0</v>
      </c>
      <c r="H123" s="32">
        <v>14.46</v>
      </c>
      <c r="I123" s="32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119</v>
      </c>
      <c r="D125" s="32">
        <v>14.79</v>
      </c>
      <c r="E125" s="35" t="s">
        <v>0</v>
      </c>
      <c r="F125" s="32">
        <v>17.989999999999998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391</v>
      </c>
      <c r="D127" s="32">
        <v>15.49</v>
      </c>
      <c r="E127" s="35" t="s">
        <v>0</v>
      </c>
      <c r="F127" s="32">
        <v>16.989999999999998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397</v>
      </c>
      <c r="D128" s="32">
        <v>15.57</v>
      </c>
      <c r="E128" s="35" t="s">
        <v>0</v>
      </c>
      <c r="F128" s="32">
        <v>17.5</v>
      </c>
      <c r="G128" s="32" t="s">
        <v>0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3</v>
      </c>
      <c r="D129" s="32" t="s">
        <v>0</v>
      </c>
      <c r="E129" s="35" t="s">
        <v>0</v>
      </c>
      <c r="F129" s="32" t="s">
        <v>0</v>
      </c>
      <c r="G129" s="32">
        <v>17.0578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24">
        <v>124</v>
      </c>
      <c r="C132" s="33" t="s">
        <v>1</v>
      </c>
      <c r="D132" s="32">
        <v>15.77</v>
      </c>
      <c r="E132" s="35" t="s">
        <v>0</v>
      </c>
      <c r="F132" s="32">
        <v>17.57</v>
      </c>
      <c r="G132" s="32" t="s">
        <v>0</v>
      </c>
      <c r="H132" s="32" t="s">
        <v>0</v>
      </c>
      <c r="I132" s="32" t="s">
        <v>0</v>
      </c>
    </row>
    <row r="133" spans="2:9" ht="20.25" x14ac:dyDescent="0.3">
      <c r="C133" s="67" t="s">
        <v>149</v>
      </c>
      <c r="D133" s="68">
        <f t="shared" ref="D133:I133" si="0">MAX(D9:D132)</f>
        <v>16.989999999999998</v>
      </c>
      <c r="E133" s="68">
        <f t="shared" si="0"/>
        <v>17.989999999999998</v>
      </c>
      <c r="F133" s="68">
        <f t="shared" si="0"/>
        <v>18.97</v>
      </c>
      <c r="G133" s="68">
        <f t="shared" si="0"/>
        <v>18.600000000000001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17.77</v>
      </c>
      <c r="F134" s="68" cm="1">
        <f t="array" ref="F134">MIN(IF(F9:F132=0,"",F9:F132))</f>
        <v>16.350000000000001</v>
      </c>
      <c r="G134" s="68" cm="1">
        <f t="array" ref="G134">MIN(IF(G9:G132=0,"",G9:G132))</f>
        <v>14.48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15.687229885057473</v>
      </c>
      <c r="E135" s="68">
        <f t="shared" si="1"/>
        <v>17.937999999999995</v>
      </c>
      <c r="F135" s="68">
        <f t="shared" si="1"/>
        <v>17.291721590909091</v>
      </c>
      <c r="G135" s="68">
        <f t="shared" si="1"/>
        <v>16.497162473684217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D977-24B3-4C96-82CD-74DEE8ABB5BA}">
  <dimension ref="B2:R138"/>
  <sheetViews>
    <sheetView topLeftCell="A8" zoomScale="85" zoomScaleNormal="85" workbookViewId="0">
      <selection activeCell="S24" sqref="S2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446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15.99</v>
      </c>
      <c r="E10" s="21" t="s">
        <v>0</v>
      </c>
      <c r="F10" s="21">
        <v>17.989999999999998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15.4</v>
      </c>
      <c r="E12" s="32" t="s">
        <v>0</v>
      </c>
      <c r="F12" s="32">
        <v>17.25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15.17</v>
      </c>
      <c r="E19" s="32" t="s">
        <v>0</v>
      </c>
      <c r="F19" s="32">
        <v>16.97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15.37</v>
      </c>
      <c r="E21" s="32" t="s">
        <v>0</v>
      </c>
      <c r="F21" s="32">
        <v>16.850000000000001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17.158899999999999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16.18</v>
      </c>
      <c r="E23" s="32" t="s">
        <v>0</v>
      </c>
      <c r="F23" s="32">
        <v>17.489999999999998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15.99</v>
      </c>
      <c r="E24" s="32" t="s">
        <v>0</v>
      </c>
      <c r="F24" s="32">
        <v>17.149999999999999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16.11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15.99</v>
      </c>
      <c r="E31" s="32" t="s">
        <v>0</v>
      </c>
      <c r="F31" s="32">
        <v>17.25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15.59</v>
      </c>
      <c r="E32" s="32" t="s">
        <v>0</v>
      </c>
      <c r="F32" s="32">
        <v>17.260000000000002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16.37</v>
      </c>
      <c r="E33" s="32" t="s">
        <v>0</v>
      </c>
      <c r="F33" s="32">
        <v>17.45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16.5</v>
      </c>
      <c r="E34" s="32" t="s">
        <v>0</v>
      </c>
      <c r="F34" s="32">
        <v>18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15.37</v>
      </c>
      <c r="E35" s="32" t="s">
        <v>0</v>
      </c>
      <c r="F35" s="32">
        <v>16.98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16.22</v>
      </c>
      <c r="E37" s="32" t="s">
        <v>0</v>
      </c>
      <c r="F37" s="32">
        <v>18.149999999999999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15.57</v>
      </c>
      <c r="E40" s="32"/>
      <c r="F40" s="32">
        <v>17.3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16.378900000000002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17.260000000000002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15.25</v>
      </c>
      <c r="E44" s="32" t="s">
        <v>0</v>
      </c>
      <c r="F44" s="32">
        <v>16.989999999999998</v>
      </c>
      <c r="G44" s="32">
        <v>14.78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15.43</v>
      </c>
      <c r="E45" s="32" t="s">
        <v>0</v>
      </c>
      <c r="F45" s="32">
        <v>17.2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15.42</v>
      </c>
      <c r="E46" s="32" t="s">
        <v>0</v>
      </c>
      <c r="F46" s="32">
        <v>17.25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17.158899999999999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15.43</v>
      </c>
      <c r="E49" s="34">
        <v>17.97</v>
      </c>
      <c r="F49" s="32">
        <v>17.260000000000002</v>
      </c>
      <c r="G49" s="32">
        <v>16.240407999999999</v>
      </c>
      <c r="H49" s="32">
        <v>19.78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1">
        <v>43</v>
      </c>
      <c r="C51" s="20" t="s">
        <v>54</v>
      </c>
      <c r="D51" s="21">
        <v>15.97</v>
      </c>
      <c r="E51" s="21" t="s">
        <v>0</v>
      </c>
      <c r="F51" s="32">
        <v>17.29</v>
      </c>
      <c r="G51" s="21" t="s">
        <v>0</v>
      </c>
      <c r="H51" s="21" t="s">
        <v>0</v>
      </c>
      <c r="I51" s="21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16.36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15.81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15.17</v>
      </c>
      <c r="E56" s="32" t="s">
        <v>0</v>
      </c>
      <c r="F56" s="32">
        <v>16.97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15.99</v>
      </c>
      <c r="E57" s="32" t="s">
        <v>0</v>
      </c>
      <c r="F57" s="32">
        <v>17.489999999999998</v>
      </c>
      <c r="G57" s="32">
        <v>17.55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15.9078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15.37</v>
      </c>
      <c r="E61" s="83">
        <v>17.97</v>
      </c>
      <c r="F61" s="32">
        <v>17.170000000000002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382</v>
      </c>
      <c r="D62" s="32">
        <v>15.98</v>
      </c>
      <c r="E62" s="32" t="s">
        <v>0</v>
      </c>
      <c r="F62" s="32">
        <v>17.149999999999999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16.177399999999999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117</v>
      </c>
      <c r="D64" s="32">
        <v>15.37</v>
      </c>
      <c r="E64" s="32" t="s">
        <v>0</v>
      </c>
      <c r="F64" s="32">
        <v>16.7</v>
      </c>
      <c r="G64" s="32">
        <v>17.05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41</v>
      </c>
      <c r="D66" s="32">
        <v>15.29</v>
      </c>
      <c r="E66" s="32" t="s">
        <v>0</v>
      </c>
      <c r="F66" s="32">
        <v>16.989999999999998</v>
      </c>
      <c r="G66" s="32" t="s">
        <v>0</v>
      </c>
      <c r="H66" s="32" t="s">
        <v>0</v>
      </c>
      <c r="I66" s="32" t="s">
        <v>0</v>
      </c>
    </row>
    <row r="67" spans="2:14" ht="15.75" x14ac:dyDescent="0.25">
      <c r="B67" s="41">
        <v>59</v>
      </c>
      <c r="C67" s="20" t="s">
        <v>277</v>
      </c>
      <c r="D67" s="21">
        <v>15.89</v>
      </c>
      <c r="E67" s="21" t="s">
        <v>0</v>
      </c>
      <c r="F67" s="21">
        <v>17.39</v>
      </c>
      <c r="G67" s="21" t="s">
        <v>0</v>
      </c>
      <c r="H67" s="21" t="s">
        <v>0</v>
      </c>
      <c r="I67" s="21" t="s">
        <v>0</v>
      </c>
      <c r="N67" s="48" t="s">
        <v>421</v>
      </c>
    </row>
    <row r="68" spans="2:14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16.157800000000002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39</v>
      </c>
      <c r="D71" s="32">
        <v>16.05</v>
      </c>
      <c r="E71" s="32" t="s">
        <v>0</v>
      </c>
      <c r="F71" s="32">
        <v>17.149999999999999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141</v>
      </c>
      <c r="D72" s="32">
        <v>15.85</v>
      </c>
      <c r="E72" s="32" t="s">
        <v>0</v>
      </c>
      <c r="F72" s="32">
        <v>18.77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16.457799999999999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24">
        <v>71</v>
      </c>
      <c r="C79" s="33" t="s">
        <v>210</v>
      </c>
      <c r="D79" s="32">
        <v>15.05</v>
      </c>
      <c r="E79" s="32" t="s">
        <v>0</v>
      </c>
      <c r="F79" s="32">
        <v>16.850000000000001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32</v>
      </c>
      <c r="D81" s="32">
        <v>15.3</v>
      </c>
      <c r="E81" s="32" t="s">
        <v>0</v>
      </c>
      <c r="F81" s="32">
        <v>16.989999999999998</v>
      </c>
      <c r="G81" s="32" t="s">
        <v>0</v>
      </c>
      <c r="H81" s="32" t="s">
        <v>0</v>
      </c>
      <c r="I81" s="87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41">
        <v>77</v>
      </c>
      <c r="C85" s="20" t="s">
        <v>29</v>
      </c>
      <c r="D85" s="21" t="s">
        <v>0</v>
      </c>
      <c r="E85" s="21" t="s">
        <v>0</v>
      </c>
      <c r="F85" s="21" t="s">
        <v>0</v>
      </c>
      <c r="G85" s="21">
        <v>16.7378</v>
      </c>
      <c r="H85" s="21" t="s">
        <v>0</v>
      </c>
      <c r="I85" s="21" t="s">
        <v>0</v>
      </c>
    </row>
    <row r="86" spans="2:18" ht="15.75" x14ac:dyDescent="0.25">
      <c r="B86" s="24">
        <v>78</v>
      </c>
      <c r="C86" s="33" t="s">
        <v>101</v>
      </c>
      <c r="D86" s="32">
        <v>15.77</v>
      </c>
      <c r="E86" s="32" t="s">
        <v>0</v>
      </c>
      <c r="F86" s="32">
        <v>17.203700000000001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197</v>
      </c>
      <c r="D87" s="32">
        <v>15.47</v>
      </c>
      <c r="E87" s="32" t="s">
        <v>0</v>
      </c>
      <c r="F87" s="32">
        <v>16.89</v>
      </c>
      <c r="G87" s="32">
        <v>15.8812</v>
      </c>
      <c r="H87" s="32" t="s">
        <v>0</v>
      </c>
      <c r="I87" s="32"/>
    </row>
    <row r="88" spans="2:18" ht="15.75" x14ac:dyDescent="0.25">
      <c r="B88" s="24">
        <v>80</v>
      </c>
      <c r="C88" s="33" t="s">
        <v>412</v>
      </c>
      <c r="D88" s="32">
        <v>16.12</v>
      </c>
      <c r="E88" s="32" t="s">
        <v>0</v>
      </c>
      <c r="F88" s="32">
        <v>17.688800000000001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15.59</v>
      </c>
      <c r="E90" s="32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15.99</v>
      </c>
      <c r="E92" s="32" t="s">
        <v>0</v>
      </c>
      <c r="F92" s="32">
        <v>17.45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15.99</v>
      </c>
      <c r="E93" s="32" t="s">
        <v>0</v>
      </c>
      <c r="F93" s="32">
        <v>17.399999999999999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15.69</v>
      </c>
      <c r="E94" s="32" t="s">
        <v>0</v>
      </c>
      <c r="F94" s="32">
        <v>17.489999999999998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15.99</v>
      </c>
      <c r="E95" s="32" t="s">
        <v>0</v>
      </c>
      <c r="F95" s="32">
        <v>17.59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24</v>
      </c>
      <c r="D96" s="32">
        <v>16.2</v>
      </c>
      <c r="E96" s="32" t="s">
        <v>0</v>
      </c>
      <c r="F96" s="32">
        <v>17.260000000000002</v>
      </c>
      <c r="G96" s="32">
        <v>18.600000000000001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15.99</v>
      </c>
      <c r="E99" s="32" t="s">
        <v>0</v>
      </c>
      <c r="F99" s="32">
        <v>17.489999999999998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16.247800000000002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15.4</v>
      </c>
      <c r="E101" s="32" t="s">
        <v>0</v>
      </c>
      <c r="F101" s="32">
        <v>17.2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16.11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17.190000000000001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439</v>
      </c>
      <c r="D105" s="32">
        <v>15.87</v>
      </c>
      <c r="E105" s="32" t="s">
        <v>0</v>
      </c>
      <c r="F105" s="32">
        <v>17.57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16.07</v>
      </c>
      <c r="E106" s="32" t="s">
        <v>0</v>
      </c>
      <c r="F106" s="32">
        <v>17.149999999999999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15.47</v>
      </c>
      <c r="E107" s="32" t="s">
        <v>0</v>
      </c>
      <c r="F107" s="32">
        <v>16.989999999999998</v>
      </c>
      <c r="G107" s="32">
        <v>17.5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41">
        <v>102</v>
      </c>
      <c r="C110" s="20" t="s">
        <v>17</v>
      </c>
      <c r="D110" s="21">
        <v>15.7</v>
      </c>
      <c r="E110" s="21" t="s">
        <v>0</v>
      </c>
      <c r="F110" s="21">
        <v>16.95</v>
      </c>
      <c r="G110" s="21" t="s">
        <v>0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283</v>
      </c>
      <c r="D111" s="32">
        <v>15.29</v>
      </c>
      <c r="E111" s="32" t="s">
        <v>0</v>
      </c>
      <c r="F111" s="32">
        <v>16.95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15.17</v>
      </c>
      <c r="E112" s="34">
        <v>17.77</v>
      </c>
      <c r="F112" s="32">
        <v>16.97</v>
      </c>
      <c r="G112" s="32">
        <v>16.957799999999999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14</v>
      </c>
      <c r="D115" s="32">
        <v>15.99</v>
      </c>
      <c r="E115" s="35" t="s">
        <v>0</v>
      </c>
      <c r="F115" s="32">
        <v>16.989999999999998</v>
      </c>
      <c r="G115" s="32">
        <v>16.547799999999999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12</v>
      </c>
      <c r="D117" s="32">
        <v>16.18</v>
      </c>
      <c r="E117" s="82">
        <v>17.989999999999998</v>
      </c>
      <c r="F117" s="32">
        <v>17.59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24">
        <v>110</v>
      </c>
      <c r="C118" s="33" t="s">
        <v>11</v>
      </c>
      <c r="D118" s="32" t="s">
        <v>0</v>
      </c>
      <c r="E118" s="35" t="s">
        <v>0</v>
      </c>
      <c r="F118" s="32" t="s">
        <v>0</v>
      </c>
      <c r="G118" s="32">
        <v>16.427800000000001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8</v>
      </c>
      <c r="D121" s="32">
        <v>15.99</v>
      </c>
      <c r="E121" s="35" t="s">
        <v>0</v>
      </c>
      <c r="F121" s="32">
        <v>17.39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6</v>
      </c>
      <c r="D122" s="32" t="s">
        <v>0</v>
      </c>
      <c r="E122" s="35" t="s">
        <v>0</v>
      </c>
      <c r="F122" s="32" t="s">
        <v>0</v>
      </c>
      <c r="G122" s="32">
        <v>16.407753</v>
      </c>
      <c r="H122" s="32" t="s">
        <v>0</v>
      </c>
      <c r="I122" s="32" t="s">
        <v>0</v>
      </c>
      <c r="N122" s="48" t="s">
        <v>99</v>
      </c>
    </row>
    <row r="123" spans="2:16" ht="15.75" x14ac:dyDescent="0.25">
      <c r="B123" s="24">
        <v>115</v>
      </c>
      <c r="C123" s="33" t="s">
        <v>5</v>
      </c>
      <c r="D123" s="32">
        <v>15.99</v>
      </c>
      <c r="E123" s="74">
        <v>17.989999999999998</v>
      </c>
      <c r="F123" s="32">
        <v>17.59</v>
      </c>
      <c r="G123" s="32" t="s">
        <v>0</v>
      </c>
      <c r="H123" s="32">
        <v>14.46</v>
      </c>
      <c r="I123" s="32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119</v>
      </c>
      <c r="D125" s="32">
        <v>14.79</v>
      </c>
      <c r="E125" s="35" t="s">
        <v>0</v>
      </c>
      <c r="F125" s="32">
        <v>17.989999999999998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391</v>
      </c>
      <c r="D127" s="32">
        <v>15.49</v>
      </c>
      <c r="E127" s="35" t="s">
        <v>0</v>
      </c>
      <c r="F127" s="32">
        <v>16.989999999999998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397</v>
      </c>
      <c r="D128" s="32">
        <v>15.57</v>
      </c>
      <c r="E128" s="35" t="s">
        <v>0</v>
      </c>
      <c r="F128" s="32">
        <v>17.5</v>
      </c>
      <c r="G128" s="32" t="s">
        <v>0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3</v>
      </c>
      <c r="D129" s="32" t="s">
        <v>0</v>
      </c>
      <c r="E129" s="35" t="s">
        <v>0</v>
      </c>
      <c r="F129" s="32" t="s">
        <v>0</v>
      </c>
      <c r="G129" s="32">
        <v>17.0578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41">
        <v>124</v>
      </c>
      <c r="C132" s="20" t="s">
        <v>1</v>
      </c>
      <c r="D132" s="21">
        <v>15.77</v>
      </c>
      <c r="E132" s="39" t="s">
        <v>0</v>
      </c>
      <c r="F132" s="21">
        <v>17.57</v>
      </c>
      <c r="G132" s="21" t="s">
        <v>0</v>
      </c>
      <c r="H132" s="21" t="s">
        <v>0</v>
      </c>
      <c r="I132" s="21" t="s">
        <v>0</v>
      </c>
    </row>
    <row r="133" spans="2:9" ht="20.25" x14ac:dyDescent="0.3">
      <c r="C133" s="67" t="s">
        <v>149</v>
      </c>
      <c r="D133" s="68">
        <f t="shared" ref="D133:I133" si="0">MAX(D9:D132)</f>
        <v>16.5</v>
      </c>
      <c r="E133" s="68">
        <f t="shared" si="0"/>
        <v>17.989999999999998</v>
      </c>
      <c r="F133" s="68">
        <f t="shared" si="0"/>
        <v>18.97</v>
      </c>
      <c r="G133" s="68">
        <f t="shared" si="0"/>
        <v>18.600000000000001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17.77</v>
      </c>
      <c r="F134" s="68" cm="1">
        <f t="array" ref="F134">MIN(IF(F9:F132=0,"",F9:F132))</f>
        <v>16.350000000000001</v>
      </c>
      <c r="G134" s="68" cm="1">
        <f t="array" ref="G134">MIN(IF(G9:G132=0,"",G9:G132))</f>
        <v>14.48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15.651942528735635</v>
      </c>
      <c r="E135" s="68">
        <f t="shared" si="1"/>
        <v>17.937999999999995</v>
      </c>
      <c r="F135" s="68">
        <f t="shared" si="1"/>
        <v>17.278426136363638</v>
      </c>
      <c r="G135" s="68">
        <f t="shared" si="1"/>
        <v>16.497162473684217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27EE-91F6-414A-A8D4-3032BD592F21}">
  <dimension ref="B2:R138"/>
  <sheetViews>
    <sheetView zoomScale="85" zoomScaleNormal="85" workbookViewId="0">
      <selection activeCell="K29" sqref="K2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445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16.32</v>
      </c>
      <c r="E9" s="26" t="s">
        <v>0</v>
      </c>
      <c r="F9" s="26">
        <v>17.3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15.39</v>
      </c>
      <c r="E10" s="26" t="s">
        <v>0</v>
      </c>
      <c r="F10" s="26">
        <v>17.260000000000002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85</v>
      </c>
      <c r="D11" s="26">
        <v>15.5</v>
      </c>
      <c r="E11" s="26" t="s">
        <v>0</v>
      </c>
      <c r="F11" s="26">
        <v>17.149999999999999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84</v>
      </c>
      <c r="D12" s="26">
        <v>15.4</v>
      </c>
      <c r="E12" s="26" t="s">
        <v>0</v>
      </c>
      <c r="F12" s="26">
        <v>17.25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16.457799999999999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418</v>
      </c>
      <c r="D14" s="26">
        <v>14.5</v>
      </c>
      <c r="E14" s="26" t="s">
        <v>0</v>
      </c>
      <c r="F14" s="26">
        <v>16.690000000000001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80</v>
      </c>
      <c r="D15" s="26" t="s">
        <v>0</v>
      </c>
      <c r="E15" s="26" t="s">
        <v>0</v>
      </c>
      <c r="F15" s="26" t="s">
        <v>0</v>
      </c>
      <c r="G15" s="26">
        <v>16.6296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79</v>
      </c>
      <c r="D16" s="26" t="s">
        <v>0</v>
      </c>
      <c r="E16" s="26" t="s">
        <v>0</v>
      </c>
      <c r="F16" s="26" t="s">
        <v>0</v>
      </c>
      <c r="G16" s="26">
        <v>16.3078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78</v>
      </c>
      <c r="D17" s="26" t="s">
        <v>0</v>
      </c>
      <c r="E17" s="26" t="s">
        <v>0</v>
      </c>
      <c r="F17" s="26" t="s">
        <v>0</v>
      </c>
      <c r="G17" s="26">
        <v>16.510000000000002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280</v>
      </c>
      <c r="D18" s="26">
        <v>14.7</v>
      </c>
      <c r="E18" s="26"/>
      <c r="F18" s="26">
        <v>16.89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15.17</v>
      </c>
      <c r="E19" s="26" t="s">
        <v>0</v>
      </c>
      <c r="F19" s="26">
        <v>16.97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15.92</v>
      </c>
      <c r="E20" s="26" t="s">
        <v>0</v>
      </c>
      <c r="F20" s="26">
        <v>17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15.37</v>
      </c>
      <c r="E21" s="26" t="s">
        <v>0</v>
      </c>
      <c r="F21" s="26">
        <v>16.850000000000001</v>
      </c>
      <c r="G21" s="26">
        <v>14.74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17.158899999999999</v>
      </c>
      <c r="H22" s="26" t="s">
        <v>0</v>
      </c>
      <c r="I22" s="26" t="s">
        <v>0</v>
      </c>
    </row>
    <row r="23" spans="2:9" ht="15.75" x14ac:dyDescent="0.25">
      <c r="B23" s="41">
        <v>15</v>
      </c>
      <c r="C23" s="20" t="s">
        <v>145</v>
      </c>
      <c r="D23" s="21">
        <v>16.18</v>
      </c>
      <c r="E23" s="26" t="s">
        <v>0</v>
      </c>
      <c r="F23" s="21">
        <v>17.489999999999998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352</v>
      </c>
      <c r="D24" s="26">
        <v>15.99</v>
      </c>
      <c r="E24" s="26" t="s">
        <v>0</v>
      </c>
      <c r="F24" s="26">
        <v>17.149999999999999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74</v>
      </c>
      <c r="D25" s="26">
        <v>15.47</v>
      </c>
      <c r="E25" s="26" t="s">
        <v>0</v>
      </c>
      <c r="F25" s="26">
        <v>16.97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358</v>
      </c>
      <c r="D26" s="26">
        <v>16.27</v>
      </c>
      <c r="E26" s="26" t="s">
        <v>0</v>
      </c>
      <c r="F26" s="26">
        <v>17.25</v>
      </c>
      <c r="G26" s="26">
        <v>17.639900000000001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73</v>
      </c>
      <c r="D27" s="26" t="s">
        <v>0</v>
      </c>
      <c r="E27" s="26" t="s">
        <v>0</v>
      </c>
      <c r="F27" s="26" t="s">
        <v>0</v>
      </c>
      <c r="G27" s="26">
        <v>15.957800000000001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72</v>
      </c>
      <c r="D28" s="26" t="s">
        <v>0</v>
      </c>
      <c r="E28" s="26" t="s">
        <v>0</v>
      </c>
      <c r="F28" s="26" t="s">
        <v>0</v>
      </c>
      <c r="G28" s="26">
        <v>16.11</v>
      </c>
      <c r="H28" s="26" t="s">
        <v>0</v>
      </c>
      <c r="I28" s="26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71</v>
      </c>
      <c r="D30" s="26" t="s">
        <v>0</v>
      </c>
      <c r="E30" s="26" t="s">
        <v>0</v>
      </c>
      <c r="F30" s="26" t="s">
        <v>0</v>
      </c>
      <c r="G30" s="26">
        <v>16.757400000000001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70</v>
      </c>
      <c r="D31" s="26">
        <v>15.99</v>
      </c>
      <c r="E31" s="26" t="s">
        <v>0</v>
      </c>
      <c r="F31" s="26">
        <v>17.25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103</v>
      </c>
      <c r="D32" s="26">
        <v>15.59</v>
      </c>
      <c r="E32" s="26" t="s">
        <v>0</v>
      </c>
      <c r="F32" s="26">
        <v>17.260000000000002</v>
      </c>
      <c r="G32" s="26">
        <v>18.0078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344</v>
      </c>
      <c r="D33" s="26">
        <v>16.37</v>
      </c>
      <c r="E33" s="26" t="s">
        <v>0</v>
      </c>
      <c r="F33" s="26">
        <v>17.45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396</v>
      </c>
      <c r="D34" s="26">
        <v>16.5</v>
      </c>
      <c r="E34" s="26" t="s">
        <v>0</v>
      </c>
      <c r="F34" s="26">
        <v>18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67</v>
      </c>
      <c r="D35" s="26">
        <v>15.37</v>
      </c>
      <c r="E35" s="26" t="s">
        <v>0</v>
      </c>
      <c r="F35" s="26">
        <v>16.98</v>
      </c>
      <c r="G35" s="26">
        <v>15.6578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121</v>
      </c>
      <c r="D36" s="26">
        <v>14.99</v>
      </c>
      <c r="E36" s="26" t="s">
        <v>0</v>
      </c>
      <c r="F36" s="26">
        <v>16.350000000000001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120</v>
      </c>
      <c r="D37" s="26">
        <v>16.22</v>
      </c>
      <c r="E37" s="26" t="s">
        <v>0</v>
      </c>
      <c r="F37" s="26">
        <v>18.149999999999999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66</v>
      </c>
      <c r="D38" s="26">
        <v>15.6</v>
      </c>
      <c r="E38" s="26" t="s">
        <v>0</v>
      </c>
      <c r="F38" s="26">
        <v>16.95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65</v>
      </c>
      <c r="D39" s="26">
        <v>15.4</v>
      </c>
      <c r="E39" s="26" t="s">
        <v>0</v>
      </c>
      <c r="F39" s="26">
        <v>17.2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373</v>
      </c>
      <c r="D40" s="26">
        <v>15.57</v>
      </c>
      <c r="E40" s="26"/>
      <c r="F40" s="26">
        <v>17.3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142</v>
      </c>
      <c r="D41" s="26">
        <v>15.97</v>
      </c>
      <c r="E41" s="26" t="s">
        <v>0</v>
      </c>
      <c r="F41" s="26">
        <v>18.97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64</v>
      </c>
      <c r="D42" s="26" t="s">
        <v>0</v>
      </c>
      <c r="E42" s="26" t="s">
        <v>0</v>
      </c>
      <c r="F42" s="26" t="s">
        <v>0</v>
      </c>
      <c r="G42" s="26">
        <v>16.378900000000002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63</v>
      </c>
      <c r="D43" s="26">
        <v>15.5</v>
      </c>
      <c r="E43" s="26" t="s">
        <v>0</v>
      </c>
      <c r="F43" s="26">
        <v>17.260000000000002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61</v>
      </c>
      <c r="D44" s="26">
        <v>15.25</v>
      </c>
      <c r="E44" s="26" t="s">
        <v>0</v>
      </c>
      <c r="F44" s="26">
        <v>16.989999999999998</v>
      </c>
      <c r="G44" s="26">
        <v>14.78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60</v>
      </c>
      <c r="D45" s="26">
        <v>15.43</v>
      </c>
      <c r="E45" s="26" t="s">
        <v>0</v>
      </c>
      <c r="F45" s="26">
        <v>17.2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58</v>
      </c>
      <c r="D46" s="26">
        <v>15.42</v>
      </c>
      <c r="E46" s="26" t="s">
        <v>0</v>
      </c>
      <c r="F46" s="26">
        <v>17.25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415</v>
      </c>
      <c r="D47" s="26"/>
      <c r="E47" s="26" t="s">
        <v>0</v>
      </c>
      <c r="F47" s="26"/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127</v>
      </c>
      <c r="D48" s="26" t="s">
        <v>0</v>
      </c>
      <c r="E48" s="26" t="s">
        <v>0</v>
      </c>
      <c r="F48" s="26" t="s">
        <v>0</v>
      </c>
      <c r="G48" s="26">
        <v>17.158899999999999</v>
      </c>
      <c r="H48" s="26" t="s">
        <v>0</v>
      </c>
      <c r="I48" s="26" t="s">
        <v>0</v>
      </c>
    </row>
    <row r="49" spans="2:9" ht="15.75" x14ac:dyDescent="0.25">
      <c r="B49" s="41">
        <v>41</v>
      </c>
      <c r="C49" s="20" t="s">
        <v>56</v>
      </c>
      <c r="D49" s="26">
        <v>15.43</v>
      </c>
      <c r="E49" s="27">
        <v>17.97</v>
      </c>
      <c r="F49" s="26">
        <v>17.260000000000002</v>
      </c>
      <c r="G49" s="21">
        <v>16.240407999999999</v>
      </c>
      <c r="H49" s="26">
        <v>19.78</v>
      </c>
      <c r="I49" s="26" t="s">
        <v>0</v>
      </c>
    </row>
    <row r="50" spans="2:9" ht="15.75" x14ac:dyDescent="0.25">
      <c r="B50" s="42">
        <v>42</v>
      </c>
      <c r="C50" s="25" t="s">
        <v>227</v>
      </c>
      <c r="D50" s="26">
        <v>14.6</v>
      </c>
      <c r="E50" s="26" t="s">
        <v>0</v>
      </c>
      <c r="F50" s="26">
        <v>16.690000000000001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54</v>
      </c>
      <c r="D51" s="26">
        <v>15.99</v>
      </c>
      <c r="E51" s="26" t="s">
        <v>0</v>
      </c>
      <c r="F51" s="26">
        <v>17.29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369</v>
      </c>
      <c r="D52" s="26" t="s">
        <v>0</v>
      </c>
      <c r="E52" s="26" t="s">
        <v>0</v>
      </c>
      <c r="F52" s="26" t="s">
        <v>0</v>
      </c>
      <c r="G52" s="26">
        <v>16.36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110</v>
      </c>
      <c r="D53" s="26" t="s">
        <v>0</v>
      </c>
      <c r="E53" s="26" t="s">
        <v>0</v>
      </c>
      <c r="F53" s="26" t="s">
        <v>0</v>
      </c>
      <c r="G53" s="26">
        <v>14.6578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52</v>
      </c>
      <c r="D54" s="26" t="s">
        <v>0</v>
      </c>
      <c r="E54" s="26" t="s">
        <v>0</v>
      </c>
      <c r="F54" s="26" t="s">
        <v>0</v>
      </c>
      <c r="G54" s="26">
        <v>15.81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51</v>
      </c>
      <c r="D55" s="26">
        <v>15.47</v>
      </c>
      <c r="E55" s="26" t="s">
        <v>0</v>
      </c>
      <c r="F55" s="26">
        <v>16.690000000000001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136</v>
      </c>
      <c r="D56" s="26">
        <v>15.17</v>
      </c>
      <c r="E56" s="26" t="s">
        <v>0</v>
      </c>
      <c r="F56" s="26">
        <v>16.97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49</v>
      </c>
      <c r="D57" s="26">
        <v>15.99</v>
      </c>
      <c r="E57" s="26" t="s">
        <v>0</v>
      </c>
      <c r="F57" s="26">
        <v>17.489999999999998</v>
      </c>
      <c r="G57" s="26">
        <v>17.55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47</v>
      </c>
      <c r="D58" s="26" t="s">
        <v>0</v>
      </c>
      <c r="E58" s="26" t="s">
        <v>0</v>
      </c>
      <c r="F58" s="26" t="s">
        <v>0</v>
      </c>
      <c r="G58" s="26">
        <v>15.9078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393</v>
      </c>
      <c r="D59" s="26">
        <v>15.57</v>
      </c>
      <c r="E59" s="26" t="s">
        <v>0</v>
      </c>
      <c r="F59" s="26">
        <v>18.96</v>
      </c>
      <c r="G59" s="26">
        <v>16.12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46</v>
      </c>
      <c r="D60" s="26">
        <v>15.989000000000001</v>
      </c>
      <c r="E60" s="26" t="s">
        <v>0</v>
      </c>
      <c r="F60" s="26">
        <v>17.419</v>
      </c>
      <c r="G60" s="26">
        <v>16.53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45</v>
      </c>
      <c r="D61" s="26">
        <v>15.37</v>
      </c>
      <c r="E61" s="80">
        <v>17.97</v>
      </c>
      <c r="F61" s="26">
        <v>17.170000000000002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382</v>
      </c>
      <c r="D62" s="26">
        <v>15.98</v>
      </c>
      <c r="E62" s="26" t="s">
        <v>0</v>
      </c>
      <c r="F62" s="26">
        <v>17.149999999999999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43</v>
      </c>
      <c r="D63" s="26" t="s">
        <v>0</v>
      </c>
      <c r="E63" s="26" t="s">
        <v>0</v>
      </c>
      <c r="F63" s="26" t="s">
        <v>0</v>
      </c>
      <c r="G63" s="26">
        <v>16.177399999999999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117</v>
      </c>
      <c r="D64" s="26">
        <v>15.37</v>
      </c>
      <c r="E64" s="26" t="s">
        <v>0</v>
      </c>
      <c r="F64" s="26">
        <v>16.7</v>
      </c>
      <c r="G64" s="26">
        <v>17.05</v>
      </c>
      <c r="H64" s="26" t="s">
        <v>0</v>
      </c>
      <c r="I64" s="26" t="s">
        <v>0</v>
      </c>
    </row>
    <row r="65" spans="2:14" ht="15.75" x14ac:dyDescent="0.25">
      <c r="B65" s="42">
        <v>57</v>
      </c>
      <c r="C65" s="25" t="s">
        <v>42</v>
      </c>
      <c r="D65" s="26" t="s">
        <v>0</v>
      </c>
      <c r="E65" s="26" t="s">
        <v>0</v>
      </c>
      <c r="F65" s="26" t="s">
        <v>0</v>
      </c>
      <c r="G65" s="26">
        <v>18.2578</v>
      </c>
      <c r="H65" s="26" t="s">
        <v>0</v>
      </c>
      <c r="I65" s="26" t="s">
        <v>0</v>
      </c>
    </row>
    <row r="66" spans="2:14" ht="15.75" x14ac:dyDescent="0.25">
      <c r="B66" s="42">
        <v>58</v>
      </c>
      <c r="C66" s="25" t="s">
        <v>41</v>
      </c>
      <c r="D66" s="26">
        <v>15.29</v>
      </c>
      <c r="E66" s="26" t="s">
        <v>0</v>
      </c>
      <c r="F66" s="26">
        <v>16.989999999999998</v>
      </c>
      <c r="G66" s="26" t="s">
        <v>0</v>
      </c>
      <c r="H66" s="26" t="s">
        <v>0</v>
      </c>
      <c r="I66" s="26" t="s">
        <v>0</v>
      </c>
    </row>
    <row r="67" spans="2:14" ht="15.75" x14ac:dyDescent="0.25">
      <c r="B67" s="42">
        <v>59</v>
      </c>
      <c r="C67" s="25" t="s">
        <v>277</v>
      </c>
      <c r="D67" s="26">
        <v>15.09</v>
      </c>
      <c r="E67" s="26" t="s">
        <v>0</v>
      </c>
      <c r="F67" s="26">
        <v>16.850000000000001</v>
      </c>
      <c r="G67" s="26" t="s">
        <v>0</v>
      </c>
      <c r="H67" s="26" t="s">
        <v>0</v>
      </c>
      <c r="I67" s="26" t="s">
        <v>0</v>
      </c>
      <c r="N67" s="48" t="s">
        <v>421</v>
      </c>
    </row>
    <row r="68" spans="2:14" ht="15.75" x14ac:dyDescent="0.25">
      <c r="B68" s="42">
        <v>60</v>
      </c>
      <c r="C68" s="25" t="s">
        <v>98</v>
      </c>
      <c r="D68" s="26" t="s">
        <v>0</v>
      </c>
      <c r="E68" s="26" t="s">
        <v>0</v>
      </c>
      <c r="F68" s="26" t="s">
        <v>0</v>
      </c>
      <c r="G68" s="26">
        <v>16.157800000000002</v>
      </c>
      <c r="H68" s="26" t="s">
        <v>0</v>
      </c>
      <c r="I68" s="26" t="s">
        <v>0</v>
      </c>
    </row>
    <row r="69" spans="2:14" ht="15.75" x14ac:dyDescent="0.25">
      <c r="B69" s="42">
        <v>61</v>
      </c>
      <c r="C69" s="25" t="s">
        <v>40</v>
      </c>
      <c r="D69" s="26" t="s">
        <v>0</v>
      </c>
      <c r="E69" s="26" t="s">
        <v>0</v>
      </c>
      <c r="F69" s="26" t="s">
        <v>0</v>
      </c>
      <c r="G69" s="26" t="s">
        <v>0</v>
      </c>
      <c r="H69" s="26" t="s">
        <v>0</v>
      </c>
      <c r="I69" s="26" t="s">
        <v>0</v>
      </c>
    </row>
    <row r="70" spans="2:14" ht="15.75" x14ac:dyDescent="0.25">
      <c r="B70" s="42">
        <v>62</v>
      </c>
      <c r="C70" s="25" t="s">
        <v>38</v>
      </c>
      <c r="D70" s="26">
        <v>14.99</v>
      </c>
      <c r="E70" s="26" t="s">
        <v>0</v>
      </c>
      <c r="F70" s="26">
        <v>16.64</v>
      </c>
      <c r="G70" s="26">
        <v>16.552</v>
      </c>
      <c r="H70" s="26" t="s">
        <v>0</v>
      </c>
      <c r="I70" s="26" t="s">
        <v>0</v>
      </c>
    </row>
    <row r="71" spans="2:14" ht="15.75" x14ac:dyDescent="0.25">
      <c r="B71" s="41">
        <v>63</v>
      </c>
      <c r="C71" s="20" t="s">
        <v>39</v>
      </c>
      <c r="D71" s="21">
        <v>16.05</v>
      </c>
      <c r="E71" s="26" t="s">
        <v>0</v>
      </c>
      <c r="F71" s="26">
        <v>17.149999999999999</v>
      </c>
      <c r="G71" s="26" t="s">
        <v>0</v>
      </c>
      <c r="H71" s="26" t="s">
        <v>0</v>
      </c>
      <c r="I71" s="26" t="s">
        <v>0</v>
      </c>
    </row>
    <row r="72" spans="2:14" ht="15.75" x14ac:dyDescent="0.25">
      <c r="B72" s="42">
        <v>64</v>
      </c>
      <c r="C72" s="25" t="s">
        <v>141</v>
      </c>
      <c r="D72" s="26">
        <v>15.85</v>
      </c>
      <c r="E72" s="26" t="s">
        <v>0</v>
      </c>
      <c r="F72" s="26">
        <v>18.77</v>
      </c>
      <c r="G72" s="26" t="s">
        <v>0</v>
      </c>
      <c r="H72" s="26" t="s">
        <v>0</v>
      </c>
      <c r="I72" s="26" t="s">
        <v>0</v>
      </c>
    </row>
    <row r="73" spans="2:14" ht="15.75" x14ac:dyDescent="0.25">
      <c r="B73" s="42">
        <v>65</v>
      </c>
      <c r="C73" s="25" t="s">
        <v>36</v>
      </c>
      <c r="D73" s="26">
        <v>15.15</v>
      </c>
      <c r="E73" s="26" t="s">
        <v>0</v>
      </c>
      <c r="F73" s="26">
        <v>17.37</v>
      </c>
      <c r="G73" s="26" t="s">
        <v>0</v>
      </c>
      <c r="H73" s="26" t="s">
        <v>0</v>
      </c>
      <c r="I73" s="26" t="s">
        <v>0</v>
      </c>
    </row>
    <row r="74" spans="2:14" ht="15.75" x14ac:dyDescent="0.25">
      <c r="B74" s="42">
        <v>66</v>
      </c>
      <c r="C74" s="25" t="s">
        <v>37</v>
      </c>
      <c r="D74" s="26" t="s">
        <v>0</v>
      </c>
      <c r="E74" s="26" t="s">
        <v>0</v>
      </c>
      <c r="F74" s="26" t="s">
        <v>0</v>
      </c>
      <c r="G74" s="26">
        <v>16.04</v>
      </c>
      <c r="H74" s="26" t="s">
        <v>0</v>
      </c>
      <c r="I74" s="26" t="s">
        <v>0</v>
      </c>
    </row>
    <row r="75" spans="2:14" ht="15.75" x14ac:dyDescent="0.25">
      <c r="B75" s="42">
        <v>67</v>
      </c>
      <c r="C75" s="25" t="s">
        <v>112</v>
      </c>
      <c r="D75" s="26">
        <v>16.190000000000001</v>
      </c>
      <c r="E75" s="26" t="s">
        <v>0</v>
      </c>
      <c r="F75" s="26">
        <v>17.39</v>
      </c>
      <c r="G75" s="26" t="s">
        <v>0</v>
      </c>
      <c r="H75" s="26" t="s">
        <v>0</v>
      </c>
      <c r="I75" s="26" t="s">
        <v>0</v>
      </c>
    </row>
    <row r="76" spans="2:14" ht="15.75" x14ac:dyDescent="0.25">
      <c r="B76" s="42">
        <v>68</v>
      </c>
      <c r="C76" s="25" t="s">
        <v>35</v>
      </c>
      <c r="D76" s="26" t="s">
        <v>0</v>
      </c>
      <c r="E76" s="26" t="s">
        <v>0</v>
      </c>
      <c r="F76" s="26" t="s">
        <v>0</v>
      </c>
      <c r="G76" s="26">
        <v>16.457799999999999</v>
      </c>
      <c r="H76" s="26" t="s">
        <v>0</v>
      </c>
      <c r="I76" s="26" t="s">
        <v>0</v>
      </c>
    </row>
    <row r="77" spans="2:14" ht="15.75" x14ac:dyDescent="0.25">
      <c r="B77" s="42">
        <v>69</v>
      </c>
      <c r="C77" s="25" t="s">
        <v>34</v>
      </c>
      <c r="D77" s="26" t="s">
        <v>0</v>
      </c>
      <c r="E77" s="26" t="s">
        <v>0</v>
      </c>
      <c r="F77" s="26" t="s">
        <v>0</v>
      </c>
      <c r="G77" s="26">
        <v>15.34</v>
      </c>
      <c r="H77" s="26" t="s">
        <v>0</v>
      </c>
      <c r="I77" s="26" t="s">
        <v>0</v>
      </c>
    </row>
    <row r="78" spans="2:14" ht="15.75" x14ac:dyDescent="0.25">
      <c r="B78" s="42">
        <v>70</v>
      </c>
      <c r="C78" s="25" t="s">
        <v>174</v>
      </c>
      <c r="D78" s="26">
        <v>16.190000000000001</v>
      </c>
      <c r="E78" s="26" t="s">
        <v>0</v>
      </c>
      <c r="F78" s="26">
        <v>17.170000000000002</v>
      </c>
      <c r="G78" s="26">
        <v>14.957800000000001</v>
      </c>
      <c r="H78" s="26">
        <v>17.16</v>
      </c>
      <c r="I78" s="26">
        <v>18.57</v>
      </c>
    </row>
    <row r="79" spans="2:14" ht="15.75" x14ac:dyDescent="0.25">
      <c r="B79" s="42">
        <v>71</v>
      </c>
      <c r="C79" s="25" t="s">
        <v>210</v>
      </c>
      <c r="D79" s="26">
        <v>15.05</v>
      </c>
      <c r="E79" s="26" t="s">
        <v>0</v>
      </c>
      <c r="F79" s="26">
        <v>16.850000000000001</v>
      </c>
      <c r="G79" s="26" t="s">
        <v>0</v>
      </c>
      <c r="H79" s="26" t="s">
        <v>0</v>
      </c>
      <c r="I79" s="26" t="s">
        <v>0</v>
      </c>
    </row>
    <row r="80" spans="2:14" ht="15.75" x14ac:dyDescent="0.25">
      <c r="B80" s="42">
        <v>72</v>
      </c>
      <c r="C80" s="25" t="s">
        <v>343</v>
      </c>
      <c r="D80" s="26">
        <v>15.57</v>
      </c>
      <c r="E80" s="26" t="s">
        <v>0</v>
      </c>
      <c r="F80" s="26">
        <v>16.95</v>
      </c>
      <c r="G80" s="26" t="s">
        <v>0</v>
      </c>
      <c r="H80" s="26" t="s">
        <v>0</v>
      </c>
      <c r="I80" s="26" t="s">
        <v>0</v>
      </c>
    </row>
    <row r="81" spans="2:18" ht="15.75" x14ac:dyDescent="0.25">
      <c r="B81" s="42">
        <v>73</v>
      </c>
      <c r="C81" s="25" t="s">
        <v>32</v>
      </c>
      <c r="D81" s="26">
        <v>15.3</v>
      </c>
      <c r="E81" s="26" t="s">
        <v>0</v>
      </c>
      <c r="F81" s="26">
        <v>16.989999999999998</v>
      </c>
      <c r="G81" s="26" t="s">
        <v>0</v>
      </c>
      <c r="H81" s="26" t="s">
        <v>0</v>
      </c>
      <c r="I81" s="81" t="s">
        <v>0</v>
      </c>
    </row>
    <row r="82" spans="2:18" ht="15.75" x14ac:dyDescent="0.25">
      <c r="B82" s="42">
        <v>74</v>
      </c>
      <c r="C82" s="25" t="s">
        <v>31</v>
      </c>
      <c r="D82" s="26">
        <v>15.43</v>
      </c>
      <c r="E82" s="26" t="s">
        <v>0</v>
      </c>
      <c r="F82" s="26">
        <v>17.25</v>
      </c>
      <c r="G82" s="26" t="s">
        <v>0</v>
      </c>
      <c r="H82" s="26" t="s">
        <v>0</v>
      </c>
      <c r="I82" s="26" t="s">
        <v>0</v>
      </c>
    </row>
    <row r="83" spans="2:18" ht="15.75" x14ac:dyDescent="0.25">
      <c r="B83" s="42">
        <v>75</v>
      </c>
      <c r="C83" s="25" t="s">
        <v>178</v>
      </c>
      <c r="D83" s="26" t="s">
        <v>0</v>
      </c>
      <c r="E83" s="26" t="s">
        <v>0</v>
      </c>
      <c r="F83" s="26" t="s">
        <v>0</v>
      </c>
      <c r="G83" s="26">
        <v>17.1478</v>
      </c>
      <c r="H83" s="26" t="s">
        <v>0</v>
      </c>
      <c r="I83" s="26" t="s">
        <v>0</v>
      </c>
    </row>
    <row r="84" spans="2:18" ht="15.75" x14ac:dyDescent="0.25">
      <c r="B84" s="42">
        <v>76</v>
      </c>
      <c r="C84" s="25" t="s">
        <v>115</v>
      </c>
      <c r="D84" s="26">
        <v>15.3</v>
      </c>
      <c r="E84" s="26" t="s">
        <v>0</v>
      </c>
      <c r="F84" s="26">
        <v>16.399999999999999</v>
      </c>
      <c r="G84" s="26" t="s">
        <v>0</v>
      </c>
      <c r="H84" s="26" t="s">
        <v>0</v>
      </c>
      <c r="I84" s="26" t="s">
        <v>0</v>
      </c>
    </row>
    <row r="85" spans="2:18" ht="15.75" x14ac:dyDescent="0.25">
      <c r="B85" s="42">
        <v>77</v>
      </c>
      <c r="C85" s="25" t="s">
        <v>29</v>
      </c>
      <c r="D85" s="26" t="s">
        <v>0</v>
      </c>
      <c r="E85" s="26" t="s">
        <v>0</v>
      </c>
      <c r="F85" s="26" t="s">
        <v>0</v>
      </c>
      <c r="G85" s="26">
        <v>16.387799999999999</v>
      </c>
      <c r="H85" s="26" t="s">
        <v>0</v>
      </c>
      <c r="I85" s="26" t="s">
        <v>0</v>
      </c>
    </row>
    <row r="86" spans="2:18" ht="15.75" x14ac:dyDescent="0.25">
      <c r="B86" s="42">
        <v>78</v>
      </c>
      <c r="C86" s="25" t="s">
        <v>101</v>
      </c>
      <c r="D86" s="26">
        <v>15.77</v>
      </c>
      <c r="E86" s="26" t="s">
        <v>0</v>
      </c>
      <c r="F86" s="26">
        <v>17.203700000000001</v>
      </c>
      <c r="G86" s="26" t="s">
        <v>0</v>
      </c>
      <c r="H86" s="26" t="s">
        <v>0</v>
      </c>
      <c r="I86" s="26" t="s">
        <v>0</v>
      </c>
    </row>
    <row r="87" spans="2:18" ht="15.75" x14ac:dyDescent="0.25">
      <c r="B87" s="42">
        <v>79</v>
      </c>
      <c r="C87" s="25" t="s">
        <v>197</v>
      </c>
      <c r="D87" s="26">
        <v>15.47</v>
      </c>
      <c r="E87" s="26" t="s">
        <v>0</v>
      </c>
      <c r="F87" s="26">
        <v>16.89</v>
      </c>
      <c r="G87" s="26">
        <v>15.8812</v>
      </c>
      <c r="H87" s="26" t="s">
        <v>0</v>
      </c>
      <c r="I87" s="26"/>
    </row>
    <row r="88" spans="2:18" ht="15.75" x14ac:dyDescent="0.25">
      <c r="B88" s="42">
        <v>80</v>
      </c>
      <c r="C88" s="25" t="s">
        <v>412</v>
      </c>
      <c r="D88" s="26">
        <v>16.12</v>
      </c>
      <c r="E88" s="26" t="s">
        <v>0</v>
      </c>
      <c r="F88" s="26">
        <v>17.688800000000001</v>
      </c>
      <c r="G88" s="26" t="s">
        <v>0</v>
      </c>
      <c r="H88" s="26" t="s">
        <v>0</v>
      </c>
      <c r="I88" s="26" t="s">
        <v>0</v>
      </c>
    </row>
    <row r="89" spans="2:18" ht="15.75" x14ac:dyDescent="0.25">
      <c r="B89" s="42">
        <v>81</v>
      </c>
      <c r="C89" s="25" t="s">
        <v>27</v>
      </c>
      <c r="D89" s="26" t="s">
        <v>0</v>
      </c>
      <c r="E89" s="26" t="s">
        <v>0</v>
      </c>
      <c r="F89" s="26" t="s">
        <v>0</v>
      </c>
      <c r="G89" s="26">
        <v>16.72</v>
      </c>
      <c r="H89" s="26" t="s">
        <v>0</v>
      </c>
      <c r="I89" s="26" t="s">
        <v>0</v>
      </c>
      <c r="R89" s="48" t="s">
        <v>400</v>
      </c>
    </row>
    <row r="90" spans="2:18" ht="15.75" x14ac:dyDescent="0.25">
      <c r="B90" s="42">
        <v>82</v>
      </c>
      <c r="C90" s="25" t="s">
        <v>26</v>
      </c>
      <c r="D90" s="62">
        <v>15.59</v>
      </c>
      <c r="E90" s="26" t="s">
        <v>0</v>
      </c>
      <c r="F90" s="26">
        <v>16.989999999999998</v>
      </c>
      <c r="G90" s="26" t="s">
        <v>0</v>
      </c>
      <c r="H90" s="26" t="s">
        <v>0</v>
      </c>
      <c r="I90" s="26" t="s">
        <v>0</v>
      </c>
    </row>
    <row r="91" spans="2:18" ht="15.75" x14ac:dyDescent="0.25">
      <c r="B91" s="42">
        <v>83</v>
      </c>
      <c r="C91" s="25" t="s">
        <v>25</v>
      </c>
      <c r="D91" s="62">
        <v>15.98</v>
      </c>
      <c r="E91" s="26" t="s">
        <v>0</v>
      </c>
      <c r="F91" s="26">
        <v>17.579999999999998</v>
      </c>
      <c r="G91" s="26">
        <v>16.7</v>
      </c>
      <c r="H91" s="26" t="s">
        <v>0</v>
      </c>
      <c r="I91" s="26" t="s">
        <v>0</v>
      </c>
    </row>
    <row r="92" spans="2:18" ht="15.75" x14ac:dyDescent="0.25">
      <c r="B92" s="42">
        <v>84</v>
      </c>
      <c r="C92" s="25" t="s">
        <v>125</v>
      </c>
      <c r="D92" s="26">
        <v>15.99</v>
      </c>
      <c r="E92" s="26" t="s">
        <v>0</v>
      </c>
      <c r="F92" s="26">
        <v>17.45</v>
      </c>
      <c r="G92" s="26" t="s">
        <v>0</v>
      </c>
      <c r="H92" s="26" t="s">
        <v>0</v>
      </c>
      <c r="I92" s="26" t="s">
        <v>0</v>
      </c>
    </row>
    <row r="93" spans="2:18" ht="15.75" x14ac:dyDescent="0.25">
      <c r="B93" s="42">
        <v>85</v>
      </c>
      <c r="C93" s="25" t="s">
        <v>339</v>
      </c>
      <c r="D93" s="26">
        <v>15.99</v>
      </c>
      <c r="E93" s="26" t="s">
        <v>0</v>
      </c>
      <c r="F93" s="26">
        <v>17.399999999999999</v>
      </c>
      <c r="G93" s="26" t="s">
        <v>0</v>
      </c>
      <c r="H93" s="26" t="s">
        <v>0</v>
      </c>
      <c r="I93" s="26" t="s">
        <v>0</v>
      </c>
    </row>
    <row r="94" spans="2:18" ht="15.75" x14ac:dyDescent="0.25">
      <c r="B94" s="42">
        <v>86</v>
      </c>
      <c r="C94" s="25" t="s">
        <v>102</v>
      </c>
      <c r="D94" s="26">
        <v>15.69</v>
      </c>
      <c r="E94" s="26" t="s">
        <v>0</v>
      </c>
      <c r="F94" s="26">
        <v>17.489999999999998</v>
      </c>
      <c r="G94" s="26" t="s">
        <v>0</v>
      </c>
      <c r="H94" s="26" t="s">
        <v>0</v>
      </c>
      <c r="I94" s="26" t="s">
        <v>0</v>
      </c>
    </row>
    <row r="95" spans="2:18" ht="15.75" x14ac:dyDescent="0.25">
      <c r="B95" s="42">
        <v>87</v>
      </c>
      <c r="C95" s="25" t="s">
        <v>289</v>
      </c>
      <c r="D95" s="26">
        <v>15.99</v>
      </c>
      <c r="E95" s="26" t="s">
        <v>0</v>
      </c>
      <c r="F95" s="26">
        <v>17.59</v>
      </c>
      <c r="G95" s="26" t="s">
        <v>0</v>
      </c>
      <c r="H95" s="26" t="s">
        <v>0</v>
      </c>
      <c r="I95" s="26" t="s">
        <v>0</v>
      </c>
    </row>
    <row r="96" spans="2:18" ht="15.75" x14ac:dyDescent="0.25">
      <c r="B96" s="42">
        <v>88</v>
      </c>
      <c r="C96" s="25" t="s">
        <v>24</v>
      </c>
      <c r="D96" s="26">
        <v>16.2</v>
      </c>
      <c r="E96" s="26" t="s">
        <v>0</v>
      </c>
      <c r="F96" s="26">
        <v>17.260000000000002</v>
      </c>
      <c r="G96" s="26">
        <v>18.600000000000001</v>
      </c>
      <c r="H96" s="26" t="s">
        <v>0</v>
      </c>
      <c r="I96" s="26" t="s">
        <v>0</v>
      </c>
    </row>
    <row r="97" spans="2:10" ht="15.75" x14ac:dyDescent="0.25">
      <c r="B97" s="42">
        <v>89</v>
      </c>
      <c r="C97" s="25" t="s">
        <v>23</v>
      </c>
      <c r="D97" s="26">
        <v>15.49</v>
      </c>
      <c r="E97" s="26" t="s">
        <v>0</v>
      </c>
      <c r="F97" s="26">
        <v>18.489999999999998</v>
      </c>
      <c r="G97" s="26">
        <v>17.649999999999999</v>
      </c>
      <c r="H97" s="26" t="s">
        <v>0</v>
      </c>
      <c r="I97" s="26" t="s">
        <v>0</v>
      </c>
    </row>
    <row r="98" spans="2:10" ht="15.75" x14ac:dyDescent="0.25">
      <c r="B98" s="42">
        <v>90</v>
      </c>
      <c r="C98" s="25" t="s">
        <v>431</v>
      </c>
      <c r="D98" s="26">
        <v>15.31</v>
      </c>
      <c r="E98" s="26" t="s">
        <v>0</v>
      </c>
      <c r="F98" s="26">
        <v>17.2</v>
      </c>
      <c r="G98" s="26" t="s">
        <v>0</v>
      </c>
      <c r="H98" s="26" t="s">
        <v>0</v>
      </c>
      <c r="I98" s="26" t="s">
        <v>0</v>
      </c>
    </row>
    <row r="99" spans="2:10" ht="15.75" x14ac:dyDescent="0.25">
      <c r="B99" s="42">
        <v>91</v>
      </c>
      <c r="C99" s="25" t="s">
        <v>108</v>
      </c>
      <c r="D99" s="26">
        <v>15.99</v>
      </c>
      <c r="E99" s="26" t="s">
        <v>0</v>
      </c>
      <c r="F99" s="26">
        <v>17.489999999999998</v>
      </c>
      <c r="G99" s="26" t="s">
        <v>0</v>
      </c>
      <c r="H99" s="26" t="s">
        <v>0</v>
      </c>
      <c r="I99" s="26" t="s">
        <v>0</v>
      </c>
    </row>
    <row r="100" spans="2:10" ht="15.75" x14ac:dyDescent="0.25">
      <c r="B100" s="42">
        <v>92</v>
      </c>
      <c r="C100" s="25" t="s">
        <v>21</v>
      </c>
      <c r="D100" s="26" t="s">
        <v>0</v>
      </c>
      <c r="E100" s="26" t="s">
        <v>0</v>
      </c>
      <c r="F100" s="26" t="s">
        <v>0</v>
      </c>
      <c r="G100" s="26">
        <v>16.247800000000002</v>
      </c>
      <c r="H100" s="26" t="s">
        <v>0</v>
      </c>
      <c r="I100" s="26" t="s">
        <v>0</v>
      </c>
      <c r="J100" s="48" t="s">
        <v>99</v>
      </c>
    </row>
    <row r="101" spans="2:10" ht="15.75" x14ac:dyDescent="0.25">
      <c r="B101" s="42">
        <v>93</v>
      </c>
      <c r="C101" s="25" t="s">
        <v>359</v>
      </c>
      <c r="D101" s="26">
        <v>15.4</v>
      </c>
      <c r="E101" s="26" t="s">
        <v>0</v>
      </c>
      <c r="F101" s="26">
        <v>17.2</v>
      </c>
      <c r="G101" s="26" t="s">
        <v>0</v>
      </c>
      <c r="H101" s="26" t="s">
        <v>0</v>
      </c>
      <c r="I101" s="26" t="s">
        <v>0</v>
      </c>
    </row>
    <row r="102" spans="2:10" ht="15.75" x14ac:dyDescent="0.25">
      <c r="B102" s="42">
        <v>94</v>
      </c>
      <c r="C102" s="25" t="s">
        <v>286</v>
      </c>
      <c r="D102" s="26">
        <v>15.1</v>
      </c>
      <c r="E102" s="26" t="s">
        <v>0</v>
      </c>
      <c r="F102" s="26">
        <v>18.600000000000001</v>
      </c>
      <c r="G102" s="26" t="s">
        <v>0</v>
      </c>
      <c r="H102" s="26" t="s">
        <v>0</v>
      </c>
      <c r="I102" s="26" t="s">
        <v>0</v>
      </c>
    </row>
    <row r="103" spans="2:10" ht="15.75" x14ac:dyDescent="0.25">
      <c r="B103" s="42">
        <v>95</v>
      </c>
      <c r="C103" s="25" t="s">
        <v>20</v>
      </c>
      <c r="D103" s="26" t="s">
        <v>0</v>
      </c>
      <c r="E103" s="26" t="s">
        <v>0</v>
      </c>
      <c r="F103" s="26" t="s">
        <v>0</v>
      </c>
      <c r="G103" s="26">
        <v>16.11</v>
      </c>
      <c r="H103" s="26" t="s">
        <v>0</v>
      </c>
      <c r="I103" s="26" t="s">
        <v>0</v>
      </c>
    </row>
    <row r="104" spans="2:10" ht="15.75" x14ac:dyDescent="0.25">
      <c r="B104" s="42">
        <v>96</v>
      </c>
      <c r="C104" s="25" t="s">
        <v>104</v>
      </c>
      <c r="D104" s="26">
        <v>15.99</v>
      </c>
      <c r="E104" s="26" t="s">
        <v>0</v>
      </c>
      <c r="F104" s="26">
        <v>17.190000000000001</v>
      </c>
      <c r="G104" s="26">
        <v>17.5</v>
      </c>
      <c r="H104" s="26" t="s">
        <v>0</v>
      </c>
      <c r="I104" s="26" t="s">
        <v>0</v>
      </c>
    </row>
    <row r="105" spans="2:10" ht="15.75" x14ac:dyDescent="0.25">
      <c r="B105" s="42">
        <v>97</v>
      </c>
      <c r="C105" s="25" t="s">
        <v>439</v>
      </c>
      <c r="D105" s="26">
        <v>15.87</v>
      </c>
      <c r="E105" s="26" t="s">
        <v>0</v>
      </c>
      <c r="F105" s="26">
        <v>17.57</v>
      </c>
      <c r="G105" s="26" t="s">
        <v>0</v>
      </c>
      <c r="H105" s="26" t="s">
        <v>0</v>
      </c>
      <c r="I105" s="26" t="s">
        <v>0</v>
      </c>
    </row>
    <row r="106" spans="2:10" ht="15.75" x14ac:dyDescent="0.25">
      <c r="B106" s="42">
        <v>98</v>
      </c>
      <c r="C106" s="25" t="s">
        <v>354</v>
      </c>
      <c r="D106" s="26">
        <v>16.07</v>
      </c>
      <c r="E106" s="26" t="s">
        <v>0</v>
      </c>
      <c r="F106" s="26">
        <v>17.149999999999999</v>
      </c>
      <c r="G106" s="26" t="s">
        <v>0</v>
      </c>
      <c r="H106" s="26" t="s">
        <v>0</v>
      </c>
      <c r="I106" s="26" t="s">
        <v>0</v>
      </c>
    </row>
    <row r="107" spans="2:10" ht="15.75" x14ac:dyDescent="0.25">
      <c r="B107" s="42">
        <v>99</v>
      </c>
      <c r="C107" s="25" t="s">
        <v>128</v>
      </c>
      <c r="D107" s="26">
        <v>15.47</v>
      </c>
      <c r="E107" s="26" t="s">
        <v>0</v>
      </c>
      <c r="F107" s="26">
        <v>16.989999999999998</v>
      </c>
      <c r="G107" s="26">
        <v>17.5</v>
      </c>
      <c r="H107" s="26" t="s">
        <v>0</v>
      </c>
      <c r="I107" s="26" t="s">
        <v>0</v>
      </c>
    </row>
    <row r="108" spans="2:10" ht="15.75" x14ac:dyDescent="0.25">
      <c r="B108" s="42">
        <v>100</v>
      </c>
      <c r="C108" s="25" t="s">
        <v>342</v>
      </c>
      <c r="D108" s="26">
        <v>16.03</v>
      </c>
      <c r="E108" s="26" t="s">
        <v>0</v>
      </c>
      <c r="F108" s="26">
        <v>16.71</v>
      </c>
      <c r="G108" s="26">
        <v>16.817799999999998</v>
      </c>
      <c r="H108" s="26" t="s">
        <v>0</v>
      </c>
      <c r="I108" s="26" t="s">
        <v>0</v>
      </c>
    </row>
    <row r="109" spans="2:10" ht="15.75" x14ac:dyDescent="0.25">
      <c r="B109" s="42">
        <v>101</v>
      </c>
      <c r="C109" s="25" t="s">
        <v>18</v>
      </c>
      <c r="D109" s="26" t="s">
        <v>0</v>
      </c>
      <c r="E109" s="26" t="s">
        <v>0</v>
      </c>
      <c r="F109" s="26"/>
      <c r="G109" s="26">
        <v>16.760000000000002</v>
      </c>
      <c r="H109" s="26" t="s">
        <v>0</v>
      </c>
      <c r="I109" s="26" t="s">
        <v>0</v>
      </c>
    </row>
    <row r="110" spans="2:10" ht="15.75" x14ac:dyDescent="0.25">
      <c r="B110" s="42">
        <v>102</v>
      </c>
      <c r="C110" s="25" t="s">
        <v>17</v>
      </c>
      <c r="D110" s="26">
        <v>15.4</v>
      </c>
      <c r="E110" s="26" t="s">
        <v>0</v>
      </c>
      <c r="F110" s="26">
        <v>16.899999999999999</v>
      </c>
      <c r="G110" s="26" t="s">
        <v>0</v>
      </c>
      <c r="H110" s="26" t="s">
        <v>0</v>
      </c>
      <c r="I110" s="26" t="s">
        <v>0</v>
      </c>
    </row>
    <row r="111" spans="2:10" ht="15.75" x14ac:dyDescent="0.25">
      <c r="B111" s="42">
        <v>103</v>
      </c>
      <c r="C111" s="25" t="s">
        <v>283</v>
      </c>
      <c r="D111" s="26">
        <v>15.29</v>
      </c>
      <c r="E111" s="26" t="s">
        <v>0</v>
      </c>
      <c r="F111" s="26">
        <v>16.95</v>
      </c>
      <c r="G111" s="26" t="s">
        <v>0</v>
      </c>
      <c r="H111" s="26" t="s">
        <v>0</v>
      </c>
      <c r="I111" s="26" t="s">
        <v>0</v>
      </c>
    </row>
    <row r="112" spans="2:10" ht="15.75" x14ac:dyDescent="0.25">
      <c r="B112" s="42">
        <v>104</v>
      </c>
      <c r="C112" s="25" t="s">
        <v>16</v>
      </c>
      <c r="D112" s="26">
        <v>15.17</v>
      </c>
      <c r="E112" s="27">
        <v>17.77</v>
      </c>
      <c r="F112" s="26">
        <v>16.97</v>
      </c>
      <c r="G112" s="26">
        <v>16.957799999999999</v>
      </c>
      <c r="H112" s="26" t="s">
        <v>0</v>
      </c>
      <c r="I112" s="26" t="s">
        <v>0</v>
      </c>
    </row>
    <row r="113" spans="2:16" ht="15.75" x14ac:dyDescent="0.25">
      <c r="B113" s="42">
        <v>105</v>
      </c>
      <c r="C113" s="25" t="s">
        <v>409</v>
      </c>
      <c r="D113" s="28" t="s">
        <v>0</v>
      </c>
      <c r="E113" s="28" t="s">
        <v>0</v>
      </c>
      <c r="F113" s="28" t="s">
        <v>0</v>
      </c>
      <c r="G113" s="26">
        <v>16.557700000000001</v>
      </c>
      <c r="H113" s="26" t="s">
        <v>0</v>
      </c>
      <c r="I113" s="26" t="s">
        <v>0</v>
      </c>
    </row>
    <row r="114" spans="2:16" ht="15.75" x14ac:dyDescent="0.25">
      <c r="B114" s="42">
        <v>106</v>
      </c>
      <c r="C114" s="25" t="s">
        <v>15</v>
      </c>
      <c r="D114" s="26">
        <v>15.99</v>
      </c>
      <c r="E114" s="28" t="s">
        <v>0</v>
      </c>
      <c r="F114" s="26">
        <v>16.8</v>
      </c>
      <c r="G114" s="26" t="s">
        <v>0</v>
      </c>
      <c r="H114" s="26" t="s">
        <v>0</v>
      </c>
      <c r="I114" s="26" t="s">
        <v>0</v>
      </c>
    </row>
    <row r="115" spans="2:16" ht="15.75" x14ac:dyDescent="0.25">
      <c r="B115" s="41">
        <v>107</v>
      </c>
      <c r="C115" s="20" t="s">
        <v>14</v>
      </c>
      <c r="D115" s="21">
        <v>15.99</v>
      </c>
      <c r="E115" s="28" t="s">
        <v>0</v>
      </c>
      <c r="F115" s="21">
        <v>16.989999999999998</v>
      </c>
      <c r="G115" s="26">
        <v>16.547799999999999</v>
      </c>
      <c r="H115" s="26" t="s">
        <v>0</v>
      </c>
      <c r="I115" s="26" t="s">
        <v>0</v>
      </c>
    </row>
    <row r="116" spans="2:16" ht="15.75" x14ac:dyDescent="0.25">
      <c r="B116" s="42">
        <v>108</v>
      </c>
      <c r="C116" s="25" t="s">
        <v>284</v>
      </c>
      <c r="D116" s="26" t="s">
        <v>0</v>
      </c>
      <c r="E116" s="28" t="s">
        <v>0</v>
      </c>
      <c r="F116" s="26" t="s">
        <v>0</v>
      </c>
      <c r="G116" s="26">
        <v>16.559999999999999</v>
      </c>
      <c r="H116" s="26" t="s">
        <v>0</v>
      </c>
      <c r="I116" s="26" t="s">
        <v>0</v>
      </c>
    </row>
    <row r="117" spans="2:16" ht="15.75" x14ac:dyDescent="0.25">
      <c r="B117" s="42">
        <v>109</v>
      </c>
      <c r="C117" s="25" t="s">
        <v>12</v>
      </c>
      <c r="D117" s="26">
        <v>16.18</v>
      </c>
      <c r="E117" s="65">
        <v>17.989999999999998</v>
      </c>
      <c r="F117" s="26">
        <v>17.59</v>
      </c>
      <c r="G117" s="26">
        <v>17</v>
      </c>
      <c r="H117" s="58">
        <v>20.6</v>
      </c>
      <c r="I117" s="26">
        <v>17.21</v>
      </c>
    </row>
    <row r="118" spans="2:16" ht="15.75" x14ac:dyDescent="0.25">
      <c r="B118" s="42">
        <v>110</v>
      </c>
      <c r="C118" s="25" t="s">
        <v>11</v>
      </c>
      <c r="D118" s="26" t="s">
        <v>0</v>
      </c>
      <c r="E118" s="28" t="s">
        <v>0</v>
      </c>
      <c r="F118" s="26" t="s">
        <v>0</v>
      </c>
      <c r="G118" s="26">
        <v>16.427800000000001</v>
      </c>
      <c r="H118" s="26" t="s">
        <v>0</v>
      </c>
      <c r="I118" s="26" t="s">
        <v>0</v>
      </c>
    </row>
    <row r="119" spans="2:16" ht="15.75" x14ac:dyDescent="0.25">
      <c r="B119" s="42">
        <v>111</v>
      </c>
      <c r="C119" s="25" t="s">
        <v>10</v>
      </c>
      <c r="D119" s="26" t="s">
        <v>0</v>
      </c>
      <c r="E119" s="28" t="s">
        <v>0</v>
      </c>
      <c r="F119" s="26" t="s">
        <v>0</v>
      </c>
      <c r="G119" s="26">
        <v>14.48</v>
      </c>
      <c r="H119" s="26" t="s">
        <v>0</v>
      </c>
      <c r="I119" s="26" t="s">
        <v>0</v>
      </c>
    </row>
    <row r="120" spans="2:16" ht="15.75" x14ac:dyDescent="0.25">
      <c r="B120" s="42">
        <v>112</v>
      </c>
      <c r="C120" s="25" t="s">
        <v>350</v>
      </c>
      <c r="D120" s="26">
        <v>16.2</v>
      </c>
      <c r="E120" s="28" t="s">
        <v>0</v>
      </c>
      <c r="F120" s="26">
        <v>17.350000000000001</v>
      </c>
      <c r="G120" s="26" t="s">
        <v>0</v>
      </c>
      <c r="H120" s="26" t="s">
        <v>0</v>
      </c>
      <c r="I120" s="26" t="s">
        <v>0</v>
      </c>
    </row>
    <row r="121" spans="2:16" ht="15.75" x14ac:dyDescent="0.25">
      <c r="B121" s="42">
        <v>113</v>
      </c>
      <c r="C121" s="25" t="s">
        <v>8</v>
      </c>
      <c r="D121" s="26">
        <v>15.99</v>
      </c>
      <c r="E121" s="28" t="s">
        <v>0</v>
      </c>
      <c r="F121" s="26">
        <v>17.39</v>
      </c>
      <c r="G121" s="26" t="s">
        <v>0</v>
      </c>
      <c r="H121" s="26" t="s">
        <v>0</v>
      </c>
      <c r="I121" s="26" t="s">
        <v>0</v>
      </c>
    </row>
    <row r="122" spans="2:16" ht="15.75" x14ac:dyDescent="0.25">
      <c r="B122" s="42">
        <v>114</v>
      </c>
      <c r="C122" s="25" t="s">
        <v>6</v>
      </c>
      <c r="D122" s="26" t="s">
        <v>0</v>
      </c>
      <c r="E122" s="28" t="s">
        <v>0</v>
      </c>
      <c r="F122" s="26" t="s">
        <v>0</v>
      </c>
      <c r="G122" s="26">
        <v>16.407753</v>
      </c>
      <c r="H122" s="26" t="s">
        <v>0</v>
      </c>
      <c r="I122" s="26" t="s">
        <v>0</v>
      </c>
      <c r="N122" s="48" t="s">
        <v>99</v>
      </c>
    </row>
    <row r="123" spans="2:16" ht="15.75" x14ac:dyDescent="0.25">
      <c r="B123" s="42">
        <v>115</v>
      </c>
      <c r="C123" s="25" t="s">
        <v>5</v>
      </c>
      <c r="D123" s="26">
        <v>15.99</v>
      </c>
      <c r="E123" s="62">
        <v>17.989999999999998</v>
      </c>
      <c r="F123" s="26">
        <v>17.59</v>
      </c>
      <c r="G123" s="26" t="s">
        <v>0</v>
      </c>
      <c r="H123" s="26">
        <v>14.46</v>
      </c>
      <c r="I123" s="26" t="s">
        <v>0</v>
      </c>
      <c r="P123" s="48" t="s">
        <v>160</v>
      </c>
    </row>
    <row r="124" spans="2:16" ht="15.75" x14ac:dyDescent="0.25">
      <c r="B124" s="42">
        <v>116</v>
      </c>
      <c r="C124" s="25" t="s">
        <v>4</v>
      </c>
      <c r="D124" s="26">
        <v>15.99</v>
      </c>
      <c r="E124" s="28" t="s">
        <v>0</v>
      </c>
      <c r="F124" s="26">
        <v>17.45</v>
      </c>
      <c r="G124" s="26" t="s">
        <v>0</v>
      </c>
      <c r="H124" s="26" t="s">
        <v>0</v>
      </c>
      <c r="I124" s="26" t="s">
        <v>0</v>
      </c>
    </row>
    <row r="125" spans="2:16" ht="15.75" x14ac:dyDescent="0.25">
      <c r="B125" s="42">
        <v>117</v>
      </c>
      <c r="C125" s="25" t="s">
        <v>119</v>
      </c>
      <c r="D125" s="26">
        <v>14.79</v>
      </c>
      <c r="E125" s="28" t="s">
        <v>0</v>
      </c>
      <c r="F125" s="26">
        <v>17.989999999999998</v>
      </c>
      <c r="G125" s="26" t="s">
        <v>0</v>
      </c>
      <c r="H125" s="26" t="s">
        <v>0</v>
      </c>
      <c r="I125" s="26" t="s">
        <v>0</v>
      </c>
    </row>
    <row r="126" spans="2:16" ht="15.75" x14ac:dyDescent="0.25">
      <c r="B126" s="42">
        <v>118</v>
      </c>
      <c r="C126" s="25" t="s">
        <v>429</v>
      </c>
      <c r="D126" s="26">
        <v>14.99</v>
      </c>
      <c r="E126" s="28" t="s">
        <v>0</v>
      </c>
      <c r="F126" s="26">
        <v>16.899999999999999</v>
      </c>
      <c r="G126" s="26" t="s">
        <v>0</v>
      </c>
      <c r="H126" s="26" t="s">
        <v>0</v>
      </c>
      <c r="I126" s="26" t="s">
        <v>0</v>
      </c>
    </row>
    <row r="127" spans="2:16" ht="15.75" x14ac:dyDescent="0.25">
      <c r="B127" s="42">
        <v>119</v>
      </c>
      <c r="C127" s="25" t="s">
        <v>391</v>
      </c>
      <c r="D127" s="26">
        <v>15.49</v>
      </c>
      <c r="E127" s="28" t="s">
        <v>0</v>
      </c>
      <c r="F127" s="26">
        <v>16.989999999999998</v>
      </c>
      <c r="G127" s="26" t="s">
        <v>0</v>
      </c>
      <c r="H127" s="26" t="s">
        <v>0</v>
      </c>
      <c r="I127" s="26" t="s">
        <v>0</v>
      </c>
    </row>
    <row r="128" spans="2:16" ht="15.75" x14ac:dyDescent="0.25">
      <c r="B128" s="42">
        <v>120</v>
      </c>
      <c r="C128" s="25" t="s">
        <v>397</v>
      </c>
      <c r="D128" s="26">
        <v>15.57</v>
      </c>
      <c r="E128" s="28" t="s">
        <v>0</v>
      </c>
      <c r="F128" s="26">
        <v>17.5</v>
      </c>
      <c r="G128" s="26" t="s">
        <v>0</v>
      </c>
      <c r="H128" s="26" t="s">
        <v>0</v>
      </c>
      <c r="I128" s="26" t="s">
        <v>0</v>
      </c>
    </row>
    <row r="129" spans="2:9" ht="15.75" x14ac:dyDescent="0.25">
      <c r="B129" s="42">
        <v>121</v>
      </c>
      <c r="C129" s="25" t="s">
        <v>3</v>
      </c>
      <c r="D129" s="26" t="s">
        <v>0</v>
      </c>
      <c r="E129" s="28" t="s">
        <v>0</v>
      </c>
      <c r="F129" s="26" t="s">
        <v>0</v>
      </c>
      <c r="G129" s="26">
        <v>17.0578</v>
      </c>
      <c r="H129" s="26" t="s">
        <v>0</v>
      </c>
      <c r="I129" s="26" t="s">
        <v>0</v>
      </c>
    </row>
    <row r="130" spans="2:9" ht="15.75" x14ac:dyDescent="0.25">
      <c r="B130" s="42">
        <v>122</v>
      </c>
      <c r="C130" s="25" t="s">
        <v>2</v>
      </c>
      <c r="D130" s="26" t="s">
        <v>0</v>
      </c>
      <c r="E130" s="28" t="s">
        <v>0</v>
      </c>
      <c r="F130" s="26" t="s">
        <v>0</v>
      </c>
      <c r="G130" s="26">
        <v>18.5</v>
      </c>
      <c r="H130" s="26" t="s">
        <v>0</v>
      </c>
      <c r="I130" s="26" t="s">
        <v>0</v>
      </c>
    </row>
    <row r="131" spans="2:9" ht="15.75" x14ac:dyDescent="0.25">
      <c r="B131" s="42">
        <v>123</v>
      </c>
      <c r="C131" s="25" t="s">
        <v>114</v>
      </c>
      <c r="D131" s="26" t="s">
        <v>0</v>
      </c>
      <c r="E131" s="28" t="s">
        <v>0</v>
      </c>
      <c r="F131" s="26" t="s">
        <v>0</v>
      </c>
      <c r="G131" s="26">
        <v>16.21</v>
      </c>
      <c r="H131" s="26" t="s">
        <v>0</v>
      </c>
      <c r="I131" s="26" t="s">
        <v>0</v>
      </c>
    </row>
    <row r="132" spans="2:9" ht="15.75" x14ac:dyDescent="0.25">
      <c r="B132" s="42">
        <v>124</v>
      </c>
      <c r="C132" s="25" t="s">
        <v>1</v>
      </c>
      <c r="D132" s="26">
        <v>15.32</v>
      </c>
      <c r="E132" s="28" t="s">
        <v>0</v>
      </c>
      <c r="F132" s="26">
        <v>16.989999999999998</v>
      </c>
      <c r="G132" s="26" t="s">
        <v>0</v>
      </c>
      <c r="H132" s="26" t="s">
        <v>0</v>
      </c>
      <c r="I132" s="26" t="s">
        <v>0</v>
      </c>
    </row>
    <row r="133" spans="2:9" ht="20.25" x14ac:dyDescent="0.3">
      <c r="C133" s="67" t="s">
        <v>149</v>
      </c>
      <c r="D133" s="68">
        <f t="shared" ref="D133:I133" si="0">MAX(D9:D132)</f>
        <v>16.5</v>
      </c>
      <c r="E133" s="68">
        <f t="shared" si="0"/>
        <v>17.989999999999998</v>
      </c>
      <c r="F133" s="68">
        <f t="shared" si="0"/>
        <v>18.97</v>
      </c>
      <c r="G133" s="68">
        <f t="shared" si="0"/>
        <v>18.600000000000001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17.77</v>
      </c>
      <c r="F134" s="68" cm="1">
        <f t="array" ref="F134">MIN(IF(F9:F132=0,"",F9:F132))</f>
        <v>16.350000000000001</v>
      </c>
      <c r="G134" s="68" cm="1">
        <f t="array" ref="G134">MIN(IF(G9:G132=0,"",G9:G132))</f>
        <v>14.48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15.627459770114944</v>
      </c>
      <c r="E135" s="68">
        <f t="shared" si="1"/>
        <v>17.937999999999995</v>
      </c>
      <c r="F135" s="68">
        <f t="shared" si="1"/>
        <v>17.256835227272731</v>
      </c>
      <c r="G135" s="68">
        <f t="shared" si="1"/>
        <v>16.491022122807024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01409-FF04-475E-9A1D-416196603BA5}">
  <dimension ref="B2:R138"/>
  <sheetViews>
    <sheetView zoomScale="85" zoomScaleNormal="85" workbookViewId="0">
      <selection activeCell="R19" sqref="R1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444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15.39</v>
      </c>
      <c r="E10" s="32" t="s">
        <v>0</v>
      </c>
      <c r="F10" s="32">
        <v>17.260000000000002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15.4</v>
      </c>
      <c r="E12" s="32" t="s">
        <v>0</v>
      </c>
      <c r="F12" s="32">
        <v>17.25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15.17</v>
      </c>
      <c r="E19" s="32" t="s">
        <v>0</v>
      </c>
      <c r="F19" s="32">
        <v>16.97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15.37</v>
      </c>
      <c r="E21" s="32" t="s">
        <v>0</v>
      </c>
      <c r="F21" s="32">
        <v>16.850000000000001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17.158899999999999</v>
      </c>
      <c r="H22" s="32" t="s">
        <v>0</v>
      </c>
      <c r="I22" s="32" t="s">
        <v>0</v>
      </c>
    </row>
    <row r="23" spans="2:9" ht="15.75" x14ac:dyDescent="0.25">
      <c r="B23" s="41">
        <v>15</v>
      </c>
      <c r="C23" s="20" t="s">
        <v>145</v>
      </c>
      <c r="D23" s="21">
        <v>15.99</v>
      </c>
      <c r="E23" s="21" t="s">
        <v>0</v>
      </c>
      <c r="F23" s="21">
        <v>17.29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24">
        <v>16</v>
      </c>
      <c r="C24" s="33" t="s">
        <v>352</v>
      </c>
      <c r="D24" s="32">
        <v>15.99</v>
      </c>
      <c r="E24" s="32" t="s">
        <v>0</v>
      </c>
      <c r="F24" s="32">
        <v>17.149999999999999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16.11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15.99</v>
      </c>
      <c r="E31" s="32" t="s">
        <v>0</v>
      </c>
      <c r="F31" s="32">
        <v>17.25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15.59</v>
      </c>
      <c r="E32" s="32" t="s">
        <v>0</v>
      </c>
      <c r="F32" s="32">
        <v>17.260000000000002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16.37</v>
      </c>
      <c r="E33" s="32" t="s">
        <v>0</v>
      </c>
      <c r="F33" s="32">
        <v>17.45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16.5</v>
      </c>
      <c r="E34" s="32" t="s">
        <v>0</v>
      </c>
      <c r="F34" s="32">
        <v>18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15.37</v>
      </c>
      <c r="E35" s="32" t="s">
        <v>0</v>
      </c>
      <c r="F35" s="32">
        <v>16.98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16.22</v>
      </c>
      <c r="E37" s="32" t="s">
        <v>0</v>
      </c>
      <c r="F37" s="32">
        <v>18.149999999999999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15.57</v>
      </c>
      <c r="E40" s="32"/>
      <c r="F40" s="32">
        <v>17.3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16.378900000000002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17.260000000000002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15.25</v>
      </c>
      <c r="E44" s="32" t="s">
        <v>0</v>
      </c>
      <c r="F44" s="32">
        <v>16.989999999999998</v>
      </c>
      <c r="G44" s="32">
        <v>14.78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15.43</v>
      </c>
      <c r="E45" s="32" t="s">
        <v>0</v>
      </c>
      <c r="F45" s="32">
        <v>17.2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15.42</v>
      </c>
      <c r="E46" s="32" t="s">
        <v>0</v>
      </c>
      <c r="F46" s="32">
        <v>17.25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17.158899999999999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15.43</v>
      </c>
      <c r="E49" s="34">
        <v>17.97</v>
      </c>
      <c r="F49" s="32">
        <v>17.260000000000002</v>
      </c>
      <c r="G49" s="32">
        <v>16.7515</v>
      </c>
      <c r="H49" s="32">
        <v>19.78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15.99</v>
      </c>
      <c r="E51" s="32" t="s">
        <v>0</v>
      </c>
      <c r="F51" s="32">
        <v>17.29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16.36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15.81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15.17</v>
      </c>
      <c r="E56" s="32" t="s">
        <v>0</v>
      </c>
      <c r="F56" s="32">
        <v>16.97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15.99</v>
      </c>
      <c r="E57" s="32" t="s">
        <v>0</v>
      </c>
      <c r="F57" s="32">
        <v>17.489999999999998</v>
      </c>
      <c r="G57" s="32">
        <v>17.55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15.9078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15.37</v>
      </c>
      <c r="E61" s="83">
        <v>17.97</v>
      </c>
      <c r="F61" s="32">
        <v>17.170000000000002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382</v>
      </c>
      <c r="D62" s="32">
        <v>15.98</v>
      </c>
      <c r="E62" s="32" t="s">
        <v>0</v>
      </c>
      <c r="F62" s="32">
        <v>17.149999999999999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16.177399999999999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117</v>
      </c>
      <c r="D64" s="32">
        <v>15.37</v>
      </c>
      <c r="E64" s="32" t="s">
        <v>0</v>
      </c>
      <c r="F64" s="32">
        <v>16.7</v>
      </c>
      <c r="G64" s="32">
        <v>17.05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41</v>
      </c>
      <c r="D66" s="32">
        <v>15.29</v>
      </c>
      <c r="E66" s="32" t="s">
        <v>0</v>
      </c>
      <c r="F66" s="32">
        <v>16.989999999999998</v>
      </c>
      <c r="G66" s="32" t="s">
        <v>0</v>
      </c>
      <c r="H66" s="32" t="s">
        <v>0</v>
      </c>
      <c r="I66" s="32" t="s">
        <v>0</v>
      </c>
    </row>
    <row r="67" spans="2:14" ht="15.75" x14ac:dyDescent="0.25">
      <c r="B67" s="24">
        <v>59</v>
      </c>
      <c r="C67" s="33" t="s">
        <v>277</v>
      </c>
      <c r="D67" s="32">
        <v>15.09</v>
      </c>
      <c r="E67" s="32" t="s">
        <v>0</v>
      </c>
      <c r="F67" s="32">
        <v>16.850000000000001</v>
      </c>
      <c r="G67" s="32" t="s">
        <v>0</v>
      </c>
      <c r="H67" s="32" t="s">
        <v>0</v>
      </c>
      <c r="I67" s="32" t="s">
        <v>0</v>
      </c>
      <c r="N67" s="48" t="s">
        <v>421</v>
      </c>
    </row>
    <row r="68" spans="2:14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16.157800000000002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39</v>
      </c>
      <c r="D71" s="32">
        <v>15.99</v>
      </c>
      <c r="E71" s="32" t="s">
        <v>0</v>
      </c>
      <c r="F71" s="32">
        <v>17.149999999999999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141</v>
      </c>
      <c r="D72" s="32">
        <v>15.85</v>
      </c>
      <c r="E72" s="32" t="s">
        <v>0</v>
      </c>
      <c r="F72" s="32">
        <v>18.77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16.457799999999999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24">
        <v>71</v>
      </c>
      <c r="C79" s="33" t="s">
        <v>210</v>
      </c>
      <c r="D79" s="32">
        <v>15.05</v>
      </c>
      <c r="E79" s="32" t="s">
        <v>0</v>
      </c>
      <c r="F79" s="32">
        <v>16.850000000000001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32</v>
      </c>
      <c r="D81" s="32">
        <v>15.3</v>
      </c>
      <c r="E81" s="32" t="s">
        <v>0</v>
      </c>
      <c r="F81" s="32">
        <v>16.989999999999998</v>
      </c>
      <c r="G81" s="32" t="s">
        <v>0</v>
      </c>
      <c r="H81" s="32" t="s">
        <v>0</v>
      </c>
      <c r="I81" s="87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16.387799999999999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15.77</v>
      </c>
      <c r="E86" s="32" t="s">
        <v>0</v>
      </c>
      <c r="F86" s="32">
        <v>17.203700000000001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197</v>
      </c>
      <c r="D87" s="32">
        <v>15.47</v>
      </c>
      <c r="E87" s="32" t="s">
        <v>0</v>
      </c>
      <c r="F87" s="32">
        <v>16.89</v>
      </c>
      <c r="G87" s="32">
        <v>15.8812</v>
      </c>
      <c r="H87" s="32" t="s">
        <v>0</v>
      </c>
      <c r="I87" s="32"/>
    </row>
    <row r="88" spans="2:18" ht="15.75" x14ac:dyDescent="0.25">
      <c r="B88" s="24">
        <v>80</v>
      </c>
      <c r="C88" s="33" t="s">
        <v>412</v>
      </c>
      <c r="D88" s="32">
        <v>16.12</v>
      </c>
      <c r="E88" s="32" t="s">
        <v>0</v>
      </c>
      <c r="F88" s="32">
        <v>17.688800000000001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15.59</v>
      </c>
      <c r="E90" s="32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15.99</v>
      </c>
      <c r="E92" s="32" t="s">
        <v>0</v>
      </c>
      <c r="F92" s="32">
        <v>17.45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15.99</v>
      </c>
      <c r="E93" s="32" t="s">
        <v>0</v>
      </c>
      <c r="F93" s="32">
        <v>17.399999999999999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15.69</v>
      </c>
      <c r="E94" s="32" t="s">
        <v>0</v>
      </c>
      <c r="F94" s="32">
        <v>17.489999999999998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15.99</v>
      </c>
      <c r="E95" s="32" t="s">
        <v>0</v>
      </c>
      <c r="F95" s="32">
        <v>17.59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24</v>
      </c>
      <c r="D96" s="32">
        <v>16.2</v>
      </c>
      <c r="E96" s="32" t="s">
        <v>0</v>
      </c>
      <c r="F96" s="32">
        <v>17.260000000000002</v>
      </c>
      <c r="G96" s="32">
        <v>18.600000000000001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15.99</v>
      </c>
      <c r="E99" s="32" t="s">
        <v>0</v>
      </c>
      <c r="F99" s="32">
        <v>17.489999999999998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16.247800000000002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15.4</v>
      </c>
      <c r="E101" s="32" t="s">
        <v>0</v>
      </c>
      <c r="F101" s="32">
        <v>17.2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16.11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17.190000000000001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439</v>
      </c>
      <c r="D105" s="32">
        <v>15.87</v>
      </c>
      <c r="E105" s="32" t="s">
        <v>0</v>
      </c>
      <c r="F105" s="32">
        <v>17.57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16.07</v>
      </c>
      <c r="E106" s="32" t="s">
        <v>0</v>
      </c>
      <c r="F106" s="32">
        <v>17.149999999999999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15.47</v>
      </c>
      <c r="E107" s="32" t="s">
        <v>0</v>
      </c>
      <c r="F107" s="32">
        <v>16.989999999999998</v>
      </c>
      <c r="G107" s="32">
        <v>17.5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15.4</v>
      </c>
      <c r="E110" s="32" t="s">
        <v>0</v>
      </c>
      <c r="F110" s="32">
        <v>16.899999999999999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15.29</v>
      </c>
      <c r="E111" s="32" t="s">
        <v>0</v>
      </c>
      <c r="F111" s="32">
        <v>16.95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15.17</v>
      </c>
      <c r="E112" s="34">
        <v>17.77</v>
      </c>
      <c r="F112" s="32">
        <v>16.97</v>
      </c>
      <c r="G112" s="32">
        <v>16.957799999999999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14</v>
      </c>
      <c r="D115" s="32">
        <v>15.43</v>
      </c>
      <c r="E115" s="35" t="s">
        <v>0</v>
      </c>
      <c r="F115" s="32">
        <v>17.25</v>
      </c>
      <c r="G115" s="32">
        <v>16.547799999999999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12</v>
      </c>
      <c r="D117" s="32">
        <v>16.18</v>
      </c>
      <c r="E117" s="82">
        <v>17.989999999999998</v>
      </c>
      <c r="F117" s="32">
        <v>17.59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24">
        <v>110</v>
      </c>
      <c r="C118" s="33" t="s">
        <v>11</v>
      </c>
      <c r="D118" s="32" t="s">
        <v>0</v>
      </c>
      <c r="E118" s="35" t="s">
        <v>0</v>
      </c>
      <c r="F118" s="32" t="s">
        <v>0</v>
      </c>
      <c r="G118" s="32">
        <v>16.427800000000001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8</v>
      </c>
      <c r="D121" s="32">
        <v>15.99</v>
      </c>
      <c r="E121" s="35" t="s">
        <v>0</v>
      </c>
      <c r="F121" s="32">
        <v>17.39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6</v>
      </c>
      <c r="D122" s="32" t="s">
        <v>0</v>
      </c>
      <c r="E122" s="35" t="s">
        <v>0</v>
      </c>
      <c r="F122" s="32" t="s">
        <v>0</v>
      </c>
      <c r="G122" s="32">
        <v>16.407753</v>
      </c>
      <c r="H122" s="32" t="s">
        <v>0</v>
      </c>
      <c r="I122" s="32" t="s">
        <v>0</v>
      </c>
      <c r="N122" s="48" t="s">
        <v>99</v>
      </c>
    </row>
    <row r="123" spans="2:16" ht="15.75" x14ac:dyDescent="0.25">
      <c r="B123" s="24">
        <v>115</v>
      </c>
      <c r="C123" s="33" t="s">
        <v>5</v>
      </c>
      <c r="D123" s="32">
        <v>15.99</v>
      </c>
      <c r="E123" s="74">
        <v>17.989999999999998</v>
      </c>
      <c r="F123" s="32">
        <v>17.59</v>
      </c>
      <c r="G123" s="32" t="s">
        <v>0</v>
      </c>
      <c r="H123" s="32">
        <v>14.46</v>
      </c>
      <c r="I123" s="32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119</v>
      </c>
      <c r="D125" s="32">
        <v>14.79</v>
      </c>
      <c r="E125" s="35" t="s">
        <v>0</v>
      </c>
      <c r="F125" s="32">
        <v>17.989999999999998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391</v>
      </c>
      <c r="D127" s="32">
        <v>15.49</v>
      </c>
      <c r="E127" s="35" t="s">
        <v>0</v>
      </c>
      <c r="F127" s="32">
        <v>16.989999999999998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397</v>
      </c>
      <c r="D128" s="32">
        <v>15.57</v>
      </c>
      <c r="E128" s="35" t="s">
        <v>0</v>
      </c>
      <c r="F128" s="32">
        <v>17.5</v>
      </c>
      <c r="G128" s="32" t="s">
        <v>0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3</v>
      </c>
      <c r="D129" s="32" t="s">
        <v>0</v>
      </c>
      <c r="E129" s="35" t="s">
        <v>0</v>
      </c>
      <c r="F129" s="32" t="s">
        <v>0</v>
      </c>
      <c r="G129" s="32">
        <v>17.0578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24">
        <v>124</v>
      </c>
      <c r="C132" s="33" t="s">
        <v>1</v>
      </c>
      <c r="D132" s="32">
        <v>15.32</v>
      </c>
      <c r="E132" s="35" t="s">
        <v>0</v>
      </c>
      <c r="F132" s="32">
        <v>16.989999999999998</v>
      </c>
      <c r="G132" s="32" t="s">
        <v>0</v>
      </c>
      <c r="H132" s="32" t="s">
        <v>0</v>
      </c>
      <c r="I132" s="32" t="s">
        <v>0</v>
      </c>
    </row>
    <row r="133" spans="2:9" ht="20.25" x14ac:dyDescent="0.3">
      <c r="C133" s="67" t="s">
        <v>149</v>
      </c>
      <c r="D133" s="68">
        <f t="shared" ref="D133:I133" si="0">MAX(D9:D132)</f>
        <v>16.5</v>
      </c>
      <c r="E133" s="68">
        <f t="shared" si="0"/>
        <v>17.989999999999998</v>
      </c>
      <c r="F133" s="68">
        <f t="shared" si="0"/>
        <v>18.97</v>
      </c>
      <c r="G133" s="68">
        <f t="shared" si="0"/>
        <v>18.600000000000001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17.77</v>
      </c>
      <c r="F134" s="68" cm="1">
        <f t="array" ref="F134">MIN(IF(F9:F132=0,"",F9:F132))</f>
        <v>16.350000000000001</v>
      </c>
      <c r="G134" s="68" cm="1">
        <f t="array" ref="G134">MIN(IF(G9:G132=0,"",G9:G132))</f>
        <v>14.48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15.618149425287362</v>
      </c>
      <c r="E135" s="68">
        <f t="shared" si="1"/>
        <v>17.937999999999995</v>
      </c>
      <c r="F135" s="68">
        <f t="shared" si="1"/>
        <v>17.257517045454549</v>
      </c>
      <c r="G135" s="68">
        <f t="shared" si="1"/>
        <v>16.499988649122812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8A9CA-E956-440C-9B1D-272CC6D13D87}">
  <dimension ref="B2:R138"/>
  <sheetViews>
    <sheetView zoomScale="85" zoomScaleNormal="85" workbookViewId="0">
      <selection activeCell="O8" sqref="O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443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15.39</v>
      </c>
      <c r="E10" s="32" t="s">
        <v>0</v>
      </c>
      <c r="F10" s="32">
        <v>17.260000000000002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15.4</v>
      </c>
      <c r="E12" s="32" t="s">
        <v>0</v>
      </c>
      <c r="F12" s="32">
        <v>17.25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41">
        <v>11</v>
      </c>
      <c r="C19" s="20" t="s">
        <v>122</v>
      </c>
      <c r="D19" s="21">
        <v>15.17</v>
      </c>
      <c r="E19" s="21" t="s">
        <v>0</v>
      </c>
      <c r="F19" s="21">
        <v>16.97</v>
      </c>
      <c r="G19" s="21" t="s">
        <v>0</v>
      </c>
      <c r="H19" s="21" t="s">
        <v>0</v>
      </c>
      <c r="I19" s="21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1">
        <v>13</v>
      </c>
      <c r="C21" s="20" t="s">
        <v>76</v>
      </c>
      <c r="D21" s="21">
        <v>15.37</v>
      </c>
      <c r="E21" s="21" t="s">
        <v>0</v>
      </c>
      <c r="F21" s="21">
        <v>16.850000000000001</v>
      </c>
      <c r="G21" s="21">
        <v>14.74</v>
      </c>
      <c r="H21" s="21" t="s">
        <v>0</v>
      </c>
      <c r="I21" s="21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17.158899999999999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15.99</v>
      </c>
      <c r="E24" s="32" t="s">
        <v>0</v>
      </c>
      <c r="F24" s="32">
        <v>17.149999999999999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16.11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15.99</v>
      </c>
      <c r="E31" s="32" t="s">
        <v>0</v>
      </c>
      <c r="F31" s="32">
        <v>17.25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15.59</v>
      </c>
      <c r="E32" s="32" t="s">
        <v>0</v>
      </c>
      <c r="F32" s="32">
        <v>17.260000000000002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16.37</v>
      </c>
      <c r="E33" s="32" t="s">
        <v>0</v>
      </c>
      <c r="F33" s="32">
        <v>17.45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41">
        <v>26</v>
      </c>
      <c r="C34" s="20" t="s">
        <v>396</v>
      </c>
      <c r="D34" s="21">
        <v>16.5</v>
      </c>
      <c r="E34" s="21" t="s">
        <v>0</v>
      </c>
      <c r="F34" s="21">
        <v>18</v>
      </c>
      <c r="G34" s="21" t="s">
        <v>0</v>
      </c>
      <c r="H34" s="21" t="s">
        <v>0</v>
      </c>
      <c r="I34" s="21" t="s">
        <v>0</v>
      </c>
    </row>
    <row r="35" spans="2:9" ht="15.75" x14ac:dyDescent="0.25">
      <c r="B35" s="24">
        <v>27</v>
      </c>
      <c r="C35" s="33" t="s">
        <v>67</v>
      </c>
      <c r="D35" s="32">
        <v>15.37</v>
      </c>
      <c r="E35" s="32" t="s">
        <v>0</v>
      </c>
      <c r="F35" s="32">
        <v>16.98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1">
        <v>29</v>
      </c>
      <c r="C37" s="20" t="s">
        <v>120</v>
      </c>
      <c r="D37" s="21">
        <v>16.22</v>
      </c>
      <c r="E37" s="21" t="s">
        <v>0</v>
      </c>
      <c r="F37" s="21">
        <v>18.149999999999999</v>
      </c>
      <c r="G37" s="21" t="s">
        <v>0</v>
      </c>
      <c r="H37" s="21" t="s">
        <v>0</v>
      </c>
      <c r="I37" s="21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15.57</v>
      </c>
      <c r="E40" s="32"/>
      <c r="F40" s="32">
        <v>17.3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16.378900000000002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17.260000000000002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15.25</v>
      </c>
      <c r="E44" s="32" t="s">
        <v>0</v>
      </c>
      <c r="F44" s="32">
        <v>16.989999999999998</v>
      </c>
      <c r="G44" s="32">
        <v>14.78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15.43</v>
      </c>
      <c r="E45" s="32" t="s">
        <v>0</v>
      </c>
      <c r="F45" s="32">
        <v>17.2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1">
        <v>38</v>
      </c>
      <c r="C46" s="20" t="s">
        <v>58</v>
      </c>
      <c r="D46" s="21">
        <v>15.42</v>
      </c>
      <c r="E46" s="21" t="s">
        <v>0</v>
      </c>
      <c r="F46" s="21">
        <v>17.25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17.158899999999999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15.43</v>
      </c>
      <c r="E49" s="34">
        <v>17.97</v>
      </c>
      <c r="F49" s="32">
        <v>17.260000000000002</v>
      </c>
      <c r="G49" s="32">
        <v>16.7515</v>
      </c>
      <c r="H49" s="32">
        <v>19.78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15.99</v>
      </c>
      <c r="E51" s="32" t="s">
        <v>0</v>
      </c>
      <c r="F51" s="32">
        <v>17.29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16.36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15.81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15.17</v>
      </c>
      <c r="E56" s="32" t="s">
        <v>0</v>
      </c>
      <c r="F56" s="32">
        <v>16.97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15.99</v>
      </c>
      <c r="E57" s="32" t="s">
        <v>0</v>
      </c>
      <c r="F57" s="32">
        <v>17.489999999999998</v>
      </c>
      <c r="G57" s="32">
        <v>17.55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15.9078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15.37</v>
      </c>
      <c r="E61" s="83">
        <v>17.97</v>
      </c>
      <c r="F61" s="32">
        <v>17.170000000000002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382</v>
      </c>
      <c r="D62" s="32">
        <v>15.98</v>
      </c>
      <c r="E62" s="32" t="s">
        <v>0</v>
      </c>
      <c r="F62" s="32">
        <v>17.149999999999999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16.177399999999999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117</v>
      </c>
      <c r="D64" s="32">
        <v>15.37</v>
      </c>
      <c r="E64" s="32" t="s">
        <v>0</v>
      </c>
      <c r="F64" s="32">
        <v>16.7</v>
      </c>
      <c r="G64" s="32">
        <v>17.05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41</v>
      </c>
      <c r="D66" s="32">
        <v>15.29</v>
      </c>
      <c r="E66" s="32" t="s">
        <v>0</v>
      </c>
      <c r="F66" s="32">
        <v>16.989999999999998</v>
      </c>
      <c r="G66" s="32" t="s">
        <v>0</v>
      </c>
      <c r="H66" s="32" t="s">
        <v>0</v>
      </c>
      <c r="I66" s="32" t="s">
        <v>0</v>
      </c>
    </row>
    <row r="67" spans="2:14" ht="15.75" x14ac:dyDescent="0.25">
      <c r="B67" s="24">
        <v>59</v>
      </c>
      <c r="C67" s="33" t="s">
        <v>277</v>
      </c>
      <c r="D67" s="32">
        <v>15.09</v>
      </c>
      <c r="E67" s="32" t="s">
        <v>0</v>
      </c>
      <c r="F67" s="32">
        <v>16.850000000000001</v>
      </c>
      <c r="G67" s="32" t="s">
        <v>0</v>
      </c>
      <c r="H67" s="32" t="s">
        <v>0</v>
      </c>
      <c r="I67" s="32" t="s">
        <v>0</v>
      </c>
      <c r="N67" s="48" t="s">
        <v>421</v>
      </c>
    </row>
    <row r="68" spans="2:14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16.157800000000002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39</v>
      </c>
      <c r="D71" s="32">
        <v>15.99</v>
      </c>
      <c r="E71" s="32" t="s">
        <v>0</v>
      </c>
      <c r="F71" s="32">
        <v>17.149999999999999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141</v>
      </c>
      <c r="D72" s="32">
        <v>15.85</v>
      </c>
      <c r="E72" s="32" t="s">
        <v>0</v>
      </c>
      <c r="F72" s="32">
        <v>18.77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16.457799999999999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24">
        <v>71</v>
      </c>
      <c r="C79" s="33" t="s">
        <v>210</v>
      </c>
      <c r="D79" s="32">
        <v>15.05</v>
      </c>
      <c r="E79" s="32" t="s">
        <v>0</v>
      </c>
      <c r="F79" s="32">
        <v>16.850000000000001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32</v>
      </c>
      <c r="D81" s="32">
        <v>15.3</v>
      </c>
      <c r="E81" s="32" t="s">
        <v>0</v>
      </c>
      <c r="F81" s="32">
        <v>16.989999999999998</v>
      </c>
      <c r="G81" s="32" t="s">
        <v>0</v>
      </c>
      <c r="H81" s="32" t="s">
        <v>0</v>
      </c>
      <c r="I81" s="87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16.387799999999999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15.77</v>
      </c>
      <c r="E86" s="32" t="s">
        <v>0</v>
      </c>
      <c r="F86" s="32">
        <v>17.203700000000001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197</v>
      </c>
      <c r="D87" s="32">
        <v>15.47</v>
      </c>
      <c r="E87" s="32" t="s">
        <v>0</v>
      </c>
      <c r="F87" s="32">
        <v>16.89</v>
      </c>
      <c r="G87" s="32">
        <v>15.8812</v>
      </c>
      <c r="H87" s="32" t="s">
        <v>0</v>
      </c>
      <c r="I87" s="32"/>
    </row>
    <row r="88" spans="2:18" ht="15.75" x14ac:dyDescent="0.25">
      <c r="B88" s="24">
        <v>80</v>
      </c>
      <c r="C88" s="33" t="s">
        <v>412</v>
      </c>
      <c r="D88" s="32">
        <v>16.12</v>
      </c>
      <c r="E88" s="32" t="s">
        <v>0</v>
      </c>
      <c r="F88" s="32">
        <v>17.688800000000001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15.59</v>
      </c>
      <c r="E90" s="32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15.99</v>
      </c>
      <c r="E92" s="32" t="s">
        <v>0</v>
      </c>
      <c r="F92" s="32">
        <v>17.45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15.99</v>
      </c>
      <c r="E93" s="32" t="s">
        <v>0</v>
      </c>
      <c r="F93" s="32">
        <v>17.399999999999999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15.69</v>
      </c>
      <c r="E94" s="32" t="s">
        <v>0</v>
      </c>
      <c r="F94" s="32">
        <v>17.489999999999998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15.99</v>
      </c>
      <c r="E95" s="32" t="s">
        <v>0</v>
      </c>
      <c r="F95" s="32">
        <v>17.59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24</v>
      </c>
      <c r="D96" s="32">
        <v>16.2</v>
      </c>
      <c r="E96" s="32" t="s">
        <v>0</v>
      </c>
      <c r="F96" s="32">
        <v>17.260000000000002</v>
      </c>
      <c r="G96" s="32">
        <v>18.600000000000001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15.99</v>
      </c>
      <c r="E99" s="32" t="s">
        <v>0</v>
      </c>
      <c r="F99" s="32">
        <v>17.489999999999998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16.247800000000002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15.4</v>
      </c>
      <c r="E101" s="32" t="s">
        <v>0</v>
      </c>
      <c r="F101" s="32">
        <v>17.2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16.11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17.190000000000001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439</v>
      </c>
      <c r="D105" s="32">
        <v>15.87</v>
      </c>
      <c r="E105" s="32" t="s">
        <v>0</v>
      </c>
      <c r="F105" s="32">
        <v>17.57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16.07</v>
      </c>
      <c r="E106" s="32" t="s">
        <v>0</v>
      </c>
      <c r="F106" s="32">
        <v>17.149999999999999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15.47</v>
      </c>
      <c r="E107" s="32" t="s">
        <v>0</v>
      </c>
      <c r="F107" s="32">
        <v>16.989999999999998</v>
      </c>
      <c r="G107" s="32">
        <v>17.5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15.4</v>
      </c>
      <c r="E110" s="32" t="s">
        <v>0</v>
      </c>
      <c r="F110" s="32">
        <v>16.899999999999999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15.29</v>
      </c>
      <c r="E111" s="32" t="s">
        <v>0</v>
      </c>
      <c r="F111" s="32">
        <v>16.95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15.17</v>
      </c>
      <c r="E112" s="34">
        <v>17.77</v>
      </c>
      <c r="F112" s="32">
        <v>16.97</v>
      </c>
      <c r="G112" s="32">
        <v>16.957799999999999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14</v>
      </c>
      <c r="D115" s="32">
        <v>15.43</v>
      </c>
      <c r="E115" s="35" t="s">
        <v>0</v>
      </c>
      <c r="F115" s="32">
        <v>17.25</v>
      </c>
      <c r="G115" s="32">
        <v>16.547799999999999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12</v>
      </c>
      <c r="D117" s="32">
        <v>16.18</v>
      </c>
      <c r="E117" s="82">
        <v>17.989999999999998</v>
      </c>
      <c r="F117" s="32">
        <v>17.59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24">
        <v>110</v>
      </c>
      <c r="C118" s="33" t="s">
        <v>11</v>
      </c>
      <c r="D118" s="32" t="s">
        <v>0</v>
      </c>
      <c r="E118" s="35" t="s">
        <v>0</v>
      </c>
      <c r="F118" s="32" t="s">
        <v>0</v>
      </c>
      <c r="G118" s="32">
        <v>16.427800000000001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8</v>
      </c>
      <c r="D121" s="32">
        <v>15.99</v>
      </c>
      <c r="E121" s="35" t="s">
        <v>0</v>
      </c>
      <c r="F121" s="32">
        <v>17.39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6</v>
      </c>
      <c r="D122" s="32" t="s">
        <v>0</v>
      </c>
      <c r="E122" s="35" t="s">
        <v>0</v>
      </c>
      <c r="F122" s="32" t="s">
        <v>0</v>
      </c>
      <c r="G122" s="32">
        <v>16.407753</v>
      </c>
      <c r="H122" s="32" t="s">
        <v>0</v>
      </c>
      <c r="I122" s="32" t="s">
        <v>0</v>
      </c>
      <c r="N122" s="48" t="s">
        <v>99</v>
      </c>
    </row>
    <row r="123" spans="2:16" ht="15.75" x14ac:dyDescent="0.25">
      <c r="B123" s="24">
        <v>115</v>
      </c>
      <c r="C123" s="33" t="s">
        <v>5</v>
      </c>
      <c r="D123" s="32">
        <v>15.99</v>
      </c>
      <c r="E123" s="74">
        <v>17.989999999999998</v>
      </c>
      <c r="F123" s="32">
        <v>17.59</v>
      </c>
      <c r="G123" s="32" t="s">
        <v>0</v>
      </c>
      <c r="H123" s="32">
        <v>14.46</v>
      </c>
      <c r="I123" s="32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119</v>
      </c>
      <c r="D125" s="32">
        <v>14.79</v>
      </c>
      <c r="E125" s="35" t="s">
        <v>0</v>
      </c>
      <c r="F125" s="32">
        <v>17.989999999999998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391</v>
      </c>
      <c r="D127" s="32">
        <v>15.49</v>
      </c>
      <c r="E127" s="35" t="s">
        <v>0</v>
      </c>
      <c r="F127" s="32">
        <v>16.989999999999998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397</v>
      </c>
      <c r="D128" s="32">
        <v>15.57</v>
      </c>
      <c r="E128" s="35" t="s">
        <v>0</v>
      </c>
      <c r="F128" s="32">
        <v>17.5</v>
      </c>
      <c r="G128" s="32" t="s">
        <v>0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3</v>
      </c>
      <c r="D129" s="32" t="s">
        <v>0</v>
      </c>
      <c r="E129" s="35" t="s">
        <v>0</v>
      </c>
      <c r="F129" s="32" t="s">
        <v>0</v>
      </c>
      <c r="G129" s="32">
        <v>17.0578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24">
        <v>124</v>
      </c>
      <c r="C132" s="33" t="s">
        <v>1</v>
      </c>
      <c r="D132" s="32">
        <v>15.32</v>
      </c>
      <c r="E132" s="35" t="s">
        <v>0</v>
      </c>
      <c r="F132" s="32">
        <v>16.989999999999998</v>
      </c>
      <c r="G132" s="32" t="s">
        <v>0</v>
      </c>
      <c r="H132" s="32" t="s">
        <v>0</v>
      </c>
      <c r="I132" s="32" t="s">
        <v>0</v>
      </c>
    </row>
    <row r="133" spans="2:9" ht="20.25" x14ac:dyDescent="0.3">
      <c r="C133" s="67" t="s">
        <v>149</v>
      </c>
      <c r="D133" s="68">
        <f t="shared" ref="D133:I133" si="0">MAX(D9:D132)</f>
        <v>16.5</v>
      </c>
      <c r="E133" s="68">
        <f t="shared" si="0"/>
        <v>17.989999999999998</v>
      </c>
      <c r="F133" s="68">
        <f t="shared" si="0"/>
        <v>18.97</v>
      </c>
      <c r="G133" s="68">
        <f t="shared" si="0"/>
        <v>18.600000000000001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17.77</v>
      </c>
      <c r="F134" s="68" cm="1">
        <f t="array" ref="F134">MIN(IF(F9:F132=0,"",F9:F132))</f>
        <v>16.350000000000001</v>
      </c>
      <c r="G134" s="68" cm="1">
        <f t="array" ref="G134">MIN(IF(G9:G132=0,"",G9:G132))</f>
        <v>14.48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15.612402298850579</v>
      </c>
      <c r="E135" s="68">
        <f t="shared" si="1"/>
        <v>17.937999999999995</v>
      </c>
      <c r="F135" s="68">
        <f t="shared" si="1"/>
        <v>17.260926136363643</v>
      </c>
      <c r="G135" s="68">
        <f t="shared" si="1"/>
        <v>16.499988649122812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E74D-733B-4C5C-9062-F63599BAD3C0}">
  <dimension ref="B2:R138"/>
  <sheetViews>
    <sheetView topLeftCell="A23" zoomScale="85" zoomScaleNormal="85" workbookViewId="0">
      <selection activeCell="Q43" sqref="Q4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442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15.39</v>
      </c>
      <c r="E10" s="32" t="s">
        <v>0</v>
      </c>
      <c r="F10" s="32">
        <v>17.260000000000002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15.4</v>
      </c>
      <c r="E12" s="32" t="s">
        <v>0</v>
      </c>
      <c r="F12" s="32">
        <v>17.25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15.37</v>
      </c>
      <c r="E21" s="32" t="s">
        <v>0</v>
      </c>
      <c r="F21" s="32">
        <v>17.170000000000002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17.158899999999999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1">
        <v>16</v>
      </c>
      <c r="C24" s="20" t="s">
        <v>352</v>
      </c>
      <c r="D24" s="21">
        <v>15.99</v>
      </c>
      <c r="E24" s="21" t="s">
        <v>0</v>
      </c>
      <c r="F24" s="21">
        <v>17.149999999999999</v>
      </c>
      <c r="G24" s="21" t="s">
        <v>0</v>
      </c>
      <c r="H24" s="21" t="s">
        <v>0</v>
      </c>
      <c r="I24" s="21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16.11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15.99</v>
      </c>
      <c r="E31" s="32" t="s">
        <v>0</v>
      </c>
      <c r="F31" s="32">
        <v>17.25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15.59</v>
      </c>
      <c r="E32" s="32" t="s">
        <v>0</v>
      </c>
      <c r="F32" s="32">
        <v>17.260000000000002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16.37</v>
      </c>
      <c r="E33" s="32" t="s">
        <v>0</v>
      </c>
      <c r="F33" s="32">
        <v>17.45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15.37</v>
      </c>
      <c r="E35" s="32" t="s">
        <v>0</v>
      </c>
      <c r="F35" s="32">
        <v>16.98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15.57</v>
      </c>
      <c r="E40" s="32"/>
      <c r="F40" s="32">
        <v>17.3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16.378900000000002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17.260000000000002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1">
        <v>36</v>
      </c>
      <c r="C44" s="20" t="s">
        <v>61</v>
      </c>
      <c r="D44" s="21">
        <v>15.25</v>
      </c>
      <c r="E44" s="21" t="s">
        <v>0</v>
      </c>
      <c r="F44" s="21">
        <v>16.989999999999998</v>
      </c>
      <c r="G44" s="21">
        <v>14.78</v>
      </c>
      <c r="H44" s="21" t="s">
        <v>0</v>
      </c>
      <c r="I44" s="21" t="s">
        <v>0</v>
      </c>
    </row>
    <row r="45" spans="2:9" ht="15.75" x14ac:dyDescent="0.25">
      <c r="B45" s="24">
        <v>37</v>
      </c>
      <c r="C45" s="33" t="s">
        <v>60</v>
      </c>
      <c r="D45" s="32">
        <v>15.43</v>
      </c>
      <c r="E45" s="32" t="s">
        <v>0</v>
      </c>
      <c r="F45" s="32">
        <v>17.2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14.97</v>
      </c>
      <c r="E46" s="32" t="s">
        <v>0</v>
      </c>
      <c r="F46" s="32">
        <v>16.96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17.158899999999999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15.43</v>
      </c>
      <c r="E49" s="34">
        <v>17.97</v>
      </c>
      <c r="F49" s="32">
        <v>17.260000000000002</v>
      </c>
      <c r="G49" s="32">
        <v>16.7515</v>
      </c>
      <c r="H49" s="32">
        <v>19.78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15.99</v>
      </c>
      <c r="E51" s="32" t="s">
        <v>0</v>
      </c>
      <c r="F51" s="32">
        <v>17.29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16.36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15.81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15.17</v>
      </c>
      <c r="E56" s="32" t="s">
        <v>0</v>
      </c>
      <c r="F56" s="32">
        <v>16.97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15.99</v>
      </c>
      <c r="E57" s="32" t="s">
        <v>0</v>
      </c>
      <c r="F57" s="32">
        <v>17.489999999999998</v>
      </c>
      <c r="G57" s="32">
        <v>17.55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15.9078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15.37</v>
      </c>
      <c r="E61" s="83">
        <v>17.97</v>
      </c>
      <c r="F61" s="32">
        <v>17.170000000000002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382</v>
      </c>
      <c r="D62" s="32">
        <v>15.98</v>
      </c>
      <c r="E62" s="32" t="s">
        <v>0</v>
      </c>
      <c r="F62" s="32">
        <v>17.149999999999999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1">
        <v>55</v>
      </c>
      <c r="C63" s="20" t="s">
        <v>43</v>
      </c>
      <c r="D63" s="21" t="s">
        <v>0</v>
      </c>
      <c r="E63" s="21" t="s">
        <v>0</v>
      </c>
      <c r="F63" s="21" t="s">
        <v>0</v>
      </c>
      <c r="G63" s="21">
        <v>16.177399999999999</v>
      </c>
      <c r="H63" s="21" t="s">
        <v>0</v>
      </c>
      <c r="I63" s="21" t="s">
        <v>0</v>
      </c>
    </row>
    <row r="64" spans="2:9" ht="15.75" x14ac:dyDescent="0.25">
      <c r="B64" s="24">
        <v>56</v>
      </c>
      <c r="C64" s="33" t="s">
        <v>117</v>
      </c>
      <c r="D64" s="32">
        <v>15.37</v>
      </c>
      <c r="E64" s="32" t="s">
        <v>0</v>
      </c>
      <c r="F64" s="32">
        <v>16.7</v>
      </c>
      <c r="G64" s="32">
        <v>17.05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41</v>
      </c>
      <c r="D66" s="32">
        <v>15.29</v>
      </c>
      <c r="E66" s="32" t="s">
        <v>0</v>
      </c>
      <c r="F66" s="32">
        <v>16.989999999999998</v>
      </c>
      <c r="G66" s="32" t="s">
        <v>0</v>
      </c>
      <c r="H66" s="32" t="s">
        <v>0</v>
      </c>
      <c r="I66" s="32" t="s">
        <v>0</v>
      </c>
    </row>
    <row r="67" spans="2:14" ht="15.75" x14ac:dyDescent="0.25">
      <c r="B67" s="41">
        <v>59</v>
      </c>
      <c r="C67" s="20" t="s">
        <v>277</v>
      </c>
      <c r="D67" s="21">
        <v>15.09</v>
      </c>
      <c r="E67" s="21" t="s">
        <v>0</v>
      </c>
      <c r="F67" s="21">
        <v>16.850000000000001</v>
      </c>
      <c r="G67" s="21" t="s">
        <v>0</v>
      </c>
      <c r="H67" s="21" t="s">
        <v>0</v>
      </c>
      <c r="I67" s="21" t="s">
        <v>0</v>
      </c>
      <c r="N67" s="48" t="s">
        <v>421</v>
      </c>
    </row>
    <row r="68" spans="2:14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16.157800000000002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41">
        <v>63</v>
      </c>
      <c r="C71" s="20" t="s">
        <v>39</v>
      </c>
      <c r="D71" s="21">
        <v>15.99</v>
      </c>
      <c r="E71" s="21" t="s">
        <v>0</v>
      </c>
      <c r="F71" s="21">
        <v>17.149999999999999</v>
      </c>
      <c r="G71" s="21" t="s">
        <v>0</v>
      </c>
      <c r="H71" s="21" t="s">
        <v>0</v>
      </c>
      <c r="I71" s="21" t="s">
        <v>0</v>
      </c>
    </row>
    <row r="72" spans="2:14" ht="15.75" x14ac:dyDescent="0.25">
      <c r="B72" s="24">
        <v>64</v>
      </c>
      <c r="C72" s="33" t="s">
        <v>141</v>
      </c>
      <c r="D72" s="32">
        <v>15.85</v>
      </c>
      <c r="E72" s="32" t="s">
        <v>0</v>
      </c>
      <c r="F72" s="32">
        <v>18.77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16.457799999999999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24">
        <v>71</v>
      </c>
      <c r="C79" s="33" t="s">
        <v>210</v>
      </c>
      <c r="D79" s="32">
        <v>15.05</v>
      </c>
      <c r="E79" s="32" t="s">
        <v>0</v>
      </c>
      <c r="F79" s="32">
        <v>16.850000000000001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41">
        <v>73</v>
      </c>
      <c r="C81" s="20" t="s">
        <v>32</v>
      </c>
      <c r="D81" s="21">
        <v>15.3</v>
      </c>
      <c r="E81" s="21" t="s">
        <v>0</v>
      </c>
      <c r="F81" s="21">
        <v>16.989999999999998</v>
      </c>
      <c r="G81" s="21" t="s">
        <v>0</v>
      </c>
      <c r="H81" s="21" t="s">
        <v>0</v>
      </c>
      <c r="I81" s="86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16.387799999999999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15.77</v>
      </c>
      <c r="E86" s="32" t="s">
        <v>0</v>
      </c>
      <c r="F86" s="32">
        <v>17.203700000000001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41">
        <v>79</v>
      </c>
      <c r="C87" s="20" t="s">
        <v>197</v>
      </c>
      <c r="D87" s="32">
        <v>15.47</v>
      </c>
      <c r="E87" s="21" t="s">
        <v>0</v>
      </c>
      <c r="F87" s="21">
        <v>16.89</v>
      </c>
      <c r="G87" s="21">
        <v>15.8812</v>
      </c>
      <c r="H87" s="21" t="s">
        <v>0</v>
      </c>
      <c r="I87" s="21"/>
    </row>
    <row r="88" spans="2:18" ht="15.75" x14ac:dyDescent="0.25">
      <c r="B88" s="24">
        <v>80</v>
      </c>
      <c r="C88" s="33" t="s">
        <v>412</v>
      </c>
      <c r="D88" s="32">
        <v>16.12</v>
      </c>
      <c r="E88" s="32" t="s">
        <v>0</v>
      </c>
      <c r="F88" s="32">
        <v>17.688800000000001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15.59</v>
      </c>
      <c r="E90" s="32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15.99</v>
      </c>
      <c r="E92" s="32" t="s">
        <v>0</v>
      </c>
      <c r="F92" s="32">
        <v>17.45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41">
        <v>85</v>
      </c>
      <c r="C93" s="20" t="s">
        <v>339</v>
      </c>
      <c r="D93" s="21">
        <v>15.99</v>
      </c>
      <c r="E93" s="21" t="s">
        <v>0</v>
      </c>
      <c r="F93" s="21">
        <v>17.399999999999999</v>
      </c>
      <c r="G93" s="21" t="s">
        <v>0</v>
      </c>
      <c r="H93" s="21" t="s">
        <v>0</v>
      </c>
      <c r="I93" s="21" t="s">
        <v>0</v>
      </c>
    </row>
    <row r="94" spans="2:18" ht="15.75" x14ac:dyDescent="0.25">
      <c r="B94" s="24">
        <v>86</v>
      </c>
      <c r="C94" s="33" t="s">
        <v>102</v>
      </c>
      <c r="D94" s="32">
        <v>15.69</v>
      </c>
      <c r="E94" s="32" t="s">
        <v>0</v>
      </c>
      <c r="F94" s="32">
        <v>17.489999999999998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15.99</v>
      </c>
      <c r="E95" s="32" t="s">
        <v>0</v>
      </c>
      <c r="F95" s="32">
        <v>17.59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24</v>
      </c>
      <c r="D96" s="32">
        <v>16.2</v>
      </c>
      <c r="E96" s="32" t="s">
        <v>0</v>
      </c>
      <c r="F96" s="32">
        <v>17.260000000000002</v>
      </c>
      <c r="G96" s="32">
        <v>18.600000000000001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15.99</v>
      </c>
      <c r="E99" s="32" t="s">
        <v>0</v>
      </c>
      <c r="F99" s="32">
        <v>17.489999999999998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16.247800000000002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15.4</v>
      </c>
      <c r="E101" s="32" t="s">
        <v>0</v>
      </c>
      <c r="F101" s="32">
        <v>17.2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16.11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17.190000000000001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439</v>
      </c>
      <c r="D105" s="32">
        <v>15.87</v>
      </c>
      <c r="E105" s="32" t="s">
        <v>0</v>
      </c>
      <c r="F105" s="32">
        <v>17.57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16.07</v>
      </c>
      <c r="E106" s="32" t="s">
        <v>0</v>
      </c>
      <c r="F106" s="32">
        <v>17.149999999999999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15.47</v>
      </c>
      <c r="E107" s="32" t="s">
        <v>0</v>
      </c>
      <c r="F107" s="32">
        <v>16.989999999999998</v>
      </c>
      <c r="G107" s="32">
        <v>17.5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15.4</v>
      </c>
      <c r="E110" s="32" t="s">
        <v>0</v>
      </c>
      <c r="F110" s="32">
        <v>16.899999999999999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15.29</v>
      </c>
      <c r="E111" s="32" t="s">
        <v>0</v>
      </c>
      <c r="F111" s="32">
        <v>16.95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15.17</v>
      </c>
      <c r="E112" s="34">
        <v>17.77</v>
      </c>
      <c r="F112" s="32">
        <v>16.97</v>
      </c>
      <c r="G112" s="32">
        <v>16.957799999999999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14</v>
      </c>
      <c r="D115" s="32">
        <v>15.43</v>
      </c>
      <c r="E115" s="35" t="s">
        <v>0</v>
      </c>
      <c r="F115" s="32">
        <v>17.25</v>
      </c>
      <c r="G115" s="32">
        <v>16.547799999999999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12</v>
      </c>
      <c r="D117" s="32">
        <v>16.18</v>
      </c>
      <c r="E117" s="82">
        <v>17.989999999999998</v>
      </c>
      <c r="F117" s="32">
        <v>17.59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24">
        <v>110</v>
      </c>
      <c r="C118" s="33" t="s">
        <v>11</v>
      </c>
      <c r="D118" s="32" t="s">
        <v>0</v>
      </c>
      <c r="E118" s="35" t="s">
        <v>0</v>
      </c>
      <c r="F118" s="32" t="s">
        <v>0</v>
      </c>
      <c r="G118" s="32">
        <v>16.427800000000001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8</v>
      </c>
      <c r="D121" s="32">
        <v>15.99</v>
      </c>
      <c r="E121" s="35" t="s">
        <v>0</v>
      </c>
      <c r="F121" s="32">
        <v>17.39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6</v>
      </c>
      <c r="D122" s="32" t="s">
        <v>0</v>
      </c>
      <c r="E122" s="35" t="s">
        <v>0</v>
      </c>
      <c r="F122" s="32" t="s">
        <v>0</v>
      </c>
      <c r="G122" s="32">
        <v>16.407753</v>
      </c>
      <c r="H122" s="32" t="s">
        <v>0</v>
      </c>
      <c r="I122" s="32" t="s">
        <v>0</v>
      </c>
      <c r="N122" s="48" t="s">
        <v>99</v>
      </c>
    </row>
    <row r="123" spans="2:16" ht="15.75" x14ac:dyDescent="0.25">
      <c r="B123" s="24">
        <v>115</v>
      </c>
      <c r="C123" s="33" t="s">
        <v>5</v>
      </c>
      <c r="D123" s="32">
        <v>15.99</v>
      </c>
      <c r="E123" s="74">
        <v>17.989999999999998</v>
      </c>
      <c r="F123" s="32">
        <v>17.59</v>
      </c>
      <c r="G123" s="32" t="s">
        <v>0</v>
      </c>
      <c r="H123" s="32">
        <v>14.46</v>
      </c>
      <c r="I123" s="32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119</v>
      </c>
      <c r="D125" s="32">
        <v>14.79</v>
      </c>
      <c r="E125" s="35" t="s">
        <v>0</v>
      </c>
      <c r="F125" s="32">
        <v>17.989999999999998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391</v>
      </c>
      <c r="D127" s="32">
        <v>15.49</v>
      </c>
      <c r="E127" s="35" t="s">
        <v>0</v>
      </c>
      <c r="F127" s="32">
        <v>16.989999999999998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397</v>
      </c>
      <c r="D128" s="32">
        <v>15.57</v>
      </c>
      <c r="E128" s="35" t="s">
        <v>0</v>
      </c>
      <c r="F128" s="32">
        <v>17.5</v>
      </c>
      <c r="G128" s="32" t="s">
        <v>0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3</v>
      </c>
      <c r="D129" s="32" t="s">
        <v>0</v>
      </c>
      <c r="E129" s="35" t="s">
        <v>0</v>
      </c>
      <c r="F129" s="32" t="s">
        <v>0</v>
      </c>
      <c r="G129" s="32">
        <v>17.0578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24">
        <v>124</v>
      </c>
      <c r="C132" s="33" t="s">
        <v>1</v>
      </c>
      <c r="D132" s="32">
        <v>15.32</v>
      </c>
      <c r="E132" s="35" t="s">
        <v>0</v>
      </c>
      <c r="F132" s="32">
        <v>16.989999999999998</v>
      </c>
      <c r="G132" s="32" t="s">
        <v>0</v>
      </c>
      <c r="H132" s="32" t="s">
        <v>0</v>
      </c>
      <c r="I132" s="32" t="s">
        <v>0</v>
      </c>
    </row>
    <row r="133" spans="2:9" ht="20.25" x14ac:dyDescent="0.3">
      <c r="C133" s="67" t="s">
        <v>149</v>
      </c>
      <c r="D133" s="68">
        <f t="shared" ref="D133:I133" si="0">MAX(D9:D132)</f>
        <v>16.37</v>
      </c>
      <c r="E133" s="68">
        <f t="shared" si="0"/>
        <v>17.989999999999998</v>
      </c>
      <c r="F133" s="68">
        <f t="shared" si="0"/>
        <v>18.97</v>
      </c>
      <c r="G133" s="68">
        <f t="shared" si="0"/>
        <v>18.600000000000001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17.77</v>
      </c>
      <c r="F134" s="68" cm="1">
        <f t="array" ref="F134">MIN(IF(F9:F132=0,"",F9:F132))</f>
        <v>16.350000000000001</v>
      </c>
      <c r="G134" s="68" cm="1">
        <f t="array" ref="G134">MIN(IF(G9:G132=0,"",G9:G132))</f>
        <v>13.117436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15.592287356321844</v>
      </c>
      <c r="E135" s="68">
        <f t="shared" si="1"/>
        <v>17.937999999999995</v>
      </c>
      <c r="F135" s="68">
        <f t="shared" si="1"/>
        <v>17.277176136363639</v>
      </c>
      <c r="G135" s="68">
        <f t="shared" si="1"/>
        <v>16.441668775862073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088C-97EC-45C0-AB0D-6DE531BE1A28}">
  <dimension ref="B2:R138"/>
  <sheetViews>
    <sheetView zoomScale="85" zoomScaleNormal="85" workbookViewId="0">
      <selection activeCell="M17" sqref="M1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441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32">
        <v>16.32</v>
      </c>
      <c r="E9" s="21" t="s">
        <v>0</v>
      </c>
      <c r="F9" s="21">
        <v>17.3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15.39</v>
      </c>
      <c r="E10" s="32" t="s">
        <v>0</v>
      </c>
      <c r="F10" s="32">
        <v>17.260000000000002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15.4</v>
      </c>
      <c r="E12" s="32" t="s">
        <v>0</v>
      </c>
      <c r="F12" s="32">
        <v>17.25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15.37</v>
      </c>
      <c r="E21" s="32" t="s">
        <v>0</v>
      </c>
      <c r="F21" s="32">
        <v>17.170000000000002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17.158899999999999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16.11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41">
        <v>23</v>
      </c>
      <c r="C31" s="20" t="s">
        <v>70</v>
      </c>
      <c r="D31" s="21">
        <v>15.99</v>
      </c>
      <c r="E31" s="21" t="s">
        <v>0</v>
      </c>
      <c r="F31" s="21">
        <v>17.25</v>
      </c>
      <c r="G31" s="21" t="s">
        <v>0</v>
      </c>
      <c r="H31" s="21" t="s">
        <v>0</v>
      </c>
      <c r="I31" s="21" t="s">
        <v>0</v>
      </c>
    </row>
    <row r="32" spans="2:9" ht="15.75" x14ac:dyDescent="0.25">
      <c r="B32" s="24">
        <v>24</v>
      </c>
      <c r="C32" s="33" t="s">
        <v>103</v>
      </c>
      <c r="D32" s="32">
        <v>15.59</v>
      </c>
      <c r="E32" s="32" t="s">
        <v>0</v>
      </c>
      <c r="F32" s="32">
        <v>17.260000000000002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16.37</v>
      </c>
      <c r="E33" s="32" t="s">
        <v>0</v>
      </c>
      <c r="F33" s="32">
        <v>17.45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15.37</v>
      </c>
      <c r="E35" s="32" t="s">
        <v>0</v>
      </c>
      <c r="F35" s="32">
        <v>16.98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15.57</v>
      </c>
      <c r="E40" s="32"/>
      <c r="F40" s="32">
        <v>17.3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16.378900000000002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17.260000000000002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15.4</v>
      </c>
      <c r="E44" s="32" t="s">
        <v>0</v>
      </c>
      <c r="F44" s="32">
        <v>16.989999999999998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60</v>
      </c>
      <c r="D45" s="21">
        <v>15.43</v>
      </c>
      <c r="E45" s="21" t="s">
        <v>0</v>
      </c>
      <c r="F45" s="21">
        <v>17.2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24">
        <v>38</v>
      </c>
      <c r="C46" s="33" t="s">
        <v>58</v>
      </c>
      <c r="D46" s="32">
        <v>14.97</v>
      </c>
      <c r="E46" s="32" t="s">
        <v>0</v>
      </c>
      <c r="F46" s="32">
        <v>16.96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17.158899999999999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15.43</v>
      </c>
      <c r="E49" s="34">
        <v>17.97</v>
      </c>
      <c r="F49" s="32">
        <v>17.260000000000002</v>
      </c>
      <c r="G49" s="32">
        <v>16.7515</v>
      </c>
      <c r="H49" s="32">
        <v>19.78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15.99</v>
      </c>
      <c r="E51" s="32" t="s">
        <v>0</v>
      </c>
      <c r="F51" s="32">
        <v>17.29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16.36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15.81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1">
        <v>48</v>
      </c>
      <c r="C56" s="20" t="s">
        <v>136</v>
      </c>
      <c r="D56" s="21">
        <v>15.17</v>
      </c>
      <c r="E56" s="21" t="s">
        <v>0</v>
      </c>
      <c r="F56" s="21">
        <v>16.97</v>
      </c>
      <c r="G56" s="21" t="s">
        <v>0</v>
      </c>
      <c r="H56" s="21" t="s">
        <v>0</v>
      </c>
      <c r="I56" s="21" t="s">
        <v>0</v>
      </c>
    </row>
    <row r="57" spans="2:9" ht="15.75" x14ac:dyDescent="0.25">
      <c r="B57" s="24">
        <v>49</v>
      </c>
      <c r="C57" s="33" t="s">
        <v>49</v>
      </c>
      <c r="D57" s="32">
        <v>15.99</v>
      </c>
      <c r="E57" s="32" t="s">
        <v>0</v>
      </c>
      <c r="F57" s="32">
        <v>17.489999999999998</v>
      </c>
      <c r="G57" s="32">
        <v>17.55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15.9078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15.37</v>
      </c>
      <c r="E61" s="83">
        <v>17.97</v>
      </c>
      <c r="F61" s="32">
        <v>17.170000000000002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382</v>
      </c>
      <c r="D62" s="32">
        <v>15.98</v>
      </c>
      <c r="E62" s="32" t="s">
        <v>0</v>
      </c>
      <c r="F62" s="32">
        <v>17.149999999999999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16.427399999999999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117</v>
      </c>
      <c r="D64" s="32">
        <v>15.37</v>
      </c>
      <c r="E64" s="32" t="s">
        <v>0</v>
      </c>
      <c r="F64" s="32">
        <v>16.7</v>
      </c>
      <c r="G64" s="32">
        <v>17.05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41">
        <v>58</v>
      </c>
      <c r="C66" s="20" t="s">
        <v>41</v>
      </c>
      <c r="D66" s="21">
        <v>15.29</v>
      </c>
      <c r="E66" s="21" t="s">
        <v>0</v>
      </c>
      <c r="F66" s="21">
        <v>16.989999999999998</v>
      </c>
      <c r="G66" s="21" t="s">
        <v>0</v>
      </c>
      <c r="H66" s="21" t="s">
        <v>0</v>
      </c>
      <c r="I66" s="21" t="s">
        <v>0</v>
      </c>
    </row>
    <row r="67" spans="2:14" ht="15.75" x14ac:dyDescent="0.25">
      <c r="B67" s="41">
        <v>59</v>
      </c>
      <c r="C67" s="20" t="s">
        <v>277</v>
      </c>
      <c r="D67" s="32">
        <v>15.39</v>
      </c>
      <c r="E67" s="21" t="s">
        <v>0</v>
      </c>
      <c r="F67" s="21">
        <v>16.850000000000001</v>
      </c>
      <c r="G67" s="21" t="s">
        <v>0</v>
      </c>
      <c r="H67" s="21" t="s">
        <v>0</v>
      </c>
      <c r="I67" s="21" t="s">
        <v>0</v>
      </c>
      <c r="N67" s="48" t="s">
        <v>421</v>
      </c>
    </row>
    <row r="68" spans="2:14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16.157800000000002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39</v>
      </c>
      <c r="D71" s="32">
        <v>15.79</v>
      </c>
      <c r="E71" s="32" t="s">
        <v>0</v>
      </c>
      <c r="F71" s="32">
        <v>17.260000000000002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141</v>
      </c>
      <c r="D72" s="32">
        <v>15.85</v>
      </c>
      <c r="E72" s="32" t="s">
        <v>0</v>
      </c>
      <c r="F72" s="32">
        <v>18.77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41">
        <v>68</v>
      </c>
      <c r="C76" s="20" t="s">
        <v>35</v>
      </c>
      <c r="D76" s="21" t="s">
        <v>0</v>
      </c>
      <c r="E76" s="21" t="s">
        <v>0</v>
      </c>
      <c r="F76" s="21" t="s">
        <v>0</v>
      </c>
      <c r="G76" s="21">
        <v>16.457799999999999</v>
      </c>
      <c r="H76" s="21" t="s">
        <v>0</v>
      </c>
      <c r="I76" s="21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41">
        <v>71</v>
      </c>
      <c r="C79" s="20" t="s">
        <v>210</v>
      </c>
      <c r="D79" s="21">
        <v>15.05</v>
      </c>
      <c r="E79" s="21" t="s">
        <v>0</v>
      </c>
      <c r="F79" s="21">
        <v>16.850000000000001</v>
      </c>
      <c r="G79" s="21" t="s">
        <v>0</v>
      </c>
      <c r="H79" s="21" t="s">
        <v>0</v>
      </c>
      <c r="I79" s="21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32</v>
      </c>
      <c r="D81" s="32">
        <v>14.95</v>
      </c>
      <c r="E81" s="32" t="s">
        <v>0</v>
      </c>
      <c r="F81" s="32">
        <v>16.95</v>
      </c>
      <c r="G81" s="32" t="s">
        <v>0</v>
      </c>
      <c r="H81" s="32" t="s">
        <v>0</v>
      </c>
      <c r="I81" s="87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16.387799999999999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15.77</v>
      </c>
      <c r="E86" s="32" t="s">
        <v>0</v>
      </c>
      <c r="F86" s="32">
        <v>17.203700000000001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197</v>
      </c>
      <c r="D87" s="32">
        <v>15.47</v>
      </c>
      <c r="E87" s="32" t="s">
        <v>0</v>
      </c>
      <c r="F87" s="32">
        <v>17.149999999999999</v>
      </c>
      <c r="G87" s="32">
        <v>15.8812</v>
      </c>
      <c r="H87" s="32" t="s">
        <v>0</v>
      </c>
      <c r="I87" s="32"/>
    </row>
    <row r="88" spans="2:18" ht="15.75" x14ac:dyDescent="0.25">
      <c r="B88" s="24">
        <v>80</v>
      </c>
      <c r="C88" s="33" t="s">
        <v>412</v>
      </c>
      <c r="D88" s="32">
        <v>16.12</v>
      </c>
      <c r="E88" s="32" t="s">
        <v>0</v>
      </c>
      <c r="F88" s="32">
        <v>17.688800000000001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15.59</v>
      </c>
      <c r="E90" s="32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41">
        <v>84</v>
      </c>
      <c r="C92" s="20" t="s">
        <v>125</v>
      </c>
      <c r="D92" s="21">
        <v>15.99</v>
      </c>
      <c r="E92" s="21" t="s">
        <v>0</v>
      </c>
      <c r="F92" s="32">
        <v>17.45</v>
      </c>
      <c r="G92" s="21" t="s">
        <v>0</v>
      </c>
      <c r="H92" s="21" t="s">
        <v>0</v>
      </c>
      <c r="I92" s="21" t="s">
        <v>0</v>
      </c>
    </row>
    <row r="93" spans="2:18" ht="15.75" x14ac:dyDescent="0.25">
      <c r="B93" s="24">
        <v>85</v>
      </c>
      <c r="C93" s="33" t="s">
        <v>339</v>
      </c>
      <c r="D93" s="32">
        <v>15.8</v>
      </c>
      <c r="E93" s="32" t="s">
        <v>0</v>
      </c>
      <c r="F93" s="32">
        <v>17.3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15.69</v>
      </c>
      <c r="E94" s="32" t="s">
        <v>0</v>
      </c>
      <c r="F94" s="32">
        <v>17.489999999999998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15.99</v>
      </c>
      <c r="E95" s="32" t="s">
        <v>0</v>
      </c>
      <c r="F95" s="32">
        <v>17.59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24</v>
      </c>
      <c r="D96" s="32">
        <v>16.2</v>
      </c>
      <c r="E96" s="32" t="s">
        <v>0</v>
      </c>
      <c r="F96" s="32">
        <v>17.260000000000002</v>
      </c>
      <c r="G96" s="32">
        <v>18.600000000000001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15.99</v>
      </c>
      <c r="E99" s="32" t="s">
        <v>0</v>
      </c>
      <c r="F99" s="32">
        <v>17.489999999999998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16.247800000000002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15.4</v>
      </c>
      <c r="E101" s="32" t="s">
        <v>0</v>
      </c>
      <c r="F101" s="32">
        <v>17.2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16.11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17.190000000000001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439</v>
      </c>
      <c r="D105" s="32">
        <v>15.87</v>
      </c>
      <c r="E105" s="32" t="s">
        <v>0</v>
      </c>
      <c r="F105" s="32">
        <v>17.57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16.07</v>
      </c>
      <c r="E106" s="32" t="s">
        <v>0</v>
      </c>
      <c r="F106" s="32">
        <v>17.149999999999999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15.47</v>
      </c>
      <c r="E107" s="32" t="s">
        <v>0</v>
      </c>
      <c r="F107" s="32">
        <v>16.989999999999998</v>
      </c>
      <c r="G107" s="32">
        <v>17.5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41">
        <v>102</v>
      </c>
      <c r="C110" s="20" t="s">
        <v>17</v>
      </c>
      <c r="D110" s="21">
        <v>15.4</v>
      </c>
      <c r="E110" s="21" t="s">
        <v>0</v>
      </c>
      <c r="F110" s="21">
        <v>16.899999999999999</v>
      </c>
      <c r="G110" s="21" t="s">
        <v>0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283</v>
      </c>
      <c r="D111" s="32">
        <v>15.29</v>
      </c>
      <c r="E111" s="32" t="s">
        <v>0</v>
      </c>
      <c r="F111" s="32">
        <v>16.95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15.17</v>
      </c>
      <c r="E112" s="34">
        <v>17.77</v>
      </c>
      <c r="F112" s="32">
        <v>16.97</v>
      </c>
      <c r="G112" s="32">
        <v>16.957799999999999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14</v>
      </c>
      <c r="D115" s="32">
        <v>15.43</v>
      </c>
      <c r="E115" s="35" t="s">
        <v>0</v>
      </c>
      <c r="F115" s="32">
        <v>17.25</v>
      </c>
      <c r="G115" s="32">
        <v>16.547799999999999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12</v>
      </c>
      <c r="D117" s="32">
        <v>16.18</v>
      </c>
      <c r="E117" s="82">
        <v>17.989999999999998</v>
      </c>
      <c r="F117" s="32">
        <v>17.59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24">
        <v>110</v>
      </c>
      <c r="C118" s="33" t="s">
        <v>11</v>
      </c>
      <c r="D118" s="32" t="s">
        <v>0</v>
      </c>
      <c r="E118" s="35" t="s">
        <v>0</v>
      </c>
      <c r="F118" s="32" t="s">
        <v>0</v>
      </c>
      <c r="G118" s="32">
        <v>16.427800000000001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8</v>
      </c>
      <c r="D121" s="32">
        <v>15.99</v>
      </c>
      <c r="E121" s="35" t="s">
        <v>0</v>
      </c>
      <c r="F121" s="32">
        <v>17.39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6</v>
      </c>
      <c r="D122" s="32" t="s">
        <v>0</v>
      </c>
      <c r="E122" s="35" t="s">
        <v>0</v>
      </c>
      <c r="F122" s="32" t="s">
        <v>0</v>
      </c>
      <c r="G122" s="32">
        <v>16.407753</v>
      </c>
      <c r="H122" s="32" t="s">
        <v>0</v>
      </c>
      <c r="I122" s="32" t="s">
        <v>0</v>
      </c>
      <c r="N122" s="48" t="s">
        <v>99</v>
      </c>
    </row>
    <row r="123" spans="2:16" ht="15.75" x14ac:dyDescent="0.25">
      <c r="B123" s="24">
        <v>115</v>
      </c>
      <c r="C123" s="33" t="s">
        <v>5</v>
      </c>
      <c r="D123" s="32">
        <v>15.99</v>
      </c>
      <c r="E123" s="74">
        <v>17.989999999999998</v>
      </c>
      <c r="F123" s="32">
        <v>17.59</v>
      </c>
      <c r="G123" s="32" t="s">
        <v>0</v>
      </c>
      <c r="H123" s="32">
        <v>14.46</v>
      </c>
      <c r="I123" s="32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119</v>
      </c>
      <c r="D125" s="32">
        <v>14.79</v>
      </c>
      <c r="E125" s="35" t="s">
        <v>0</v>
      </c>
      <c r="F125" s="32">
        <v>17.989999999999998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391</v>
      </c>
      <c r="D127" s="32">
        <v>15.49</v>
      </c>
      <c r="E127" s="35" t="s">
        <v>0</v>
      </c>
      <c r="F127" s="32">
        <v>16.989999999999998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397</v>
      </c>
      <c r="D128" s="32">
        <v>15.57</v>
      </c>
      <c r="E128" s="35" t="s">
        <v>0</v>
      </c>
      <c r="F128" s="32">
        <v>17.5</v>
      </c>
      <c r="G128" s="32" t="s">
        <v>0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3</v>
      </c>
      <c r="D129" s="32" t="s">
        <v>0</v>
      </c>
      <c r="E129" s="35" t="s">
        <v>0</v>
      </c>
      <c r="F129" s="32" t="s">
        <v>0</v>
      </c>
      <c r="G129" s="32">
        <v>17.0578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24">
        <v>124</v>
      </c>
      <c r="C132" s="33" t="s">
        <v>1</v>
      </c>
      <c r="D132" s="32">
        <v>15.32</v>
      </c>
      <c r="E132" s="35" t="s">
        <v>0</v>
      </c>
      <c r="F132" s="32">
        <v>16.989999999999998</v>
      </c>
      <c r="G132" s="32" t="s">
        <v>0</v>
      </c>
      <c r="H132" s="32" t="s">
        <v>0</v>
      </c>
      <c r="I132" s="32" t="s">
        <v>0</v>
      </c>
    </row>
    <row r="133" spans="2:9" ht="20.25" x14ac:dyDescent="0.3">
      <c r="C133" s="67" t="s">
        <v>149</v>
      </c>
      <c r="D133" s="68">
        <f t="shared" ref="D133:I133" si="0">MAX(D9:D132)</f>
        <v>16.37</v>
      </c>
      <c r="E133" s="68">
        <f t="shared" si="0"/>
        <v>17.989999999999998</v>
      </c>
      <c r="F133" s="68">
        <f t="shared" si="0"/>
        <v>18.97</v>
      </c>
      <c r="G133" s="68">
        <f t="shared" si="0"/>
        <v>18.600000000000001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17.77</v>
      </c>
      <c r="F134" s="68" cm="1">
        <f t="array" ref="F134">MIN(IF(F9:F132=0,"",F9:F132))</f>
        <v>16.350000000000001</v>
      </c>
      <c r="G134" s="68" cm="1">
        <f t="array" ref="G134">MIN(IF(G9:G132=0,"",G9:G132))</f>
        <v>13.117436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15.577459770114945</v>
      </c>
      <c r="E135" s="68">
        <f t="shared" si="1"/>
        <v>17.937999999999995</v>
      </c>
      <c r="F135" s="68">
        <f t="shared" si="1"/>
        <v>17.277971590909093</v>
      </c>
      <c r="G135" s="68">
        <f t="shared" si="1"/>
        <v>16.475206824561408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704D6-C329-4D15-9502-46D6B48DAFCF}">
  <dimension ref="B2:R138"/>
  <sheetViews>
    <sheetView topLeftCell="A78" zoomScale="85" zoomScaleNormal="85" workbookViewId="0">
      <selection activeCell="N102" sqref="N10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440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15.39</v>
      </c>
      <c r="E10" s="32" t="s">
        <v>0</v>
      </c>
      <c r="F10" s="32">
        <v>17.260000000000002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15.4</v>
      </c>
      <c r="E12" s="21" t="s">
        <v>0</v>
      </c>
      <c r="F12" s="21">
        <v>17.25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41">
        <v>5</v>
      </c>
      <c r="C13" s="20" t="s">
        <v>82</v>
      </c>
      <c r="D13" s="21" t="s">
        <v>0</v>
      </c>
      <c r="E13" s="21" t="s">
        <v>0</v>
      </c>
      <c r="F13" s="21" t="s">
        <v>0</v>
      </c>
      <c r="G13" s="21">
        <v>16.457799999999999</v>
      </c>
      <c r="H13" s="21" t="s">
        <v>0</v>
      </c>
      <c r="I13" s="21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41">
        <v>9</v>
      </c>
      <c r="C17" s="20" t="s">
        <v>78</v>
      </c>
      <c r="D17" s="21" t="s">
        <v>0</v>
      </c>
      <c r="E17" s="21" t="s">
        <v>0</v>
      </c>
      <c r="F17" s="21" t="s">
        <v>0</v>
      </c>
      <c r="G17" s="21">
        <v>16.510000000000002</v>
      </c>
      <c r="H17" s="21" t="s">
        <v>0</v>
      </c>
      <c r="I17" s="21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1">
        <v>13</v>
      </c>
      <c r="C21" s="20" t="s">
        <v>76</v>
      </c>
      <c r="D21" s="21">
        <v>15.37</v>
      </c>
      <c r="E21" s="21" t="s">
        <v>0</v>
      </c>
      <c r="F21" s="21">
        <v>17.170000000000002</v>
      </c>
      <c r="G21" s="21">
        <v>14.74</v>
      </c>
      <c r="H21" s="21" t="s">
        <v>0</v>
      </c>
      <c r="I21" s="21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17.158899999999999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16.11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41">
        <v>24</v>
      </c>
      <c r="C32" s="20" t="s">
        <v>103</v>
      </c>
      <c r="D32" s="21">
        <v>15.59</v>
      </c>
      <c r="E32" s="21" t="s">
        <v>0</v>
      </c>
      <c r="F32" s="21">
        <v>17.260000000000002</v>
      </c>
      <c r="G32" s="21">
        <v>18.0078</v>
      </c>
      <c r="H32" s="21" t="s">
        <v>0</v>
      </c>
      <c r="I32" s="21" t="s">
        <v>0</v>
      </c>
    </row>
    <row r="33" spans="2:9" ht="15.75" x14ac:dyDescent="0.25">
      <c r="B33" s="24">
        <v>25</v>
      </c>
      <c r="C33" s="33" t="s">
        <v>344</v>
      </c>
      <c r="D33" s="32">
        <v>16.37</v>
      </c>
      <c r="E33" s="32" t="s">
        <v>0</v>
      </c>
      <c r="F33" s="32">
        <v>17.45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15.37</v>
      </c>
      <c r="E35" s="21" t="s">
        <v>0</v>
      </c>
      <c r="F35" s="21">
        <v>16.98</v>
      </c>
      <c r="G35" s="32">
        <v>15.6578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15.57</v>
      </c>
      <c r="E40" s="32"/>
      <c r="F40" s="32">
        <v>17.3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16.378900000000002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17.260000000000002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1">
        <v>36</v>
      </c>
      <c r="C44" s="20" t="s">
        <v>61</v>
      </c>
      <c r="D44" s="21">
        <v>15.4</v>
      </c>
      <c r="E44" s="21" t="s">
        <v>0</v>
      </c>
      <c r="F44" s="21">
        <v>16.989999999999998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24">
        <v>37</v>
      </c>
      <c r="C45" s="33" t="s">
        <v>60</v>
      </c>
      <c r="D45" s="32">
        <v>15.4</v>
      </c>
      <c r="E45" s="32" t="s">
        <v>0</v>
      </c>
      <c r="F45" s="32">
        <v>17.149999999999999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14.97</v>
      </c>
      <c r="E46" s="32" t="s">
        <v>0</v>
      </c>
      <c r="F46" s="32">
        <v>16.96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17.158899999999999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15.43</v>
      </c>
      <c r="E49" s="34">
        <v>17.97</v>
      </c>
      <c r="F49" s="32">
        <v>17.260000000000002</v>
      </c>
      <c r="G49" s="32">
        <v>16.7515</v>
      </c>
      <c r="H49" s="32">
        <v>19.78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15.99</v>
      </c>
      <c r="E51" s="32" t="s">
        <v>0</v>
      </c>
      <c r="F51" s="32">
        <v>17.29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16.36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15.81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15.49</v>
      </c>
      <c r="E56" s="32" t="s">
        <v>0</v>
      </c>
      <c r="F56" s="32">
        <v>17.260000000000002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15.99</v>
      </c>
      <c r="E57" s="32" t="s">
        <v>0</v>
      </c>
      <c r="F57" s="32">
        <v>17.489999999999998</v>
      </c>
      <c r="G57" s="32">
        <v>17.55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15.9078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15.37</v>
      </c>
      <c r="E61" s="83">
        <v>17.97</v>
      </c>
      <c r="F61" s="32">
        <v>17.170000000000002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1">
        <v>54</v>
      </c>
      <c r="C62" s="20" t="s">
        <v>382</v>
      </c>
      <c r="D62" s="32">
        <v>15.98</v>
      </c>
      <c r="E62" s="21" t="s">
        <v>0</v>
      </c>
      <c r="F62" s="21">
        <v>17.149999999999999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16.427399999999999</v>
      </c>
      <c r="H63" s="32" t="s">
        <v>0</v>
      </c>
      <c r="I63" s="32" t="s">
        <v>0</v>
      </c>
    </row>
    <row r="64" spans="2:9" ht="15.75" x14ac:dyDescent="0.25">
      <c r="B64" s="41">
        <v>56</v>
      </c>
      <c r="C64" s="20" t="s">
        <v>117</v>
      </c>
      <c r="D64" s="21">
        <v>15.37</v>
      </c>
      <c r="E64" s="21" t="s">
        <v>0</v>
      </c>
      <c r="F64" s="21">
        <v>16.7</v>
      </c>
      <c r="G64" s="21">
        <v>17.05</v>
      </c>
      <c r="H64" s="21" t="s">
        <v>0</v>
      </c>
      <c r="I64" s="21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41</v>
      </c>
      <c r="D66" s="32">
        <v>15.43</v>
      </c>
      <c r="E66" s="32" t="s">
        <v>0</v>
      </c>
      <c r="F66" s="32">
        <v>17.16</v>
      </c>
      <c r="G66" s="32" t="s">
        <v>0</v>
      </c>
      <c r="H66" s="32" t="s">
        <v>0</v>
      </c>
      <c r="I66" s="32" t="s">
        <v>0</v>
      </c>
    </row>
    <row r="67" spans="2:14" ht="15.75" x14ac:dyDescent="0.25">
      <c r="B67" s="24">
        <v>59</v>
      </c>
      <c r="C67" s="33" t="s">
        <v>277</v>
      </c>
      <c r="D67" s="32">
        <v>15.39</v>
      </c>
      <c r="E67" s="32" t="s">
        <v>0</v>
      </c>
      <c r="F67" s="32">
        <v>17.25</v>
      </c>
      <c r="G67" s="32" t="s">
        <v>0</v>
      </c>
      <c r="H67" s="32" t="s">
        <v>0</v>
      </c>
      <c r="I67" s="32" t="s">
        <v>0</v>
      </c>
      <c r="N67" s="48" t="s">
        <v>421</v>
      </c>
    </row>
    <row r="68" spans="2:14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16.157800000000002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41">
        <v>63</v>
      </c>
      <c r="C71" s="20" t="s">
        <v>39</v>
      </c>
      <c r="D71" s="21">
        <v>15.79</v>
      </c>
      <c r="E71" s="21" t="s">
        <v>0</v>
      </c>
      <c r="F71" s="21">
        <v>17.260000000000002</v>
      </c>
      <c r="G71" s="21" t="s">
        <v>0</v>
      </c>
      <c r="H71" s="21" t="s">
        <v>0</v>
      </c>
      <c r="I71" s="21" t="s">
        <v>0</v>
      </c>
    </row>
    <row r="72" spans="2:14" ht="15.75" x14ac:dyDescent="0.25">
      <c r="B72" s="24">
        <v>64</v>
      </c>
      <c r="C72" s="33" t="s">
        <v>141</v>
      </c>
      <c r="D72" s="32">
        <v>15.85</v>
      </c>
      <c r="E72" s="32" t="s">
        <v>0</v>
      </c>
      <c r="F72" s="32">
        <v>18.77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16.7578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24">
        <v>71</v>
      </c>
      <c r="C79" s="33" t="s">
        <v>210</v>
      </c>
      <c r="D79" s="32">
        <v>15.33</v>
      </c>
      <c r="E79" s="32" t="s">
        <v>0</v>
      </c>
      <c r="F79" s="32">
        <v>17.16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32</v>
      </c>
      <c r="D81" s="32">
        <v>14.95</v>
      </c>
      <c r="E81" s="32" t="s">
        <v>0</v>
      </c>
      <c r="F81" s="32">
        <v>16.95</v>
      </c>
      <c r="G81" s="32" t="s">
        <v>0</v>
      </c>
      <c r="H81" s="32" t="s">
        <v>0</v>
      </c>
      <c r="I81" s="87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16.387799999999999</v>
      </c>
      <c r="H85" s="32" t="s">
        <v>0</v>
      </c>
      <c r="I85" s="32" t="s">
        <v>0</v>
      </c>
    </row>
    <row r="86" spans="2:18" ht="15.75" x14ac:dyDescent="0.25">
      <c r="B86" s="41">
        <v>78</v>
      </c>
      <c r="C86" s="20" t="s">
        <v>101</v>
      </c>
      <c r="D86" s="21">
        <v>15.77</v>
      </c>
      <c r="E86" s="21" t="s">
        <v>0</v>
      </c>
      <c r="F86" s="21">
        <v>17.203700000000001</v>
      </c>
      <c r="G86" s="21" t="s">
        <v>0</v>
      </c>
      <c r="H86" s="21" t="s">
        <v>0</v>
      </c>
      <c r="I86" s="21" t="s">
        <v>0</v>
      </c>
    </row>
    <row r="87" spans="2:18" ht="15.75" x14ac:dyDescent="0.25">
      <c r="B87" s="41">
        <v>79</v>
      </c>
      <c r="C87" s="20" t="s">
        <v>197</v>
      </c>
      <c r="D87" s="21">
        <v>15.47</v>
      </c>
      <c r="E87" s="21" t="s">
        <v>0</v>
      </c>
      <c r="F87" s="21">
        <v>17.149999999999999</v>
      </c>
      <c r="G87" s="21">
        <v>15.8812</v>
      </c>
      <c r="H87" s="21" t="s">
        <v>0</v>
      </c>
      <c r="I87" s="21"/>
    </row>
    <row r="88" spans="2:18" ht="15.75" x14ac:dyDescent="0.25">
      <c r="B88" s="24">
        <v>80</v>
      </c>
      <c r="C88" s="33" t="s">
        <v>412</v>
      </c>
      <c r="D88" s="32">
        <v>16.12</v>
      </c>
      <c r="E88" s="32" t="s">
        <v>0</v>
      </c>
      <c r="F88" s="32">
        <v>17.688800000000001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15.59</v>
      </c>
      <c r="E90" s="32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15.9</v>
      </c>
      <c r="E92" s="32" t="s">
        <v>0</v>
      </c>
      <c r="F92" s="32">
        <v>17.45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15.8</v>
      </c>
      <c r="E93" s="32" t="s">
        <v>0</v>
      </c>
      <c r="F93" s="32">
        <v>17.3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15.69</v>
      </c>
      <c r="E94" s="32" t="s">
        <v>0</v>
      </c>
      <c r="F94" s="32">
        <v>17.489999999999998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15.99</v>
      </c>
      <c r="E95" s="32" t="s">
        <v>0</v>
      </c>
      <c r="F95" s="32">
        <v>17.59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41">
        <v>88</v>
      </c>
      <c r="C96" s="20" t="s">
        <v>24</v>
      </c>
      <c r="D96" s="32">
        <v>16.2</v>
      </c>
      <c r="E96" s="32" t="s">
        <v>0</v>
      </c>
      <c r="F96" s="32">
        <v>17.260000000000002</v>
      </c>
      <c r="G96" s="21">
        <v>18.600000000000001</v>
      </c>
      <c r="H96" s="21" t="s">
        <v>0</v>
      </c>
      <c r="I96" s="21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41">
        <v>91</v>
      </c>
      <c r="C99" s="20" t="s">
        <v>108</v>
      </c>
      <c r="D99" s="21">
        <v>15.99</v>
      </c>
      <c r="E99" s="21" t="s">
        <v>0</v>
      </c>
      <c r="F99" s="21">
        <v>17.489999999999998</v>
      </c>
      <c r="G99" s="21" t="s">
        <v>0</v>
      </c>
      <c r="H99" s="21" t="s">
        <v>0</v>
      </c>
      <c r="I99" s="21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16.247800000000002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15.4</v>
      </c>
      <c r="E101" s="32" t="s">
        <v>0</v>
      </c>
      <c r="F101" s="32">
        <v>17.2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16.11</v>
      </c>
      <c r="H103" s="32" t="s">
        <v>0</v>
      </c>
      <c r="I103" s="32" t="s">
        <v>0</v>
      </c>
    </row>
    <row r="104" spans="2:10" ht="15.75" x14ac:dyDescent="0.25">
      <c r="B104" s="41">
        <v>96</v>
      </c>
      <c r="C104" s="20" t="s">
        <v>104</v>
      </c>
      <c r="D104" s="32">
        <v>15.99</v>
      </c>
      <c r="E104" s="21" t="s">
        <v>0</v>
      </c>
      <c r="F104" s="21">
        <v>17.190000000000001</v>
      </c>
      <c r="G104" s="32">
        <v>17.5</v>
      </c>
      <c r="H104" s="21" t="s">
        <v>0</v>
      </c>
      <c r="I104" s="21" t="s">
        <v>0</v>
      </c>
    </row>
    <row r="105" spans="2:10" ht="15.75" x14ac:dyDescent="0.25">
      <c r="B105" s="24">
        <v>97</v>
      </c>
      <c r="C105" s="33" t="s">
        <v>439</v>
      </c>
      <c r="D105" s="32">
        <v>15.87</v>
      </c>
      <c r="E105" s="32" t="s">
        <v>0</v>
      </c>
      <c r="F105" s="32">
        <v>17.57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16.07</v>
      </c>
      <c r="E106" s="32" t="s">
        <v>0</v>
      </c>
      <c r="F106" s="32">
        <v>17.149999999999999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15.47</v>
      </c>
      <c r="E107" s="32" t="s">
        <v>0</v>
      </c>
      <c r="F107" s="32">
        <v>16.989999999999998</v>
      </c>
      <c r="G107" s="32">
        <v>17.5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15.77</v>
      </c>
      <c r="E110" s="32" t="s">
        <v>0</v>
      </c>
      <c r="F110" s="32">
        <v>17.489999999999998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41">
        <v>103</v>
      </c>
      <c r="C111" s="20" t="s">
        <v>283</v>
      </c>
      <c r="D111" s="21">
        <v>15.29</v>
      </c>
      <c r="E111" s="21" t="s">
        <v>0</v>
      </c>
      <c r="F111" s="21">
        <v>16.95</v>
      </c>
      <c r="G111" s="21" t="s">
        <v>0</v>
      </c>
      <c r="H111" s="21" t="s">
        <v>0</v>
      </c>
      <c r="I111" s="21" t="s">
        <v>0</v>
      </c>
    </row>
    <row r="112" spans="2:10" ht="15.75" x14ac:dyDescent="0.25">
      <c r="B112" s="41">
        <v>104</v>
      </c>
      <c r="C112" s="20" t="s">
        <v>16</v>
      </c>
      <c r="D112" s="21">
        <v>15.17</v>
      </c>
      <c r="E112" s="38">
        <v>17.77</v>
      </c>
      <c r="F112" s="21">
        <v>16.97</v>
      </c>
      <c r="G112" s="32">
        <v>16.957799999999999</v>
      </c>
      <c r="H112" s="21" t="s">
        <v>0</v>
      </c>
      <c r="I112" s="21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14</v>
      </c>
      <c r="D115" s="32">
        <v>15.43</v>
      </c>
      <c r="E115" s="35" t="s">
        <v>0</v>
      </c>
      <c r="F115" s="32">
        <v>17.25</v>
      </c>
      <c r="G115" s="32">
        <v>16.547799999999999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12</v>
      </c>
      <c r="D117" s="32">
        <v>16.18</v>
      </c>
      <c r="E117" s="82">
        <v>17.989999999999998</v>
      </c>
      <c r="F117" s="32">
        <v>17.59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24">
        <v>110</v>
      </c>
      <c r="C118" s="33" t="s">
        <v>11</v>
      </c>
      <c r="D118" s="32" t="s">
        <v>0</v>
      </c>
      <c r="E118" s="35" t="s">
        <v>0</v>
      </c>
      <c r="F118" s="32" t="s">
        <v>0</v>
      </c>
      <c r="G118" s="32">
        <v>16.427800000000001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8</v>
      </c>
      <c r="D121" s="32">
        <v>15.99</v>
      </c>
      <c r="E121" s="35" t="s">
        <v>0</v>
      </c>
      <c r="F121" s="32">
        <v>17.39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6</v>
      </c>
      <c r="D122" s="32" t="s">
        <v>0</v>
      </c>
      <c r="E122" s="35" t="s">
        <v>0</v>
      </c>
      <c r="F122" s="32" t="s">
        <v>0</v>
      </c>
      <c r="G122" s="32">
        <v>16.407753</v>
      </c>
      <c r="H122" s="32" t="s">
        <v>0</v>
      </c>
      <c r="I122" s="32" t="s">
        <v>0</v>
      </c>
      <c r="N122" s="48" t="s">
        <v>99</v>
      </c>
    </row>
    <row r="123" spans="2:16" ht="15.75" x14ac:dyDescent="0.25">
      <c r="B123" s="24">
        <v>115</v>
      </c>
      <c r="C123" s="33" t="s">
        <v>5</v>
      </c>
      <c r="D123" s="32">
        <v>15.99</v>
      </c>
      <c r="E123" s="74">
        <v>17.989999999999998</v>
      </c>
      <c r="F123" s="32">
        <v>17.59</v>
      </c>
      <c r="G123" s="32" t="s">
        <v>0</v>
      </c>
      <c r="H123" s="32">
        <v>14.46</v>
      </c>
      <c r="I123" s="32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119</v>
      </c>
      <c r="D125" s="32">
        <v>14.79</v>
      </c>
      <c r="E125" s="35" t="s">
        <v>0</v>
      </c>
      <c r="F125" s="32">
        <v>17.989999999999998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391</v>
      </c>
      <c r="D127" s="32">
        <v>15.49</v>
      </c>
      <c r="E127" s="35" t="s">
        <v>0</v>
      </c>
      <c r="F127" s="32">
        <v>16.989999999999998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397</v>
      </c>
      <c r="D128" s="32">
        <v>15.57</v>
      </c>
      <c r="E128" s="35" t="s">
        <v>0</v>
      </c>
      <c r="F128" s="32">
        <v>17.5</v>
      </c>
      <c r="G128" s="32" t="s">
        <v>0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3</v>
      </c>
      <c r="D129" s="32" t="s">
        <v>0</v>
      </c>
      <c r="E129" s="35" t="s">
        <v>0</v>
      </c>
      <c r="F129" s="32" t="s">
        <v>0</v>
      </c>
      <c r="G129" s="32">
        <v>17.0578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24">
        <v>124</v>
      </c>
      <c r="C132" s="33" t="s">
        <v>1</v>
      </c>
      <c r="D132" s="32">
        <v>15.32</v>
      </c>
      <c r="E132" s="35" t="s">
        <v>0</v>
      </c>
      <c r="F132" s="32">
        <v>16.989999999999998</v>
      </c>
      <c r="G132" s="32" t="s">
        <v>0</v>
      </c>
      <c r="H132" s="32" t="s">
        <v>0</v>
      </c>
      <c r="I132" s="32" t="s">
        <v>0</v>
      </c>
    </row>
    <row r="133" spans="2:9" ht="20.25" x14ac:dyDescent="0.3">
      <c r="C133" s="67" t="s">
        <v>149</v>
      </c>
      <c r="D133" s="68">
        <f t="shared" ref="D133:I133" si="0">MAX(D9:D132)</f>
        <v>16.37</v>
      </c>
      <c r="E133" s="68">
        <f t="shared" si="0"/>
        <v>17.989999999999998</v>
      </c>
      <c r="F133" s="68">
        <f t="shared" si="0"/>
        <v>18.97</v>
      </c>
      <c r="G133" s="68">
        <f t="shared" si="0"/>
        <v>18.600000000000001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17.77</v>
      </c>
      <c r="F134" s="68" cm="1">
        <f t="array" ref="F134">MIN(IF(F9:F132=0,"",F9:F132))</f>
        <v>16.350000000000001</v>
      </c>
      <c r="G134" s="68" cm="1">
        <f t="array" ref="G134">MIN(IF(G9:G132=0,"",G9:G132))</f>
        <v>13.117436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15.584356321839083</v>
      </c>
      <c r="E135" s="68">
        <f t="shared" si="1"/>
        <v>17.937999999999995</v>
      </c>
      <c r="F135" s="68">
        <f t="shared" si="1"/>
        <v>17.291721590909091</v>
      </c>
      <c r="G135" s="68">
        <f t="shared" si="1"/>
        <v>16.480469982456146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2808-B487-4B8A-A009-74F086F3B9F7}">
  <dimension ref="B2:R138"/>
  <sheetViews>
    <sheetView topLeftCell="A99" zoomScale="85" zoomScaleNormal="85" workbookViewId="0">
      <selection activeCell="S36" sqref="S3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438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15.39</v>
      </c>
      <c r="E10" s="21" t="s">
        <v>0</v>
      </c>
      <c r="F10" s="21">
        <v>17.260000000000002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15.4</v>
      </c>
      <c r="E12" s="32" t="s">
        <v>0</v>
      </c>
      <c r="F12" s="32">
        <v>16.850000000000001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41">
        <v>14</v>
      </c>
      <c r="C22" s="20" t="s">
        <v>126</v>
      </c>
      <c r="D22" s="21" t="s">
        <v>0</v>
      </c>
      <c r="E22" s="21" t="s">
        <v>0</v>
      </c>
      <c r="F22" s="21" t="s">
        <v>0</v>
      </c>
      <c r="G22" s="21">
        <v>17.158899999999999</v>
      </c>
      <c r="H22" s="21" t="s">
        <v>0</v>
      </c>
      <c r="I22" s="21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16.11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41">
        <v>25</v>
      </c>
      <c r="C33" s="20" t="s">
        <v>344</v>
      </c>
      <c r="D33" s="21">
        <v>16.37</v>
      </c>
      <c r="E33" s="21" t="s">
        <v>0</v>
      </c>
      <c r="F33" s="21">
        <v>17.45</v>
      </c>
      <c r="G33" s="21" t="s">
        <v>0</v>
      </c>
      <c r="H33" s="21" t="s">
        <v>0</v>
      </c>
      <c r="I33" s="21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</v>
      </c>
      <c r="E35" s="32" t="s">
        <v>0</v>
      </c>
      <c r="F35" s="32">
        <v>16.25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15.57</v>
      </c>
      <c r="E40" s="32"/>
      <c r="F40" s="32">
        <v>17.3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1">
        <v>34</v>
      </c>
      <c r="C42" s="20" t="s">
        <v>64</v>
      </c>
      <c r="D42" s="21" t="s">
        <v>0</v>
      </c>
      <c r="E42" s="21" t="s">
        <v>0</v>
      </c>
      <c r="F42" s="21" t="s">
        <v>0</v>
      </c>
      <c r="G42" s="21">
        <v>16.378900000000002</v>
      </c>
      <c r="H42" s="21" t="s">
        <v>0</v>
      </c>
      <c r="I42" s="21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17.260000000000002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1">
        <v>36</v>
      </c>
      <c r="C44" s="20" t="s">
        <v>61</v>
      </c>
      <c r="D44" s="21">
        <v>15.4</v>
      </c>
      <c r="E44" s="21" t="s">
        <v>0</v>
      </c>
      <c r="F44" s="21">
        <v>16.989999999999998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41">
        <v>37</v>
      </c>
      <c r="C45" s="20" t="s">
        <v>60</v>
      </c>
      <c r="D45" s="21">
        <v>15.4</v>
      </c>
      <c r="E45" s="21" t="s">
        <v>0</v>
      </c>
      <c r="F45" s="21">
        <v>17.149999999999999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24">
        <v>38</v>
      </c>
      <c r="C46" s="33" t="s">
        <v>58</v>
      </c>
      <c r="D46" s="32">
        <v>14.97</v>
      </c>
      <c r="E46" s="32" t="s">
        <v>0</v>
      </c>
      <c r="F46" s="32">
        <v>16.96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41">
        <v>40</v>
      </c>
      <c r="C48" s="20" t="s">
        <v>127</v>
      </c>
      <c r="D48" s="21" t="s">
        <v>0</v>
      </c>
      <c r="E48" s="21" t="s">
        <v>0</v>
      </c>
      <c r="F48" s="21" t="s">
        <v>0</v>
      </c>
      <c r="G48" s="21">
        <v>17.158899999999999</v>
      </c>
      <c r="H48" s="21" t="s">
        <v>0</v>
      </c>
      <c r="I48" s="21" t="s">
        <v>0</v>
      </c>
    </row>
    <row r="49" spans="2:9" ht="15.75" x14ac:dyDescent="0.25">
      <c r="B49" s="24">
        <v>41</v>
      </c>
      <c r="C49" s="33" t="s">
        <v>56</v>
      </c>
      <c r="D49" s="32">
        <v>15.43</v>
      </c>
      <c r="E49" s="34">
        <v>17.97</v>
      </c>
      <c r="F49" s="32">
        <v>17.260000000000002</v>
      </c>
      <c r="G49" s="32">
        <v>16.7515</v>
      </c>
      <c r="H49" s="32">
        <v>19.78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1">
        <v>43</v>
      </c>
      <c r="C51" s="20" t="s">
        <v>54</v>
      </c>
      <c r="D51" s="21">
        <v>15.99</v>
      </c>
      <c r="E51" s="21" t="s">
        <v>0</v>
      </c>
      <c r="F51" s="21">
        <v>17.29</v>
      </c>
      <c r="G51" s="21" t="s">
        <v>0</v>
      </c>
      <c r="H51" s="21" t="s">
        <v>0</v>
      </c>
      <c r="I51" s="21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16.36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41">
        <v>46</v>
      </c>
      <c r="C54" s="20" t="s">
        <v>52</v>
      </c>
      <c r="D54" s="21" t="s">
        <v>0</v>
      </c>
      <c r="E54" s="21" t="s">
        <v>0</v>
      </c>
      <c r="F54" s="21" t="s">
        <v>0</v>
      </c>
      <c r="G54" s="21">
        <v>15.81</v>
      </c>
      <c r="H54" s="21" t="s">
        <v>0</v>
      </c>
      <c r="I54" s="21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1">
        <v>48</v>
      </c>
      <c r="C56" s="20" t="s">
        <v>136</v>
      </c>
      <c r="D56" s="21">
        <v>15.49</v>
      </c>
      <c r="E56" s="21" t="s">
        <v>0</v>
      </c>
      <c r="F56" s="21">
        <v>17.260000000000002</v>
      </c>
      <c r="G56" s="21" t="s">
        <v>0</v>
      </c>
      <c r="H56" s="21" t="s">
        <v>0</v>
      </c>
      <c r="I56" s="21" t="s">
        <v>0</v>
      </c>
    </row>
    <row r="57" spans="2:9" ht="15.75" x14ac:dyDescent="0.25">
      <c r="B57" s="41">
        <v>49</v>
      </c>
      <c r="C57" s="20" t="s">
        <v>49</v>
      </c>
      <c r="D57" s="21">
        <v>15.99</v>
      </c>
      <c r="E57" s="21" t="s">
        <v>0</v>
      </c>
      <c r="F57" s="21">
        <v>17.489999999999998</v>
      </c>
      <c r="G57" s="21">
        <v>17.55</v>
      </c>
      <c r="H57" s="21" t="s">
        <v>0</v>
      </c>
      <c r="I57" s="21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15.9078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15.37</v>
      </c>
      <c r="E61" s="83">
        <v>17.97</v>
      </c>
      <c r="F61" s="32">
        <v>17.170000000000002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1">
        <v>54</v>
      </c>
      <c r="C62" s="20" t="s">
        <v>382</v>
      </c>
      <c r="D62" s="21">
        <v>15.98</v>
      </c>
      <c r="E62" s="21" t="s">
        <v>0</v>
      </c>
      <c r="F62" s="21">
        <v>18.88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16.427399999999999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117</v>
      </c>
      <c r="D64" s="32">
        <v>15.35</v>
      </c>
      <c r="E64" s="32" t="s">
        <v>0</v>
      </c>
      <c r="F64" s="32">
        <v>16.7</v>
      </c>
      <c r="G64" s="32">
        <v>16.377800000000001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41">
        <v>58</v>
      </c>
      <c r="C66" s="20" t="s">
        <v>41</v>
      </c>
      <c r="D66" s="21">
        <v>15.43</v>
      </c>
      <c r="E66" s="21" t="s">
        <v>0</v>
      </c>
      <c r="F66" s="21">
        <v>17.16</v>
      </c>
      <c r="G66" s="21" t="s">
        <v>0</v>
      </c>
      <c r="H66" s="21" t="s">
        <v>0</v>
      </c>
      <c r="I66" s="21" t="s">
        <v>0</v>
      </c>
    </row>
    <row r="67" spans="2:14" ht="15.75" x14ac:dyDescent="0.25">
      <c r="B67" s="24">
        <v>59</v>
      </c>
      <c r="C67" s="33" t="s">
        <v>277</v>
      </c>
      <c r="D67" s="32">
        <v>15.39</v>
      </c>
      <c r="E67" s="32" t="s">
        <v>0</v>
      </c>
      <c r="F67" s="32">
        <v>17.25</v>
      </c>
      <c r="G67" s="32" t="s">
        <v>0</v>
      </c>
      <c r="H67" s="32" t="s">
        <v>0</v>
      </c>
      <c r="I67" s="32" t="s">
        <v>0</v>
      </c>
      <c r="N67" s="48" t="s">
        <v>421</v>
      </c>
    </row>
    <row r="68" spans="2:14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16.157800000000002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39</v>
      </c>
      <c r="D71" s="32">
        <v>15.43</v>
      </c>
      <c r="E71" s="32" t="s">
        <v>0</v>
      </c>
      <c r="F71" s="32">
        <v>17.260000000000002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141</v>
      </c>
      <c r="D72" s="32">
        <v>15.85</v>
      </c>
      <c r="E72" s="32" t="s">
        <v>0</v>
      </c>
      <c r="F72" s="32">
        <v>18.77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16.7578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24">
        <v>71</v>
      </c>
      <c r="C79" s="33" t="s">
        <v>210</v>
      </c>
      <c r="D79" s="32">
        <v>15.33</v>
      </c>
      <c r="E79" s="32" t="s">
        <v>0</v>
      </c>
      <c r="F79" s="32">
        <v>17.16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32</v>
      </c>
      <c r="D81" s="32">
        <v>14.95</v>
      </c>
      <c r="E81" s="32" t="s">
        <v>0</v>
      </c>
      <c r="F81" s="32">
        <v>16.95</v>
      </c>
      <c r="G81" s="32" t="s">
        <v>0</v>
      </c>
      <c r="H81" s="32" t="s">
        <v>0</v>
      </c>
      <c r="I81" s="87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16.387799999999999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14.99</v>
      </c>
      <c r="E86" s="32" t="s">
        <v>0</v>
      </c>
      <c r="F86" s="32">
        <v>16.989999999999998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197</v>
      </c>
      <c r="D87" s="32">
        <v>15.47</v>
      </c>
      <c r="E87" s="32" t="s">
        <v>0</v>
      </c>
      <c r="F87" s="32">
        <v>16.95</v>
      </c>
      <c r="G87" s="32">
        <v>15.8812</v>
      </c>
      <c r="H87" s="32" t="s">
        <v>0</v>
      </c>
      <c r="I87" s="32"/>
    </row>
    <row r="88" spans="2:18" ht="15.75" x14ac:dyDescent="0.25">
      <c r="B88" s="24">
        <v>80</v>
      </c>
      <c r="C88" s="33" t="s">
        <v>412</v>
      </c>
      <c r="D88" s="32">
        <v>16.12</v>
      </c>
      <c r="E88" s="32" t="s">
        <v>0</v>
      </c>
      <c r="F88" s="32">
        <v>17.688800000000001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15.59</v>
      </c>
      <c r="E90" s="32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15.9</v>
      </c>
      <c r="E92" s="32" t="s">
        <v>0</v>
      </c>
      <c r="F92" s="32">
        <v>17.45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15.8</v>
      </c>
      <c r="E93" s="32" t="s">
        <v>0</v>
      </c>
      <c r="F93" s="32">
        <v>17.3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15.69</v>
      </c>
      <c r="E94" s="32" t="s">
        <v>0</v>
      </c>
      <c r="F94" s="32">
        <v>17.489999999999998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15.99</v>
      </c>
      <c r="E95" s="32" t="s">
        <v>0</v>
      </c>
      <c r="F95" s="32">
        <v>17.59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24</v>
      </c>
      <c r="D96" s="32">
        <v>16.2</v>
      </c>
      <c r="E96" s="32" t="s">
        <v>0</v>
      </c>
      <c r="F96" s="32">
        <v>17.260000000000002</v>
      </c>
      <c r="G96" s="32">
        <v>18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15.75</v>
      </c>
      <c r="E99" s="32" t="s">
        <v>0</v>
      </c>
      <c r="F99" s="32">
        <v>16.850000000000001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41">
        <v>92</v>
      </c>
      <c r="C100" s="20" t="s">
        <v>21</v>
      </c>
      <c r="D100" s="21" t="s">
        <v>0</v>
      </c>
      <c r="E100" s="21" t="s">
        <v>0</v>
      </c>
      <c r="F100" s="21" t="s">
        <v>0</v>
      </c>
      <c r="G100" s="21">
        <v>16.247800000000002</v>
      </c>
      <c r="H100" s="21" t="s">
        <v>0</v>
      </c>
      <c r="I100" s="21" t="s">
        <v>0</v>
      </c>
      <c r="J100" s="48" t="s">
        <v>99</v>
      </c>
    </row>
    <row r="101" spans="2:10" ht="15.75" x14ac:dyDescent="0.25">
      <c r="B101" s="41">
        <v>93</v>
      </c>
      <c r="C101" s="20" t="s">
        <v>359</v>
      </c>
      <c r="D101" s="21">
        <v>15.4</v>
      </c>
      <c r="E101" s="21" t="s">
        <v>0</v>
      </c>
      <c r="F101" s="21">
        <v>17.2</v>
      </c>
      <c r="G101" s="21" t="s">
        <v>0</v>
      </c>
      <c r="H101" s="21" t="s">
        <v>0</v>
      </c>
      <c r="I101" s="21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16.11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18.649999999999999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41">
        <v>97</v>
      </c>
      <c r="C105" s="20" t="s">
        <v>439</v>
      </c>
      <c r="D105" s="21">
        <v>15.87</v>
      </c>
      <c r="E105" s="21" t="s">
        <v>0</v>
      </c>
      <c r="F105" s="21">
        <v>17.57</v>
      </c>
      <c r="G105" s="21" t="s">
        <v>0</v>
      </c>
      <c r="H105" s="21" t="s">
        <v>0</v>
      </c>
      <c r="I105" s="21" t="s">
        <v>0</v>
      </c>
    </row>
    <row r="106" spans="2:10" ht="15.75" x14ac:dyDescent="0.25">
      <c r="B106" s="24">
        <v>98</v>
      </c>
      <c r="C106" s="33" t="s">
        <v>354</v>
      </c>
      <c r="D106" s="32">
        <v>16.07</v>
      </c>
      <c r="E106" s="32" t="s">
        <v>0</v>
      </c>
      <c r="F106" s="32">
        <v>17.149999999999999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41">
        <v>99</v>
      </c>
      <c r="C107" s="20" t="s">
        <v>128</v>
      </c>
      <c r="D107" s="21">
        <v>15.47</v>
      </c>
      <c r="E107" s="21" t="s">
        <v>0</v>
      </c>
      <c r="F107" s="21">
        <v>16.989999999999998</v>
      </c>
      <c r="G107" s="21">
        <v>17.5</v>
      </c>
      <c r="H107" s="21" t="s">
        <v>0</v>
      </c>
      <c r="I107" s="21" t="s">
        <v>0</v>
      </c>
    </row>
    <row r="108" spans="2:10" ht="15.75" x14ac:dyDescent="0.25">
      <c r="B108" s="24">
        <v>100</v>
      </c>
      <c r="C108" s="33" t="s">
        <v>342</v>
      </c>
      <c r="D108" s="32">
        <v>16.03</v>
      </c>
      <c r="E108" s="32" t="s">
        <v>0</v>
      </c>
      <c r="F108" s="32">
        <v>16.71</v>
      </c>
      <c r="G108" s="32">
        <v>16.817799999999998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15.77</v>
      </c>
      <c r="E110" s="32" t="s">
        <v>0</v>
      </c>
      <c r="F110" s="32">
        <v>17.489999999999998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14.89</v>
      </c>
      <c r="E111" s="32" t="s">
        <v>0</v>
      </c>
      <c r="F111" s="32">
        <v>16.850000000000001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15.43</v>
      </c>
      <c r="E112" s="34">
        <v>17.97</v>
      </c>
      <c r="F112" s="32">
        <v>17.260000000000002</v>
      </c>
      <c r="G112" s="32">
        <v>16.957799999999999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409</v>
      </c>
      <c r="D113" s="35" t="s">
        <v>0</v>
      </c>
      <c r="E113" s="35" t="s">
        <v>0</v>
      </c>
      <c r="F113" s="35" t="s">
        <v>0</v>
      </c>
      <c r="G113" s="32">
        <v>16.557700000000001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15</v>
      </c>
      <c r="D114" s="32">
        <v>15.99</v>
      </c>
      <c r="E114" s="35" t="s">
        <v>0</v>
      </c>
      <c r="F114" s="32">
        <v>16.8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41">
        <v>107</v>
      </c>
      <c r="C115" s="20" t="s">
        <v>14</v>
      </c>
      <c r="D115" s="21">
        <v>15.43</v>
      </c>
      <c r="E115" s="39" t="s">
        <v>0</v>
      </c>
      <c r="F115" s="21">
        <v>17.25</v>
      </c>
      <c r="G115" s="21">
        <v>16.547799999999999</v>
      </c>
      <c r="H115" s="21" t="s">
        <v>0</v>
      </c>
      <c r="I115" s="21" t="s">
        <v>0</v>
      </c>
    </row>
    <row r="116" spans="2:16" ht="15.75" x14ac:dyDescent="0.25">
      <c r="B116" s="24">
        <v>108</v>
      </c>
      <c r="C116" s="33" t="s">
        <v>284</v>
      </c>
      <c r="D116" s="32" t="s">
        <v>0</v>
      </c>
      <c r="E116" s="35" t="s">
        <v>0</v>
      </c>
      <c r="F116" s="32" t="s">
        <v>0</v>
      </c>
      <c r="G116" s="32">
        <v>16.559999999999999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12</v>
      </c>
      <c r="D117" s="32">
        <v>16.18</v>
      </c>
      <c r="E117" s="82">
        <v>17.989999999999998</v>
      </c>
      <c r="F117" s="32">
        <v>17.59</v>
      </c>
      <c r="G117" s="32">
        <v>17</v>
      </c>
      <c r="H117" s="85">
        <v>20.6</v>
      </c>
      <c r="I117" s="32">
        <v>17.21</v>
      </c>
    </row>
    <row r="118" spans="2:16" ht="15.75" x14ac:dyDescent="0.25">
      <c r="B118" s="24">
        <v>110</v>
      </c>
      <c r="C118" s="33" t="s">
        <v>11</v>
      </c>
      <c r="D118" s="32" t="s">
        <v>0</v>
      </c>
      <c r="E118" s="35" t="s">
        <v>0</v>
      </c>
      <c r="F118" s="32" t="s">
        <v>0</v>
      </c>
      <c r="G118" s="32">
        <v>16.427800000000001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10</v>
      </c>
      <c r="D119" s="32" t="s">
        <v>0</v>
      </c>
      <c r="E119" s="35" t="s">
        <v>0</v>
      </c>
      <c r="F119" s="32" t="s">
        <v>0</v>
      </c>
      <c r="G119" s="32">
        <v>14.48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350</v>
      </c>
      <c r="D120" s="32">
        <v>16.2</v>
      </c>
      <c r="E120" s="35" t="s">
        <v>0</v>
      </c>
      <c r="F120" s="32">
        <v>17.350000000000001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8</v>
      </c>
      <c r="D121" s="32">
        <v>15.99</v>
      </c>
      <c r="E121" s="35" t="s">
        <v>0</v>
      </c>
      <c r="F121" s="32">
        <v>17.39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6</v>
      </c>
      <c r="D122" s="32" t="s">
        <v>0</v>
      </c>
      <c r="E122" s="35" t="s">
        <v>0</v>
      </c>
      <c r="F122" s="32" t="s">
        <v>0</v>
      </c>
      <c r="G122" s="32">
        <v>16.407753</v>
      </c>
      <c r="H122" s="32" t="s">
        <v>0</v>
      </c>
      <c r="I122" s="32" t="s">
        <v>0</v>
      </c>
      <c r="N122" s="48" t="s">
        <v>99</v>
      </c>
    </row>
    <row r="123" spans="2:16" ht="15.75" x14ac:dyDescent="0.25">
      <c r="B123" s="24">
        <v>115</v>
      </c>
      <c r="C123" s="33" t="s">
        <v>5</v>
      </c>
      <c r="D123" s="32">
        <v>15.99</v>
      </c>
      <c r="E123" s="74">
        <v>17.989999999999998</v>
      </c>
      <c r="F123" s="32">
        <v>17.59</v>
      </c>
      <c r="G123" s="32" t="s">
        <v>0</v>
      </c>
      <c r="H123" s="32">
        <v>14.46</v>
      </c>
      <c r="I123" s="32" t="s">
        <v>0</v>
      </c>
      <c r="P123" s="48" t="s">
        <v>160</v>
      </c>
    </row>
    <row r="124" spans="2:16" ht="15.75" x14ac:dyDescent="0.25">
      <c r="B124" s="24">
        <v>116</v>
      </c>
      <c r="C124" s="33" t="s">
        <v>4</v>
      </c>
      <c r="D124" s="32">
        <v>15.99</v>
      </c>
      <c r="E124" s="35" t="s">
        <v>0</v>
      </c>
      <c r="F124" s="32">
        <v>17.45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119</v>
      </c>
      <c r="D125" s="32">
        <v>14.79</v>
      </c>
      <c r="E125" s="35" t="s">
        <v>0</v>
      </c>
      <c r="F125" s="32">
        <v>17.989999999999998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429</v>
      </c>
      <c r="D126" s="32">
        <v>14.99</v>
      </c>
      <c r="E126" s="35" t="s">
        <v>0</v>
      </c>
      <c r="F126" s="32">
        <v>16.899999999999999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391</v>
      </c>
      <c r="D127" s="32">
        <v>15.49</v>
      </c>
      <c r="E127" s="35" t="s">
        <v>0</v>
      </c>
      <c r="F127" s="32">
        <v>16.989999999999998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397</v>
      </c>
      <c r="D128" s="32">
        <v>15.57</v>
      </c>
      <c r="E128" s="35" t="s">
        <v>0</v>
      </c>
      <c r="F128" s="32">
        <v>17.5</v>
      </c>
      <c r="G128" s="32" t="s">
        <v>0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3</v>
      </c>
      <c r="D129" s="32" t="s">
        <v>0</v>
      </c>
      <c r="E129" s="35" t="s">
        <v>0</v>
      </c>
      <c r="F129" s="32" t="s">
        <v>0</v>
      </c>
      <c r="G129" s="32">
        <v>17.0578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2</v>
      </c>
      <c r="D130" s="32" t="s">
        <v>0</v>
      </c>
      <c r="E130" s="35" t="s">
        <v>0</v>
      </c>
      <c r="F130" s="32" t="s">
        <v>0</v>
      </c>
      <c r="G130" s="32">
        <v>18.5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114</v>
      </c>
      <c r="D131" s="32" t="s">
        <v>0</v>
      </c>
      <c r="E131" s="35" t="s">
        <v>0</v>
      </c>
      <c r="F131" s="32" t="s">
        <v>0</v>
      </c>
      <c r="G131" s="32">
        <v>16.21</v>
      </c>
      <c r="H131" s="32" t="s">
        <v>0</v>
      </c>
      <c r="I131" s="32" t="s">
        <v>0</v>
      </c>
    </row>
    <row r="132" spans="2:9" ht="15.75" x14ac:dyDescent="0.25">
      <c r="B132" s="41">
        <v>124</v>
      </c>
      <c r="C132" s="20" t="s">
        <v>1</v>
      </c>
      <c r="D132" s="21">
        <v>15.32</v>
      </c>
      <c r="E132" s="39" t="s">
        <v>0</v>
      </c>
      <c r="F132" s="21">
        <v>16.989999999999998</v>
      </c>
      <c r="G132" s="21" t="s">
        <v>0</v>
      </c>
      <c r="H132" s="21" t="s">
        <v>0</v>
      </c>
      <c r="I132" s="21" t="s">
        <v>0</v>
      </c>
    </row>
    <row r="133" spans="2:9" ht="20.25" x14ac:dyDescent="0.3">
      <c r="C133" s="67" t="s">
        <v>149</v>
      </c>
      <c r="D133" s="68">
        <f t="shared" ref="D133:I133" si="0">MAX(D9:D132)</f>
        <v>16.37</v>
      </c>
      <c r="E133" s="68">
        <f t="shared" si="0"/>
        <v>17.989999999999998</v>
      </c>
      <c r="F133" s="68">
        <f t="shared" si="0"/>
        <v>18.97</v>
      </c>
      <c r="G133" s="68">
        <f t="shared" si="0"/>
        <v>18.5</v>
      </c>
      <c r="H133" s="68">
        <f t="shared" si="0"/>
        <v>20.6</v>
      </c>
      <c r="I133" s="68">
        <f t="shared" si="0"/>
        <v>18.57</v>
      </c>
    </row>
    <row r="134" spans="2:9" ht="20.25" x14ac:dyDescent="0.3">
      <c r="C134" s="67" t="s">
        <v>150</v>
      </c>
      <c r="D134" s="68" cm="1">
        <f t="array" ref="D134">MIN(IF(D9:D132=0,"",D9:D132))</f>
        <v>14.5</v>
      </c>
      <c r="E134" s="68" cm="1">
        <f t="array" ref="E134">MIN(IF(E9:E132=0,"",E9:E132))</f>
        <v>17.97</v>
      </c>
      <c r="F134" s="68" cm="1">
        <f t="array" ref="F134">MIN(IF(F9:F132=0,"",F9:F132))</f>
        <v>16.25</v>
      </c>
      <c r="G134" s="68" cm="1">
        <f t="array" ref="G134">MIN(IF(G9:G132=0,"",G9:G132))</f>
        <v>13.117436</v>
      </c>
      <c r="H134" s="68" cm="1">
        <f t="array" ref="H134">MIN(IF(H9:H132=0,"",H9:H132))</f>
        <v>14.46</v>
      </c>
      <c r="I134" s="68" cm="1">
        <f t="array" ref="I134">MIN(IF(I9:I132=0,"",I9:I132))</f>
        <v>17.21</v>
      </c>
    </row>
    <row r="135" spans="2:9" ht="20.25" x14ac:dyDescent="0.3">
      <c r="C135" s="67" t="s">
        <v>151</v>
      </c>
      <c r="D135" s="68">
        <f t="shared" ref="D135:I135" si="1">AVERAGE(D9:D132)</f>
        <v>15.553551724137934</v>
      </c>
      <c r="E135" s="68">
        <f t="shared" si="1"/>
        <v>17.977999999999998</v>
      </c>
      <c r="F135" s="68">
        <f t="shared" si="1"/>
        <v>17.303725</v>
      </c>
      <c r="G135" s="68">
        <f t="shared" si="1"/>
        <v>16.45815068421053</v>
      </c>
      <c r="H135" s="68">
        <f t="shared" si="1"/>
        <v>18</v>
      </c>
      <c r="I135" s="68">
        <f t="shared" si="1"/>
        <v>17.89</v>
      </c>
    </row>
    <row r="137" spans="2:9" x14ac:dyDescent="0.25">
      <c r="B137" s="90" t="s">
        <v>301</v>
      </c>
      <c r="C137" s="90"/>
      <c r="D137" s="90"/>
      <c r="E137" s="90"/>
    </row>
    <row r="138" spans="2:9" x14ac:dyDescent="0.25">
      <c r="D138" s="69"/>
    </row>
  </sheetData>
  <mergeCells count="3">
    <mergeCell ref="B2:I2"/>
    <mergeCell ref="B6:I6"/>
    <mergeCell ref="B137:E137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94D9-C8ED-4535-811E-D34F81847819}">
  <dimension ref="B2:R137"/>
  <sheetViews>
    <sheetView topLeftCell="A3" zoomScale="85" zoomScaleNormal="85" workbookViewId="0">
      <selection activeCell="Q50" sqref="Q5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438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32">
        <v>15.4</v>
      </c>
      <c r="E12" s="21" t="s">
        <v>0</v>
      </c>
      <c r="F12" s="21">
        <v>16.850000000000001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1">
        <v>7</v>
      </c>
      <c r="C15" s="20" t="s">
        <v>80</v>
      </c>
      <c r="D15" s="21" t="s">
        <v>0</v>
      </c>
      <c r="E15" s="21" t="s">
        <v>0</v>
      </c>
      <c r="F15" s="21" t="s">
        <v>0</v>
      </c>
      <c r="G15" s="21">
        <v>16.6296</v>
      </c>
      <c r="H15" s="21" t="s">
        <v>0</v>
      </c>
      <c r="I15" s="21" t="s">
        <v>0</v>
      </c>
    </row>
    <row r="16" spans="2:18" ht="15.75" x14ac:dyDescent="0.25">
      <c r="B16" s="41">
        <v>8</v>
      </c>
      <c r="C16" s="20" t="s">
        <v>79</v>
      </c>
      <c r="D16" s="21" t="s">
        <v>0</v>
      </c>
      <c r="E16" s="21" t="s">
        <v>0</v>
      </c>
      <c r="F16" s="21" t="s">
        <v>0</v>
      </c>
      <c r="G16" s="21">
        <v>16.3078</v>
      </c>
      <c r="H16" s="21" t="s">
        <v>0</v>
      </c>
      <c r="I16" s="21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41">
        <v>17</v>
      </c>
      <c r="C25" s="20" t="s">
        <v>74</v>
      </c>
      <c r="D25" s="21">
        <v>15.47</v>
      </c>
      <c r="E25" s="21" t="s">
        <v>0</v>
      </c>
      <c r="F25" s="21">
        <v>16.97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41">
        <v>19</v>
      </c>
      <c r="C27" s="20" t="s">
        <v>73</v>
      </c>
      <c r="D27" s="21" t="s">
        <v>0</v>
      </c>
      <c r="E27" s="21" t="s">
        <v>0</v>
      </c>
      <c r="F27" s="21" t="s">
        <v>0</v>
      </c>
      <c r="G27" s="21">
        <v>15.957800000000001</v>
      </c>
      <c r="H27" s="21" t="s">
        <v>0</v>
      </c>
      <c r="I27" s="21" t="s">
        <v>0</v>
      </c>
    </row>
    <row r="28" spans="2:9" ht="15.75" x14ac:dyDescent="0.25">
      <c r="B28" s="41">
        <v>20</v>
      </c>
      <c r="C28" s="20" t="s">
        <v>72</v>
      </c>
      <c r="D28" s="21" t="s">
        <v>0</v>
      </c>
      <c r="E28" s="21" t="s">
        <v>0</v>
      </c>
      <c r="F28" s="21" t="s">
        <v>0</v>
      </c>
      <c r="G28" s="21">
        <v>16.11</v>
      </c>
      <c r="H28" s="21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41">
        <v>22</v>
      </c>
      <c r="C30" s="20" t="s">
        <v>71</v>
      </c>
      <c r="D30" s="21" t="s">
        <v>0</v>
      </c>
      <c r="E30" s="21" t="s">
        <v>0</v>
      </c>
      <c r="F30" s="21" t="s">
        <v>0</v>
      </c>
      <c r="G30" s="21">
        <v>16.757400000000001</v>
      </c>
      <c r="H30" s="21" t="s">
        <v>0</v>
      </c>
      <c r="I30" s="21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</v>
      </c>
      <c r="E35" s="32" t="s">
        <v>0</v>
      </c>
      <c r="F35" s="32">
        <v>16.25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1">
        <v>31</v>
      </c>
      <c r="C39" s="20" t="s">
        <v>65</v>
      </c>
      <c r="D39" s="21">
        <v>15.4</v>
      </c>
      <c r="E39" s="21" t="s">
        <v>0</v>
      </c>
      <c r="F39" s="21">
        <v>17.2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41">
        <v>32</v>
      </c>
      <c r="C40" s="20" t="s">
        <v>373</v>
      </c>
      <c r="D40" s="21">
        <v>15.57</v>
      </c>
      <c r="E40" s="21"/>
      <c r="F40" s="21">
        <v>17.3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142</v>
      </c>
      <c r="D41" s="32">
        <v>15.97</v>
      </c>
      <c r="E41" s="32" t="s">
        <v>0</v>
      </c>
      <c r="F41" s="32">
        <v>18.97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16.7089</v>
      </c>
      <c r="H42" s="32" t="s">
        <v>0</v>
      </c>
      <c r="I42" s="32" t="s">
        <v>0</v>
      </c>
    </row>
    <row r="43" spans="2:9" ht="15.75" x14ac:dyDescent="0.25">
      <c r="B43" s="41">
        <v>35</v>
      </c>
      <c r="C43" s="20" t="s">
        <v>63</v>
      </c>
      <c r="D43" s="21">
        <v>15.5</v>
      </c>
      <c r="E43" s="21" t="s">
        <v>0</v>
      </c>
      <c r="F43" s="21">
        <v>17.260000000000002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24">
        <v>36</v>
      </c>
      <c r="C44" s="33" t="s">
        <v>61</v>
      </c>
      <c r="D44" s="32">
        <v>14.87</v>
      </c>
      <c r="E44" s="32" t="s">
        <v>0</v>
      </c>
      <c r="F44" s="32">
        <v>16.75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14.99</v>
      </c>
      <c r="E45" s="32" t="s">
        <v>0</v>
      </c>
      <c r="F45" s="32">
        <v>16.95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14.97</v>
      </c>
      <c r="E46" s="32" t="s">
        <v>0</v>
      </c>
      <c r="F46" s="32">
        <v>16.96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415</v>
      </c>
      <c r="D47" s="32"/>
      <c r="E47" s="32" t="s">
        <v>0</v>
      </c>
      <c r="F47" s="32"/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15.8089</v>
      </c>
      <c r="H48" s="32" t="s">
        <v>0</v>
      </c>
      <c r="I48" s="32" t="s">
        <v>0</v>
      </c>
    </row>
    <row r="49" spans="2:9" ht="15.75" x14ac:dyDescent="0.25">
      <c r="B49" s="41">
        <v>41</v>
      </c>
      <c r="C49" s="20" t="s">
        <v>56</v>
      </c>
      <c r="D49" s="21">
        <v>15.43</v>
      </c>
      <c r="E49" s="38">
        <v>17.97</v>
      </c>
      <c r="F49" s="21">
        <v>17.260000000000002</v>
      </c>
      <c r="G49" s="21">
        <v>16.7515</v>
      </c>
      <c r="H49" s="21">
        <v>19.78</v>
      </c>
      <c r="I49" s="21" t="s">
        <v>0</v>
      </c>
    </row>
    <row r="50" spans="2:9" ht="15.75" x14ac:dyDescent="0.25">
      <c r="B50" s="24">
        <v>42</v>
      </c>
      <c r="C50" s="33" t="s">
        <v>227</v>
      </c>
      <c r="D50" s="32">
        <v>14.6</v>
      </c>
      <c r="E50" s="32" t="s">
        <v>0</v>
      </c>
      <c r="F50" s="32">
        <v>16.690000000000001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15.57</v>
      </c>
      <c r="E51" s="32" t="s">
        <v>0</v>
      </c>
      <c r="F51" s="32">
        <v>18.29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16.36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16.309999999999999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15.47</v>
      </c>
      <c r="E55" s="32" t="s">
        <v>0</v>
      </c>
      <c r="F55" s="32">
        <v>16.690000000000001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15.1</v>
      </c>
      <c r="E56" s="32" t="s">
        <v>0</v>
      </c>
      <c r="F56" s="32">
        <v>16.97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15.69</v>
      </c>
      <c r="E57" s="32" t="s">
        <v>0</v>
      </c>
      <c r="F57" s="32">
        <v>16.79</v>
      </c>
      <c r="G57" s="32">
        <v>17.117799999999999</v>
      </c>
      <c r="H57" s="32" t="s">
        <v>0</v>
      </c>
      <c r="I57" s="32" t="s">
        <v>0</v>
      </c>
    </row>
    <row r="58" spans="2:9" ht="15.75" x14ac:dyDescent="0.25">
      <c r="B58" s="41">
        <v>50</v>
      </c>
      <c r="C58" s="20" t="s">
        <v>47</v>
      </c>
      <c r="D58" s="21" t="s">
        <v>0</v>
      </c>
      <c r="E58" s="21" t="s">
        <v>0</v>
      </c>
      <c r="F58" s="21" t="s">
        <v>0</v>
      </c>
      <c r="G58" s="21">
        <v>15.9078</v>
      </c>
      <c r="H58" s="21" t="s">
        <v>0</v>
      </c>
      <c r="I58" s="21" t="s">
        <v>0</v>
      </c>
    </row>
    <row r="59" spans="2:9" ht="15.75" x14ac:dyDescent="0.25">
      <c r="B59" s="24">
        <v>51</v>
      </c>
      <c r="C59" s="33" t="s">
        <v>393</v>
      </c>
      <c r="D59" s="32">
        <v>15.57</v>
      </c>
      <c r="E59" s="32" t="s">
        <v>0</v>
      </c>
      <c r="F59" s="32">
        <v>18.96</v>
      </c>
      <c r="G59" s="32">
        <v>16.12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41">
        <v>53</v>
      </c>
      <c r="C61" s="20" t="s">
        <v>45</v>
      </c>
      <c r="D61" s="21">
        <v>15.37</v>
      </c>
      <c r="E61" s="79">
        <v>17.97</v>
      </c>
      <c r="F61" s="21">
        <v>17.170000000000002</v>
      </c>
      <c r="G61" s="21" t="s">
        <v>0</v>
      </c>
      <c r="H61" s="21" t="s">
        <v>0</v>
      </c>
      <c r="I61" s="21" t="s">
        <v>0</v>
      </c>
    </row>
    <row r="62" spans="2:9" ht="15.75" x14ac:dyDescent="0.25">
      <c r="B62" s="24">
        <v>54</v>
      </c>
      <c r="C62" s="33" t="s">
        <v>382</v>
      </c>
      <c r="D62" s="32">
        <v>15.99</v>
      </c>
      <c r="E62" s="32" t="s">
        <v>0</v>
      </c>
      <c r="F62" s="32">
        <v>18.88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16.427399999999999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117</v>
      </c>
      <c r="D64" s="32">
        <v>15.35</v>
      </c>
      <c r="E64" s="32" t="s">
        <v>0</v>
      </c>
      <c r="F64" s="32">
        <v>16.7</v>
      </c>
      <c r="G64" s="32">
        <v>16.377800000000001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18.2578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41</v>
      </c>
      <c r="D66" s="32">
        <v>14.95</v>
      </c>
      <c r="E66" s="32" t="s">
        <v>0</v>
      </c>
      <c r="F66" s="32">
        <v>16.989999999999998</v>
      </c>
      <c r="G66" s="32" t="s">
        <v>0</v>
      </c>
      <c r="H66" s="32" t="s">
        <v>0</v>
      </c>
      <c r="I66" s="32" t="s">
        <v>0</v>
      </c>
    </row>
    <row r="67" spans="2:14" ht="15.75" x14ac:dyDescent="0.25">
      <c r="B67" s="41">
        <v>59</v>
      </c>
      <c r="C67" s="20" t="s">
        <v>277</v>
      </c>
      <c r="D67" s="21">
        <v>15.39</v>
      </c>
      <c r="E67" s="21" t="s">
        <v>0</v>
      </c>
      <c r="F67" s="21">
        <v>17.25</v>
      </c>
      <c r="G67" s="21" t="s">
        <v>0</v>
      </c>
      <c r="H67" s="21" t="s">
        <v>0</v>
      </c>
      <c r="I67" s="21" t="s">
        <v>0</v>
      </c>
      <c r="N67" s="48" t="s">
        <v>421</v>
      </c>
    </row>
    <row r="68" spans="2:14" ht="15.75" x14ac:dyDescent="0.25">
      <c r="B68" s="41">
        <v>60</v>
      </c>
      <c r="C68" s="20" t="s">
        <v>98</v>
      </c>
      <c r="D68" s="21" t="s">
        <v>0</v>
      </c>
      <c r="E68" s="21" t="s">
        <v>0</v>
      </c>
      <c r="F68" s="21" t="s">
        <v>0</v>
      </c>
      <c r="G68" s="21">
        <v>16.157800000000002</v>
      </c>
      <c r="H68" s="21" t="s">
        <v>0</v>
      </c>
      <c r="I68" s="21" t="s">
        <v>0</v>
      </c>
    </row>
    <row r="69" spans="2:14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38</v>
      </c>
      <c r="D70" s="32">
        <v>14.99</v>
      </c>
      <c r="E70" s="32" t="s">
        <v>0</v>
      </c>
      <c r="F70" s="32">
        <v>16.64</v>
      </c>
      <c r="G70" s="32">
        <v>16.552</v>
      </c>
      <c r="H70" s="32" t="s">
        <v>0</v>
      </c>
      <c r="I70" s="32" t="s">
        <v>0</v>
      </c>
    </row>
    <row r="71" spans="2:14" ht="15.75" x14ac:dyDescent="0.25">
      <c r="B71" s="41">
        <v>63</v>
      </c>
      <c r="C71" s="20" t="s">
        <v>39</v>
      </c>
      <c r="D71" s="21">
        <v>15.43</v>
      </c>
      <c r="E71" s="21" t="s">
        <v>0</v>
      </c>
      <c r="F71" s="21">
        <v>17.260000000000002</v>
      </c>
      <c r="G71" s="21" t="s">
        <v>0</v>
      </c>
      <c r="H71" s="21" t="s">
        <v>0</v>
      </c>
      <c r="I71" s="21" t="s">
        <v>0</v>
      </c>
    </row>
    <row r="72" spans="2:14" ht="15.75" x14ac:dyDescent="0.25">
      <c r="B72" s="24">
        <v>64</v>
      </c>
      <c r="C72" s="33" t="s">
        <v>141</v>
      </c>
      <c r="D72" s="32">
        <v>15.85</v>
      </c>
      <c r="E72" s="32" t="s">
        <v>0</v>
      </c>
      <c r="F72" s="32">
        <v>18.77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36</v>
      </c>
      <c r="D73" s="32">
        <v>15.15</v>
      </c>
      <c r="E73" s="32" t="s">
        <v>0</v>
      </c>
      <c r="F73" s="32">
        <v>17.37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16.04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112</v>
      </c>
      <c r="D75" s="32">
        <v>16.190000000000001</v>
      </c>
      <c r="E75" s="32" t="s">
        <v>0</v>
      </c>
      <c r="F75" s="32">
        <v>17.39</v>
      </c>
      <c r="G75" s="32" t="s">
        <v>0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16.7578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174</v>
      </c>
      <c r="D78" s="32">
        <v>16.190000000000001</v>
      </c>
      <c r="E78" s="32" t="s">
        <v>0</v>
      </c>
      <c r="F78" s="32">
        <v>17.170000000000002</v>
      </c>
      <c r="G78" s="32">
        <v>14.957800000000001</v>
      </c>
      <c r="H78" s="32">
        <v>17.16</v>
      </c>
      <c r="I78" s="32">
        <v>18.57</v>
      </c>
    </row>
    <row r="79" spans="2:14" ht="15.75" x14ac:dyDescent="0.25">
      <c r="B79" s="41">
        <v>71</v>
      </c>
      <c r="C79" s="20" t="s">
        <v>210</v>
      </c>
      <c r="D79" s="21">
        <v>15.33</v>
      </c>
      <c r="E79" s="21" t="s">
        <v>0</v>
      </c>
      <c r="F79" s="21">
        <v>17.16</v>
      </c>
      <c r="G79" s="21" t="s">
        <v>0</v>
      </c>
      <c r="H79" s="21" t="s">
        <v>0</v>
      </c>
      <c r="I79" s="21" t="s">
        <v>0</v>
      </c>
    </row>
    <row r="80" spans="2:14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41">
        <v>73</v>
      </c>
      <c r="C81" s="20" t="s">
        <v>32</v>
      </c>
      <c r="D81" s="21">
        <v>14.95</v>
      </c>
      <c r="E81" s="21" t="s">
        <v>0</v>
      </c>
      <c r="F81" s="21">
        <v>16.95</v>
      </c>
      <c r="G81" s="21" t="s">
        <v>0</v>
      </c>
      <c r="H81" s="21" t="s">
        <v>0</v>
      </c>
      <c r="I81" s="86" t="s">
        <v>0</v>
      </c>
    </row>
    <row r="82" spans="2:18" ht="15.75" x14ac:dyDescent="0.25">
      <c r="B82" s="24">
        <v>74</v>
      </c>
      <c r="C82" s="33" t="s">
        <v>31</v>
      </c>
      <c r="D82" s="32">
        <v>15.43</v>
      </c>
      <c r="E82" s="32" t="s">
        <v>0</v>
      </c>
      <c r="F82" s="32">
        <v>17.25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17.1478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16.387799999999999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14.99</v>
      </c>
      <c r="E86" s="32" t="s">
        <v>0</v>
      </c>
      <c r="F86" s="32">
        <v>16.989999999999998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197</v>
      </c>
      <c r="D87" s="32">
        <v>15.47</v>
      </c>
      <c r="E87" s="32" t="s">
        <v>0</v>
      </c>
      <c r="F87" s="32">
        <v>16.95</v>
      </c>
      <c r="G87" s="32">
        <v>15.8812</v>
      </c>
      <c r="H87" s="32" t="s">
        <v>0</v>
      </c>
      <c r="I87" s="32"/>
    </row>
    <row r="88" spans="2:18" ht="15.75" x14ac:dyDescent="0.25">
      <c r="B88" s="24">
        <v>80</v>
      </c>
      <c r="C88" s="33" t="s">
        <v>412</v>
      </c>
      <c r="D88" s="32">
        <v>16.12</v>
      </c>
      <c r="E88" s="32" t="s">
        <v>0</v>
      </c>
      <c r="F88" s="32">
        <v>17.688800000000001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 t="s">
        <v>0</v>
      </c>
      <c r="G89" s="32">
        <v>16.72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15.59</v>
      </c>
      <c r="E90" s="32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15.98</v>
      </c>
      <c r="E91" s="32" t="s">
        <v>0</v>
      </c>
      <c r="F91" s="32">
        <v>17.579999999999998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15.9</v>
      </c>
      <c r="E92" s="32" t="s">
        <v>0</v>
      </c>
      <c r="F92" s="32">
        <v>17.45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15.8</v>
      </c>
      <c r="E93" s="32" t="s">
        <v>0</v>
      </c>
      <c r="F93" s="32">
        <v>17.3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41">
        <v>86</v>
      </c>
      <c r="C94" s="20" t="s">
        <v>102</v>
      </c>
      <c r="D94" s="21">
        <v>15.69</v>
      </c>
      <c r="E94" s="21" t="s">
        <v>0</v>
      </c>
      <c r="F94" s="21">
        <v>17.489999999999998</v>
      </c>
      <c r="G94" s="21" t="s">
        <v>0</v>
      </c>
      <c r="H94" s="21" t="s">
        <v>0</v>
      </c>
      <c r="I94" s="21" t="s">
        <v>0</v>
      </c>
    </row>
    <row r="95" spans="2:18" ht="15.75" x14ac:dyDescent="0.25">
      <c r="B95" s="41">
        <v>87</v>
      </c>
      <c r="C95" s="20" t="s">
        <v>289</v>
      </c>
      <c r="D95" s="21">
        <v>15.99</v>
      </c>
      <c r="E95" s="21" t="s">
        <v>0</v>
      </c>
      <c r="F95" s="21">
        <v>17.59</v>
      </c>
      <c r="G95" s="21" t="s">
        <v>0</v>
      </c>
      <c r="H95" s="21" t="s">
        <v>0</v>
      </c>
      <c r="I95" s="21" t="s">
        <v>0</v>
      </c>
    </row>
    <row r="96" spans="2:18" ht="15.75" x14ac:dyDescent="0.25">
      <c r="B96" s="24">
        <v>88</v>
      </c>
      <c r="C96" s="33" t="s">
        <v>24</v>
      </c>
      <c r="D96" s="32">
        <v>16.2</v>
      </c>
      <c r="E96" s="32" t="s">
        <v>0</v>
      </c>
      <c r="F96" s="32">
        <v>17.260000000000002</v>
      </c>
      <c r="G96" s="32">
        <v>18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23</v>
      </c>
      <c r="D97" s="32">
        <v>15.49</v>
      </c>
      <c r="E97" s="32" t="s">
        <v>0</v>
      </c>
      <c r="F97" s="32">
        <v>18.489999999999998</v>
      </c>
      <c r="G97" s="32">
        <v>17.649999999999999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431</v>
      </c>
      <c r="D98" s="32">
        <v>15.31</v>
      </c>
      <c r="E98" s="32" t="s">
        <v>0</v>
      </c>
      <c r="F98" s="32">
        <v>17.2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15.75</v>
      </c>
      <c r="E99" s="32" t="s">
        <v>0</v>
      </c>
      <c r="F99" s="32">
        <v>16.850000000000001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16.25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41">
        <v>93</v>
      </c>
      <c r="C101" s="20" t="s">
        <v>359</v>
      </c>
      <c r="D101" s="21">
        <v>14.9</v>
      </c>
      <c r="E101" s="21" t="s">
        <v>0</v>
      </c>
      <c r="F101" s="21">
        <v>16.350000000000001</v>
      </c>
      <c r="G101" s="21" t="s">
        <v>0</v>
      </c>
      <c r="H101" s="21" t="s">
        <v>0</v>
      </c>
      <c r="I101" s="21" t="s">
        <v>0</v>
      </c>
    </row>
    <row r="102" spans="2:10" ht="15.75" x14ac:dyDescent="0.25">
      <c r="B102" s="24">
        <v>94</v>
      </c>
      <c r="C102" s="33" t="s">
        <v>286</v>
      </c>
      <c r="D102" s="32">
        <v>15.1</v>
      </c>
      <c r="E102" s="32" t="s">
        <v>0</v>
      </c>
      <c r="F102" s="32">
        <v>18.600000000000001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41">
        <v>95</v>
      </c>
      <c r="C103" s="20" t="s">
        <v>20</v>
      </c>
      <c r="D103" s="21" t="s">
        <v>0</v>
      </c>
      <c r="E103" s="21" t="s">
        <v>0</v>
      </c>
      <c r="F103" s="21" t="s">
        <v>0</v>
      </c>
      <c r="G103" s="21">
        <v>16.11</v>
      </c>
      <c r="H103" s="21" t="s">
        <v>0</v>
      </c>
      <c r="I103" s="21" t="s">
        <v>0</v>
      </c>
    </row>
    <row r="104" spans="2:10" ht="15.75" x14ac:dyDescent="0.25">
      <c r="B104" s="24">
        <v>96</v>
      </c>
      <c r="C104" s="33" t="s">
        <v>104</v>
      </c>
      <c r="D104" s="32">
        <v>15.99</v>
      </c>
      <c r="E104" s="32" t="s">
        <v>0</v>
      </c>
      <c r="F104" s="32">
        <v>18.649999999999999</v>
      </c>
      <c r="G104" s="32">
        <v>17.5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354</v>
      </c>
      <c r="D105" s="32">
        <v>16.07</v>
      </c>
      <c r="E105" s="32" t="s">
        <v>0</v>
      </c>
      <c r="F105" s="32">
        <v>17.149999999999999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128</v>
      </c>
      <c r="D106" s="32">
        <v>15.25</v>
      </c>
      <c r="E106" s="32" t="s">
        <v>0</v>
      </c>
      <c r="F106" s="32">
        <v>17.95</v>
      </c>
      <c r="G106" s="32">
        <v>17.239999999999998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342</v>
      </c>
      <c r="D107" s="32">
        <v>16.03</v>
      </c>
      <c r="E107" s="32" t="s">
        <v>0</v>
      </c>
      <c r="F107" s="32">
        <v>16.71</v>
      </c>
      <c r="G107" s="32">
        <v>16.817799999999998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41">
        <v>101</v>
      </c>
      <c r="C109" s="20" t="s">
        <v>17</v>
      </c>
      <c r="D109" s="21">
        <v>15.77</v>
      </c>
      <c r="E109" s="21" t="s">
        <v>0</v>
      </c>
      <c r="F109" s="21">
        <v>17.489999999999998</v>
      </c>
      <c r="G109" s="21" t="s">
        <v>0</v>
      </c>
      <c r="H109" s="21" t="s">
        <v>0</v>
      </c>
      <c r="I109" s="21" t="s">
        <v>0</v>
      </c>
    </row>
    <row r="110" spans="2:10" ht="15.75" x14ac:dyDescent="0.25">
      <c r="B110" s="24">
        <v>102</v>
      </c>
      <c r="C110" s="33" t="s">
        <v>283</v>
      </c>
      <c r="D110" s="32">
        <v>14.89</v>
      </c>
      <c r="E110" s="32" t="s">
        <v>0</v>
      </c>
      <c r="F110" s="32">
        <v>16.850000000000001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41">
        <v>103</v>
      </c>
      <c r="C111" s="20" t="s">
        <v>16</v>
      </c>
      <c r="D111" s="21">
        <v>15.43</v>
      </c>
      <c r="E111" s="38">
        <v>17.97</v>
      </c>
      <c r="F111" s="21">
        <v>17.260000000000002</v>
      </c>
      <c r="G111" s="21">
        <v>16.957799999999999</v>
      </c>
      <c r="H111" s="21" t="s">
        <v>0</v>
      </c>
      <c r="I111" s="21" t="s">
        <v>0</v>
      </c>
    </row>
    <row r="112" spans="2:10" ht="15.75" x14ac:dyDescent="0.25">
      <c r="B112" s="24">
        <v>104</v>
      </c>
      <c r="C112" s="33" t="s">
        <v>409</v>
      </c>
      <c r="D112" s="35" t="s">
        <v>0</v>
      </c>
      <c r="E112" s="35" t="s">
        <v>0</v>
      </c>
      <c r="F112" s="35" t="s">
        <v>0</v>
      </c>
      <c r="G112" s="32">
        <v>16.557700000000001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15</v>
      </c>
      <c r="D113" s="32">
        <v>15.99</v>
      </c>
      <c r="E113" s="35" t="s">
        <v>0</v>
      </c>
      <c r="F113" s="32">
        <v>16.8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14</v>
      </c>
      <c r="D114" s="32">
        <v>15.19</v>
      </c>
      <c r="E114" s="35" t="s">
        <v>0</v>
      </c>
      <c r="F114" s="32">
        <v>16.89</v>
      </c>
      <c r="G114" s="32">
        <v>16.547799999999999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41">
        <v>108</v>
      </c>
      <c r="C116" s="20" t="s">
        <v>12</v>
      </c>
      <c r="D116" s="21">
        <v>16.18</v>
      </c>
      <c r="E116" s="82">
        <v>17.989999999999998</v>
      </c>
      <c r="F116" s="32">
        <v>17.59</v>
      </c>
      <c r="G116" s="32">
        <v>17</v>
      </c>
      <c r="H116" s="85">
        <v>20.6</v>
      </c>
      <c r="I116" s="32">
        <v>17.21</v>
      </c>
    </row>
    <row r="117" spans="2:16" ht="15.75" x14ac:dyDescent="0.25">
      <c r="B117" s="24">
        <v>109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16.427800000000001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350</v>
      </c>
      <c r="D119" s="32">
        <v>16.2</v>
      </c>
      <c r="E119" s="35" t="s">
        <v>0</v>
      </c>
      <c r="F119" s="32">
        <v>17.350000000000001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8</v>
      </c>
      <c r="D120" s="32">
        <v>15.99</v>
      </c>
      <c r="E120" s="35" t="s">
        <v>0</v>
      </c>
      <c r="F120" s="32">
        <v>17.39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41">
        <v>113</v>
      </c>
      <c r="C121" s="20" t="s">
        <v>6</v>
      </c>
      <c r="D121" s="21" t="s">
        <v>0</v>
      </c>
      <c r="E121" s="39" t="s">
        <v>0</v>
      </c>
      <c r="F121" s="21" t="s">
        <v>0</v>
      </c>
      <c r="G121" s="21">
        <v>16.407753</v>
      </c>
      <c r="H121" s="21" t="s">
        <v>0</v>
      </c>
      <c r="I121" s="21" t="s">
        <v>0</v>
      </c>
      <c r="N121" s="48" t="s">
        <v>99</v>
      </c>
    </row>
    <row r="122" spans="2:16" ht="15.75" x14ac:dyDescent="0.25">
      <c r="B122" s="24">
        <v>114</v>
      </c>
      <c r="C122" s="33" t="s">
        <v>5</v>
      </c>
      <c r="D122" s="32">
        <v>15.99</v>
      </c>
      <c r="E122" s="74">
        <v>17.989999999999998</v>
      </c>
      <c r="F122" s="32">
        <v>17.59</v>
      </c>
      <c r="G122" s="32" t="s">
        <v>0</v>
      </c>
      <c r="H122" s="32">
        <v>14.46</v>
      </c>
      <c r="I122" s="32" t="s">
        <v>0</v>
      </c>
      <c r="P122" s="48" t="s">
        <v>160</v>
      </c>
    </row>
    <row r="123" spans="2:16" ht="15.75" x14ac:dyDescent="0.25">
      <c r="B123" s="41">
        <v>115</v>
      </c>
      <c r="C123" s="20" t="s">
        <v>4</v>
      </c>
      <c r="D123" s="21">
        <v>15.99</v>
      </c>
      <c r="E123" s="39" t="s">
        <v>0</v>
      </c>
      <c r="F123" s="32">
        <v>17.45</v>
      </c>
      <c r="G123" s="21" t="s">
        <v>0</v>
      </c>
      <c r="H123" s="21" t="s">
        <v>0</v>
      </c>
      <c r="I123" s="21" t="s">
        <v>0</v>
      </c>
    </row>
    <row r="124" spans="2:16" ht="15.75" x14ac:dyDescent="0.25">
      <c r="B124" s="24">
        <v>116</v>
      </c>
      <c r="C124" s="33" t="s">
        <v>119</v>
      </c>
      <c r="D124" s="32">
        <v>14.79</v>
      </c>
      <c r="E124" s="35" t="s">
        <v>0</v>
      </c>
      <c r="F124" s="32">
        <v>17.989999999999998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429</v>
      </c>
      <c r="D125" s="32">
        <v>14.99</v>
      </c>
      <c r="E125" s="35" t="s">
        <v>0</v>
      </c>
      <c r="F125" s="32">
        <v>16.899999999999999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391</v>
      </c>
      <c r="D126" s="32">
        <v>15.49</v>
      </c>
      <c r="E126" s="35" t="s">
        <v>0</v>
      </c>
      <c r="F126" s="32">
        <v>16.989999999999998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397</v>
      </c>
      <c r="D127" s="32">
        <v>15.57</v>
      </c>
      <c r="E127" s="35" t="s">
        <v>0</v>
      </c>
      <c r="F127" s="32">
        <v>17.5</v>
      </c>
      <c r="G127" s="32" t="s">
        <v>0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3</v>
      </c>
      <c r="D128" s="32" t="s">
        <v>0</v>
      </c>
      <c r="E128" s="35" t="s">
        <v>0</v>
      </c>
      <c r="F128" s="32" t="s">
        <v>0</v>
      </c>
      <c r="G128" s="32">
        <v>17.0578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2</v>
      </c>
      <c r="D129" s="32" t="s">
        <v>0</v>
      </c>
      <c r="E129" s="35" t="s">
        <v>0</v>
      </c>
      <c r="F129" s="32" t="s">
        <v>0</v>
      </c>
      <c r="G129" s="32">
        <v>18.5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114</v>
      </c>
      <c r="D130" s="32" t="s">
        <v>0</v>
      </c>
      <c r="E130" s="35" t="s">
        <v>0</v>
      </c>
      <c r="F130" s="32" t="s">
        <v>0</v>
      </c>
      <c r="G130" s="32">
        <v>16.21</v>
      </c>
      <c r="H130" s="32" t="s">
        <v>0</v>
      </c>
      <c r="I130" s="32" t="s">
        <v>0</v>
      </c>
    </row>
    <row r="131" spans="2:9" ht="15.75" x14ac:dyDescent="0.25">
      <c r="B131" s="41">
        <v>123</v>
      </c>
      <c r="C131" s="20" t="s">
        <v>1</v>
      </c>
      <c r="D131" s="21">
        <v>14.93</v>
      </c>
      <c r="E131" s="39" t="s">
        <v>0</v>
      </c>
      <c r="F131" s="21">
        <v>16.95</v>
      </c>
      <c r="G131" s="21" t="s">
        <v>0</v>
      </c>
      <c r="H131" s="21" t="s">
        <v>0</v>
      </c>
      <c r="I131" s="21" t="s">
        <v>0</v>
      </c>
    </row>
    <row r="132" spans="2:9" ht="20.25" x14ac:dyDescent="0.3">
      <c r="C132" s="67" t="s">
        <v>149</v>
      </c>
      <c r="D132" s="68">
        <f t="shared" ref="D132:I132" si="0">MAX(D9:D131)</f>
        <v>16.32</v>
      </c>
      <c r="E132" s="68">
        <f t="shared" si="0"/>
        <v>17.989999999999998</v>
      </c>
      <c r="F132" s="68">
        <f t="shared" si="0"/>
        <v>18.97</v>
      </c>
      <c r="G132" s="68">
        <f t="shared" si="0"/>
        <v>18.5</v>
      </c>
      <c r="H132" s="68">
        <f t="shared" si="0"/>
        <v>20.6</v>
      </c>
      <c r="I132" s="68">
        <f t="shared" si="0"/>
        <v>18.57</v>
      </c>
    </row>
    <row r="133" spans="2:9" ht="20.25" x14ac:dyDescent="0.3">
      <c r="C133" s="67" t="s">
        <v>150</v>
      </c>
      <c r="D133" s="68" cm="1">
        <f t="array" ref="D133">MIN(IF(D9:D131=0,"",D9:D131))</f>
        <v>14.5</v>
      </c>
      <c r="E133" s="68" cm="1">
        <f t="array" ref="E133">MIN(IF(E9:E131=0,"",E9:E131))</f>
        <v>17.97</v>
      </c>
      <c r="F133" s="68" cm="1">
        <f t="array" ref="F133">MIN(IF(F9:F131=0,"",F9:F131))</f>
        <v>16.25</v>
      </c>
      <c r="G133" s="68" cm="1">
        <f t="array" ref="G133">MIN(IF(G9:G131=0,"",G9:G131))</f>
        <v>13.117436</v>
      </c>
      <c r="H133" s="68" cm="1">
        <f t="array" ref="H133">MIN(IF(H9:H131=0,"",H9:H131))</f>
        <v>14.46</v>
      </c>
      <c r="I133" s="68" cm="1">
        <f t="array" ref="I133">MIN(IF(I9:I131=0,"",I9:I131))</f>
        <v>17.21</v>
      </c>
    </row>
    <row r="134" spans="2:9" ht="20.25" x14ac:dyDescent="0.3">
      <c r="C134" s="67" t="s">
        <v>151</v>
      </c>
      <c r="D134" s="68">
        <f t="shared" ref="D134:I134" si="1">AVERAGE(D9:D131)</f>
        <v>15.495104651162798</v>
      </c>
      <c r="E134" s="68">
        <f t="shared" si="1"/>
        <v>17.977999999999998</v>
      </c>
      <c r="F134" s="68">
        <f t="shared" si="1"/>
        <v>17.281813793103449</v>
      </c>
      <c r="G134" s="68">
        <f t="shared" si="1"/>
        <v>16.42551910526316</v>
      </c>
      <c r="H134" s="68">
        <f t="shared" si="1"/>
        <v>18</v>
      </c>
      <c r="I134" s="68">
        <f t="shared" si="1"/>
        <v>17.89</v>
      </c>
    </row>
    <row r="136" spans="2:9" x14ac:dyDescent="0.25">
      <c r="B136" s="90" t="s">
        <v>301</v>
      </c>
      <c r="C136" s="90"/>
      <c r="D136" s="90"/>
      <c r="E136" s="90"/>
    </row>
    <row r="137" spans="2:9" x14ac:dyDescent="0.25">
      <c r="D137" s="69"/>
    </row>
  </sheetData>
  <mergeCells count="3">
    <mergeCell ref="B2:I2"/>
    <mergeCell ref="B6:I6"/>
    <mergeCell ref="B136:E13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25221-7101-4F00-ABB2-57F5F3AFFD57}">
  <dimension ref="B2:R136"/>
  <sheetViews>
    <sheetView topLeftCell="A62" zoomScale="85" zoomScaleNormal="85" workbookViewId="0">
      <selection activeCell="S80" sqref="S8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437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15.4</v>
      </c>
      <c r="E12" s="21" t="s">
        <v>0</v>
      </c>
      <c r="F12" s="32">
        <v>16.649999999999999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17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16.727799999999998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32">
        <v>14.9</v>
      </c>
      <c r="E35" s="21" t="s">
        <v>0</v>
      </c>
      <c r="F35" s="21">
        <v>16.25</v>
      </c>
      <c r="G35" s="32">
        <v>15.6578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1">
        <v>31</v>
      </c>
      <c r="C39" s="20" t="s">
        <v>65</v>
      </c>
      <c r="D39" s="21">
        <v>14.99</v>
      </c>
      <c r="E39" s="21" t="s">
        <v>0</v>
      </c>
      <c r="F39" s="21">
        <v>16.97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14.99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58</v>
      </c>
      <c r="D45" s="21">
        <v>14.97</v>
      </c>
      <c r="E45" s="21" t="s">
        <v>0</v>
      </c>
      <c r="F45" s="32">
        <v>16.96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15.43</v>
      </c>
      <c r="E48" s="34">
        <v>17.97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14.6</v>
      </c>
      <c r="E49" s="32" t="s">
        <v>0</v>
      </c>
      <c r="F49" s="32">
        <v>16.690000000000001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16.36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15.47</v>
      </c>
      <c r="E54" s="32" t="s">
        <v>0</v>
      </c>
      <c r="F54" s="32">
        <v>16.690000000000001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136</v>
      </c>
      <c r="D55" s="32">
        <v>15.1</v>
      </c>
      <c r="E55" s="32" t="s">
        <v>0</v>
      </c>
      <c r="F55" s="32">
        <v>16.97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49</v>
      </c>
      <c r="D56" s="32">
        <v>15.69</v>
      </c>
      <c r="E56" s="32" t="s">
        <v>0</v>
      </c>
      <c r="F56" s="32">
        <v>16.79</v>
      </c>
      <c r="G56" s="32">
        <v>17.117799999999999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14.87</v>
      </c>
      <c r="E60" s="83">
        <v>17.57</v>
      </c>
      <c r="F60" s="32">
        <v>16.39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41</v>
      </c>
      <c r="D65" s="32">
        <v>14.95</v>
      </c>
      <c r="E65" s="32" t="s">
        <v>0</v>
      </c>
      <c r="F65" s="32">
        <v>16.989999999999998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277</v>
      </c>
      <c r="D66" s="32">
        <v>14.65</v>
      </c>
      <c r="E66" s="32" t="s">
        <v>0</v>
      </c>
      <c r="F66" s="32">
        <v>16.39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41">
        <v>62</v>
      </c>
      <c r="C70" s="20" t="s">
        <v>39</v>
      </c>
      <c r="D70" s="21">
        <v>15.4</v>
      </c>
      <c r="E70" s="21" t="s">
        <v>0</v>
      </c>
      <c r="F70" s="21">
        <v>16.95</v>
      </c>
      <c r="G70" s="21" t="s">
        <v>0</v>
      </c>
      <c r="H70" s="21" t="s">
        <v>0</v>
      </c>
      <c r="I70" s="21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41">
        <v>65</v>
      </c>
      <c r="C73" s="20" t="s">
        <v>37</v>
      </c>
      <c r="D73" s="21" t="s">
        <v>0</v>
      </c>
      <c r="E73" s="21" t="s">
        <v>0</v>
      </c>
      <c r="F73" s="21" t="s">
        <v>0</v>
      </c>
      <c r="G73" s="21">
        <v>16.04</v>
      </c>
      <c r="H73" s="21" t="s">
        <v>0</v>
      </c>
      <c r="I73" s="21" t="s">
        <v>0</v>
      </c>
    </row>
    <row r="74" spans="2:14" ht="15.75" x14ac:dyDescent="0.25">
      <c r="B74" s="41">
        <v>66</v>
      </c>
      <c r="C74" s="20" t="s">
        <v>112</v>
      </c>
      <c r="D74" s="21">
        <v>16.190000000000001</v>
      </c>
      <c r="E74" s="21" t="s">
        <v>0</v>
      </c>
      <c r="F74" s="21">
        <v>17.39</v>
      </c>
      <c r="G74" s="21" t="s">
        <v>0</v>
      </c>
      <c r="H74" s="21" t="s">
        <v>0</v>
      </c>
      <c r="I74" s="21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41">
        <v>69</v>
      </c>
      <c r="C77" s="20" t="s">
        <v>174</v>
      </c>
      <c r="D77" s="21">
        <v>16.190000000000001</v>
      </c>
      <c r="E77" s="21" t="s">
        <v>0</v>
      </c>
      <c r="F77" s="21">
        <v>17.170000000000002</v>
      </c>
      <c r="G77" s="21">
        <v>14.957800000000001</v>
      </c>
      <c r="H77" s="32">
        <v>17.16</v>
      </c>
      <c r="I77" s="32">
        <v>18.57</v>
      </c>
    </row>
    <row r="78" spans="2:14" ht="15.75" x14ac:dyDescent="0.25">
      <c r="B78" s="24">
        <v>70</v>
      </c>
      <c r="C78" s="33" t="s">
        <v>210</v>
      </c>
      <c r="D78" s="32">
        <v>14.82</v>
      </c>
      <c r="E78" s="32" t="s">
        <v>0</v>
      </c>
      <c r="F78" s="32">
        <v>16.37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41">
        <v>72</v>
      </c>
      <c r="C80" s="20" t="s">
        <v>32</v>
      </c>
      <c r="D80" s="21">
        <v>15.26</v>
      </c>
      <c r="E80" s="21" t="s">
        <v>0</v>
      </c>
      <c r="F80" s="21">
        <v>17.260000000000002</v>
      </c>
      <c r="G80" s="21" t="s">
        <v>0</v>
      </c>
      <c r="H80" s="21" t="s">
        <v>0</v>
      </c>
      <c r="I80" s="86" t="s">
        <v>0</v>
      </c>
    </row>
    <row r="81" spans="2:18" ht="15.75" x14ac:dyDescent="0.25">
      <c r="B81" s="24">
        <v>73</v>
      </c>
      <c r="C81" s="33" t="s">
        <v>31</v>
      </c>
      <c r="D81" s="32">
        <v>15.43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41">
        <v>84</v>
      </c>
      <c r="C92" s="20" t="s">
        <v>339</v>
      </c>
      <c r="D92" s="32">
        <v>15.8</v>
      </c>
      <c r="E92" s="21" t="s">
        <v>0</v>
      </c>
      <c r="F92" s="21">
        <v>17.3</v>
      </c>
      <c r="G92" s="21" t="s">
        <v>0</v>
      </c>
      <c r="H92" s="21" t="s">
        <v>0</v>
      </c>
      <c r="I92" s="21" t="s">
        <v>0</v>
      </c>
    </row>
    <row r="93" spans="2:18" ht="15.75" x14ac:dyDescent="0.25">
      <c r="B93" s="24">
        <v>85</v>
      </c>
      <c r="C93" s="33" t="s">
        <v>102</v>
      </c>
      <c r="D93" s="32">
        <v>15.4</v>
      </c>
      <c r="E93" s="32" t="s">
        <v>0</v>
      </c>
      <c r="F93" s="32">
        <v>16.8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15.99</v>
      </c>
      <c r="E94" s="32" t="s">
        <v>0</v>
      </c>
      <c r="F94" s="32">
        <v>17.59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431</v>
      </c>
      <c r="D97" s="32">
        <v>15.31</v>
      </c>
      <c r="E97" s="32" t="s">
        <v>0</v>
      </c>
      <c r="F97" s="32">
        <v>17.2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108</v>
      </c>
      <c r="D98" s="32">
        <v>15.75</v>
      </c>
      <c r="E98" s="32" t="s">
        <v>0</v>
      </c>
      <c r="F98" s="32">
        <v>16.850000000000001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16.25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92</v>
      </c>
      <c r="C100" s="33" t="s">
        <v>359</v>
      </c>
      <c r="D100" s="32">
        <v>14.9</v>
      </c>
      <c r="E100" s="32" t="s">
        <v>0</v>
      </c>
      <c r="F100" s="32">
        <v>16.45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286</v>
      </c>
      <c r="D101" s="32">
        <v>15.1</v>
      </c>
      <c r="E101" s="32" t="s">
        <v>0</v>
      </c>
      <c r="F101" s="32">
        <v>18.600000000000001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16.11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104</v>
      </c>
      <c r="D103" s="32">
        <v>15.99</v>
      </c>
      <c r="E103" s="32" t="s">
        <v>0</v>
      </c>
      <c r="F103" s="32">
        <v>18.649999999999999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16.07</v>
      </c>
      <c r="E104" s="32" t="s">
        <v>0</v>
      </c>
      <c r="F104" s="32">
        <v>17.149999999999999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15.25</v>
      </c>
      <c r="E105" s="32" t="s">
        <v>0</v>
      </c>
      <c r="F105" s="32">
        <v>17.95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16.03</v>
      </c>
      <c r="E106" s="32" t="s">
        <v>0</v>
      </c>
      <c r="F106" s="32">
        <v>16.71</v>
      </c>
      <c r="G106" s="32">
        <v>16.817799999999998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18</v>
      </c>
      <c r="D107" s="32" t="s">
        <v>0</v>
      </c>
      <c r="E107" s="32" t="s">
        <v>0</v>
      </c>
      <c r="F107" s="32"/>
      <c r="G107" s="32">
        <v>16.760000000000002</v>
      </c>
      <c r="H107" s="32" t="s">
        <v>0</v>
      </c>
      <c r="I107" s="32" t="s">
        <v>0</v>
      </c>
    </row>
    <row r="108" spans="2:10" ht="15.75" x14ac:dyDescent="0.25">
      <c r="B108" s="41">
        <v>100</v>
      </c>
      <c r="C108" s="20" t="s">
        <v>17</v>
      </c>
      <c r="D108" s="21">
        <v>15.25</v>
      </c>
      <c r="E108" s="21" t="s">
        <v>0</v>
      </c>
      <c r="F108" s="32">
        <v>16.899999999999999</v>
      </c>
      <c r="G108" s="21" t="s">
        <v>0</v>
      </c>
      <c r="H108" s="21" t="s">
        <v>0</v>
      </c>
      <c r="I108" s="21" t="s">
        <v>0</v>
      </c>
    </row>
    <row r="109" spans="2:10" ht="15.75" x14ac:dyDescent="0.25">
      <c r="B109" s="24">
        <v>101</v>
      </c>
      <c r="C109" s="33" t="s">
        <v>283</v>
      </c>
      <c r="D109" s="32">
        <v>14.89</v>
      </c>
      <c r="E109" s="32" t="s">
        <v>0</v>
      </c>
      <c r="F109" s="32">
        <v>16.850000000000001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16</v>
      </c>
      <c r="D110" s="32">
        <v>14.97</v>
      </c>
      <c r="E110" s="34">
        <v>17.670000000000002</v>
      </c>
      <c r="F110" s="32">
        <v>16.47</v>
      </c>
      <c r="G110" s="32">
        <v>16.837800000000001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409</v>
      </c>
      <c r="D111" s="35" t="s">
        <v>0</v>
      </c>
      <c r="E111" s="35" t="s">
        <v>0</v>
      </c>
      <c r="F111" s="35" t="s">
        <v>0</v>
      </c>
      <c r="G111" s="32">
        <v>16.557700000000001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15.99</v>
      </c>
      <c r="E112" s="35" t="s">
        <v>0</v>
      </c>
      <c r="F112" s="32">
        <v>16.8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41">
        <v>105</v>
      </c>
      <c r="C113" s="20" t="s">
        <v>14</v>
      </c>
      <c r="D113" s="21">
        <v>15.19</v>
      </c>
      <c r="E113" s="39" t="s">
        <v>0</v>
      </c>
      <c r="F113" s="21">
        <v>16.89</v>
      </c>
      <c r="G113" s="21">
        <v>16.547799999999999</v>
      </c>
      <c r="H113" s="21" t="s">
        <v>0</v>
      </c>
      <c r="I113" s="21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15.9</v>
      </c>
      <c r="E115" s="82">
        <v>17.989999999999998</v>
      </c>
      <c r="F115" s="32">
        <v>17.59</v>
      </c>
      <c r="G115" s="32">
        <v>17</v>
      </c>
      <c r="H115" s="85">
        <v>20.6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16.427800000000001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41">
        <v>110</v>
      </c>
      <c r="C118" s="20" t="s">
        <v>350</v>
      </c>
      <c r="D118" s="21">
        <v>16.2</v>
      </c>
      <c r="E118" s="39" t="s">
        <v>0</v>
      </c>
      <c r="F118" s="21">
        <v>17.350000000000001</v>
      </c>
      <c r="G118" s="21" t="s">
        <v>0</v>
      </c>
      <c r="H118" s="21" t="s">
        <v>0</v>
      </c>
      <c r="I118" s="21" t="s">
        <v>0</v>
      </c>
    </row>
    <row r="119" spans="2:16" ht="15.75" x14ac:dyDescent="0.25">
      <c r="B119" s="24">
        <v>111</v>
      </c>
      <c r="C119" s="33" t="s">
        <v>8</v>
      </c>
      <c r="D119" s="32">
        <v>15.99</v>
      </c>
      <c r="E119" s="35" t="s">
        <v>0</v>
      </c>
      <c r="F119" s="32">
        <v>17.39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16.407753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15.99</v>
      </c>
      <c r="E121" s="74">
        <v>17.989999999999998</v>
      </c>
      <c r="F121" s="32">
        <v>17.59</v>
      </c>
      <c r="G121" s="32" t="s">
        <v>0</v>
      </c>
      <c r="H121" s="32">
        <v>14.46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15.75</v>
      </c>
      <c r="E122" s="35" t="s">
        <v>0</v>
      </c>
      <c r="F122" s="32">
        <v>17.45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14.79</v>
      </c>
      <c r="E123" s="35" t="s">
        <v>0</v>
      </c>
      <c r="F123" s="32">
        <v>17.989999999999998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429</v>
      </c>
      <c r="D124" s="32">
        <v>14.99</v>
      </c>
      <c r="E124" s="35" t="s">
        <v>0</v>
      </c>
      <c r="F124" s="32">
        <v>16.899999999999999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15.49</v>
      </c>
      <c r="E125" s="35" t="s">
        <v>0</v>
      </c>
      <c r="F125" s="32">
        <v>16.989999999999998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15.57</v>
      </c>
      <c r="E126" s="35" t="s">
        <v>0</v>
      </c>
      <c r="F126" s="32">
        <v>17.5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16.21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</v>
      </c>
      <c r="D130" s="32">
        <v>14.93</v>
      </c>
      <c r="E130" s="35" t="s">
        <v>0</v>
      </c>
      <c r="F130" s="32">
        <v>16.37</v>
      </c>
      <c r="G130" s="32" t="s">
        <v>0</v>
      </c>
      <c r="H130" s="32" t="s">
        <v>0</v>
      </c>
      <c r="I130" s="32" t="s">
        <v>0</v>
      </c>
    </row>
    <row r="131" spans="2:9" ht="20.25" x14ac:dyDescent="0.3">
      <c r="C131" s="67" t="s">
        <v>149</v>
      </c>
      <c r="D131" s="68">
        <f t="shared" ref="D131:I131" si="0">MAX(D9:D130)</f>
        <v>16.32</v>
      </c>
      <c r="E131" s="68">
        <f t="shared" si="0"/>
        <v>17.989999999999998</v>
      </c>
      <c r="F131" s="68">
        <f t="shared" si="0"/>
        <v>18.97</v>
      </c>
      <c r="G131" s="68">
        <f t="shared" si="0"/>
        <v>18.5</v>
      </c>
      <c r="H131" s="68">
        <f t="shared" si="0"/>
        <v>20.6</v>
      </c>
      <c r="I131" s="68">
        <f t="shared" si="0"/>
        <v>18.57</v>
      </c>
    </row>
    <row r="132" spans="2:9" ht="20.25" x14ac:dyDescent="0.3">
      <c r="C132" s="67" t="s">
        <v>150</v>
      </c>
      <c r="D132" s="68" cm="1">
        <f t="array" ref="D132">MIN(IF(D9:D130=0,"",D9:D130))</f>
        <v>14.5</v>
      </c>
      <c r="E132" s="68" cm="1">
        <f t="array" ref="E132">MIN(IF(E9:E130=0,"",E9:E130))</f>
        <v>17.57</v>
      </c>
      <c r="F132" s="68" cm="1">
        <f t="array" ref="F132">MIN(IF(F9:F130=0,"",F9:F130))</f>
        <v>16.25</v>
      </c>
      <c r="G132" s="68" cm="1">
        <f t="array" ref="G132">MIN(IF(G9:G130=0,"",G9:G130))</f>
        <v>13.117436</v>
      </c>
      <c r="H132" s="68" cm="1">
        <f t="array" ref="H132">MIN(IF(H9:H130=0,"",H9:H130))</f>
        <v>14.46</v>
      </c>
      <c r="I132" s="68" cm="1">
        <f t="array" ref="I132">MIN(IF(I9:I130=0,"",I9:I130))</f>
        <v>17.21</v>
      </c>
    </row>
    <row r="133" spans="2:9" ht="20.25" x14ac:dyDescent="0.3">
      <c r="C133" s="67" t="s">
        <v>151</v>
      </c>
      <c r="D133" s="68">
        <f t="shared" ref="D133:I133" si="1">AVERAGE(D9:D130)</f>
        <v>15.447517647058829</v>
      </c>
      <c r="E133" s="68">
        <f t="shared" si="1"/>
        <v>17.838000000000001</v>
      </c>
      <c r="F133" s="68">
        <f t="shared" si="1"/>
        <v>17.217997674418609</v>
      </c>
      <c r="G133" s="68">
        <f t="shared" si="1"/>
        <v>16.437761210526318</v>
      </c>
      <c r="H133" s="68">
        <f t="shared" si="1"/>
        <v>18</v>
      </c>
      <c r="I133" s="68">
        <f t="shared" si="1"/>
        <v>17.89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80F5-5E1A-4CE3-B66A-94DF4552679D}">
  <dimension ref="B2:R136"/>
  <sheetViews>
    <sheetView topLeftCell="A97" zoomScale="85" zoomScaleNormal="85" workbookViewId="0">
      <selection activeCell="Q128" sqref="Q12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436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14.99</v>
      </c>
      <c r="E12" s="32" t="s">
        <v>0</v>
      </c>
      <c r="F12" s="32">
        <v>16.649999999999999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</v>
      </c>
      <c r="E14" s="32" t="s">
        <v>0</v>
      </c>
      <c r="F14" s="32">
        <v>16.690000000000001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41">
        <v>12</v>
      </c>
      <c r="C20" s="20" t="s">
        <v>106</v>
      </c>
      <c r="D20" s="21">
        <v>15.92</v>
      </c>
      <c r="E20" s="21" t="s">
        <v>0</v>
      </c>
      <c r="F20" s="21">
        <v>17</v>
      </c>
      <c r="G20" s="21" t="s">
        <v>0</v>
      </c>
      <c r="H20" s="21" t="s">
        <v>0</v>
      </c>
      <c r="I20" s="21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16.727799999999998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</v>
      </c>
      <c r="E35" s="32" t="s">
        <v>0</v>
      </c>
      <c r="F35" s="32">
        <v>16.649999999999999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14.99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15.1</v>
      </c>
      <c r="E45" s="32" t="s">
        <v>0</v>
      </c>
      <c r="F45" s="32">
        <v>16.96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15.43</v>
      </c>
      <c r="E48" s="34">
        <v>17.97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14.6</v>
      </c>
      <c r="E49" s="32" t="s">
        <v>0</v>
      </c>
      <c r="F49" s="32">
        <v>16.690000000000001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16.36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15.47</v>
      </c>
      <c r="E54" s="32" t="s">
        <v>0</v>
      </c>
      <c r="F54" s="32">
        <v>16.690000000000001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136</v>
      </c>
      <c r="D55" s="32">
        <v>15.1</v>
      </c>
      <c r="E55" s="32" t="s">
        <v>0</v>
      </c>
      <c r="F55" s="32">
        <v>16.97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49</v>
      </c>
      <c r="D56" s="32">
        <v>15.69</v>
      </c>
      <c r="E56" s="32" t="s">
        <v>0</v>
      </c>
      <c r="F56" s="32">
        <v>16.79</v>
      </c>
      <c r="G56" s="32">
        <v>17.117799999999999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14.87</v>
      </c>
      <c r="E60" s="83">
        <v>17.57</v>
      </c>
      <c r="F60" s="32">
        <v>16.39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41">
        <v>57</v>
      </c>
      <c r="C65" s="20" t="s">
        <v>41</v>
      </c>
      <c r="D65" s="21">
        <v>14.95</v>
      </c>
      <c r="E65" s="21" t="s">
        <v>0</v>
      </c>
      <c r="F65" s="21">
        <v>16.989999999999998</v>
      </c>
      <c r="G65" s="21" t="s">
        <v>0</v>
      </c>
      <c r="H65" s="21" t="s">
        <v>0</v>
      </c>
      <c r="I65" s="21" t="s">
        <v>0</v>
      </c>
    </row>
    <row r="66" spans="2:14" ht="15.75" x14ac:dyDescent="0.25">
      <c r="B66" s="24">
        <v>58</v>
      </c>
      <c r="C66" s="33" t="s">
        <v>277</v>
      </c>
      <c r="D66" s="32">
        <v>14.65</v>
      </c>
      <c r="E66" s="32" t="s">
        <v>0</v>
      </c>
      <c r="F66" s="32">
        <v>16.39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39</v>
      </c>
      <c r="D70" s="32">
        <v>15.4</v>
      </c>
      <c r="E70" s="32" t="s">
        <v>0</v>
      </c>
      <c r="F70" s="32">
        <v>16.95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16.04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112</v>
      </c>
      <c r="D74" s="32">
        <v>16.190000000000001</v>
      </c>
      <c r="E74" s="32" t="s">
        <v>0</v>
      </c>
      <c r="F74" s="32">
        <v>17.39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41">
        <v>68</v>
      </c>
      <c r="C76" s="20" t="s">
        <v>34</v>
      </c>
      <c r="D76" s="21" t="s">
        <v>0</v>
      </c>
      <c r="E76" s="21" t="s">
        <v>0</v>
      </c>
      <c r="F76" s="21" t="s">
        <v>0</v>
      </c>
      <c r="G76" s="21">
        <v>15.34</v>
      </c>
      <c r="H76" s="21" t="s">
        <v>0</v>
      </c>
      <c r="I76" s="21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24">
        <v>70</v>
      </c>
      <c r="C78" s="33" t="s">
        <v>210</v>
      </c>
      <c r="D78" s="32">
        <v>14.82</v>
      </c>
      <c r="E78" s="32" t="s">
        <v>0</v>
      </c>
      <c r="F78" s="32">
        <v>16.37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41">
        <v>73</v>
      </c>
      <c r="C81" s="20" t="s">
        <v>31</v>
      </c>
      <c r="D81" s="21">
        <v>15.43</v>
      </c>
      <c r="E81" s="21" t="s">
        <v>0</v>
      </c>
      <c r="F81" s="32">
        <v>17.25</v>
      </c>
      <c r="G81" s="21" t="s">
        <v>0</v>
      </c>
      <c r="H81" s="21" t="s">
        <v>0</v>
      </c>
      <c r="I81" s="21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41">
        <v>76</v>
      </c>
      <c r="C84" s="20" t="s">
        <v>29</v>
      </c>
      <c r="D84" s="21" t="s">
        <v>0</v>
      </c>
      <c r="E84" s="21" t="s">
        <v>0</v>
      </c>
      <c r="F84" s="21" t="s">
        <v>0</v>
      </c>
      <c r="G84" s="21">
        <v>16.387799999999999</v>
      </c>
      <c r="H84" s="21" t="s">
        <v>0</v>
      </c>
      <c r="I84" s="21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15.8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15.4</v>
      </c>
      <c r="E93" s="32" t="s">
        <v>0</v>
      </c>
      <c r="F93" s="32">
        <v>16.8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15.99</v>
      </c>
      <c r="E94" s="32" t="s">
        <v>0</v>
      </c>
      <c r="F94" s="32">
        <v>17.59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431</v>
      </c>
      <c r="D97" s="32">
        <v>15.31</v>
      </c>
      <c r="E97" s="32" t="s">
        <v>0</v>
      </c>
      <c r="F97" s="32">
        <v>17.2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108</v>
      </c>
      <c r="D98" s="32">
        <v>15.75</v>
      </c>
      <c r="E98" s="32" t="s">
        <v>0</v>
      </c>
      <c r="F98" s="32">
        <v>16.850000000000001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16.25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92</v>
      </c>
      <c r="C100" s="33" t="s">
        <v>359</v>
      </c>
      <c r="D100" s="32">
        <v>14.9</v>
      </c>
      <c r="E100" s="32" t="s">
        <v>0</v>
      </c>
      <c r="F100" s="32">
        <v>16.45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286</v>
      </c>
      <c r="D101" s="32">
        <v>15.1</v>
      </c>
      <c r="E101" s="32" t="s">
        <v>0</v>
      </c>
      <c r="F101" s="32">
        <v>18.600000000000001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16.11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104</v>
      </c>
      <c r="D103" s="32">
        <v>15.99</v>
      </c>
      <c r="E103" s="32" t="s">
        <v>0</v>
      </c>
      <c r="F103" s="32">
        <v>18.649999999999999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16.07</v>
      </c>
      <c r="E104" s="32" t="s">
        <v>0</v>
      </c>
      <c r="F104" s="32">
        <v>17.149999999999999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15.25</v>
      </c>
      <c r="E105" s="32" t="s">
        <v>0</v>
      </c>
      <c r="F105" s="32">
        <v>17.95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16.03</v>
      </c>
      <c r="E106" s="32" t="s">
        <v>0</v>
      </c>
      <c r="F106" s="32">
        <v>16.71</v>
      </c>
      <c r="G106" s="32">
        <v>16.817799999999998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18</v>
      </c>
      <c r="D107" s="32" t="s">
        <v>0</v>
      </c>
      <c r="E107" s="32" t="s">
        <v>0</v>
      </c>
      <c r="F107" s="32"/>
      <c r="G107" s="32">
        <v>16.760000000000002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17</v>
      </c>
      <c r="D108" s="32">
        <v>15.25</v>
      </c>
      <c r="E108" s="32" t="s">
        <v>0</v>
      </c>
      <c r="F108" s="32">
        <v>17.25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14.89</v>
      </c>
      <c r="E109" s="32" t="s">
        <v>0</v>
      </c>
      <c r="F109" s="32">
        <v>16.850000000000001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16</v>
      </c>
      <c r="D110" s="32">
        <v>14.97</v>
      </c>
      <c r="E110" s="34">
        <v>17.670000000000002</v>
      </c>
      <c r="F110" s="32">
        <v>16.47</v>
      </c>
      <c r="G110" s="32">
        <v>16.837800000000001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409</v>
      </c>
      <c r="D111" s="35" t="s">
        <v>0</v>
      </c>
      <c r="E111" s="35" t="s">
        <v>0</v>
      </c>
      <c r="F111" s="35" t="s">
        <v>0</v>
      </c>
      <c r="G111" s="32">
        <v>16.557700000000001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15.99</v>
      </c>
      <c r="E112" s="35" t="s">
        <v>0</v>
      </c>
      <c r="F112" s="32">
        <v>16.8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15.19</v>
      </c>
      <c r="E113" s="35" t="s">
        <v>0</v>
      </c>
      <c r="F113" s="32">
        <v>16.89</v>
      </c>
      <c r="G113" s="32">
        <v>16.547799999999999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15.9</v>
      </c>
      <c r="E115" s="82">
        <v>17.989999999999998</v>
      </c>
      <c r="F115" s="32">
        <v>17.59</v>
      </c>
      <c r="G115" s="32">
        <v>17</v>
      </c>
      <c r="H115" s="85">
        <v>20.6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16.427800000000001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16.2</v>
      </c>
      <c r="E118" s="35" t="s">
        <v>0</v>
      </c>
      <c r="F118" s="32">
        <v>17.350000000000001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41">
        <v>111</v>
      </c>
      <c r="C119" s="20" t="s">
        <v>8</v>
      </c>
      <c r="D119" s="21">
        <v>15.99</v>
      </c>
      <c r="E119" s="39" t="s">
        <v>0</v>
      </c>
      <c r="F119" s="21">
        <v>17.39</v>
      </c>
      <c r="G119" s="21" t="s">
        <v>0</v>
      </c>
      <c r="H119" s="21" t="s">
        <v>0</v>
      </c>
      <c r="I119" s="21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16.407753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15.99</v>
      </c>
      <c r="E121" s="74">
        <v>17.989999999999998</v>
      </c>
      <c r="F121" s="32">
        <v>17.59</v>
      </c>
      <c r="G121" s="32" t="s">
        <v>0</v>
      </c>
      <c r="H121" s="32">
        <v>14.46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15.75</v>
      </c>
      <c r="E122" s="35" t="s">
        <v>0</v>
      </c>
      <c r="F122" s="32">
        <v>17.45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14.79</v>
      </c>
      <c r="E123" s="35" t="s">
        <v>0</v>
      </c>
      <c r="F123" s="32">
        <v>17.989999999999998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429</v>
      </c>
      <c r="D124" s="32">
        <v>14.99</v>
      </c>
      <c r="E124" s="35" t="s">
        <v>0</v>
      </c>
      <c r="F124" s="32">
        <v>16.899999999999999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15.49</v>
      </c>
      <c r="E125" s="35" t="s">
        <v>0</v>
      </c>
      <c r="F125" s="32">
        <v>16.989999999999998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15.57</v>
      </c>
      <c r="E126" s="35" t="s">
        <v>0</v>
      </c>
      <c r="F126" s="32">
        <v>17.5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16.21</v>
      </c>
      <c r="H129" s="32" t="s">
        <v>0</v>
      </c>
      <c r="I129" s="32" t="s">
        <v>0</v>
      </c>
    </row>
    <row r="130" spans="2:9" ht="15.75" x14ac:dyDescent="0.25">
      <c r="B130" s="41">
        <v>122</v>
      </c>
      <c r="C130" s="20" t="s">
        <v>1</v>
      </c>
      <c r="D130" s="21">
        <v>14.93</v>
      </c>
      <c r="E130" s="39" t="s">
        <v>0</v>
      </c>
      <c r="F130" s="21">
        <v>16.37</v>
      </c>
      <c r="G130" s="21" t="s">
        <v>0</v>
      </c>
      <c r="H130" s="21" t="s">
        <v>0</v>
      </c>
      <c r="I130" s="21" t="s">
        <v>0</v>
      </c>
    </row>
    <row r="131" spans="2:9" ht="20.25" x14ac:dyDescent="0.3">
      <c r="C131" s="67" t="s">
        <v>149</v>
      </c>
      <c r="D131" s="68">
        <f t="shared" ref="D131:I131" si="0">MAX(D9:D130)</f>
        <v>16.32</v>
      </c>
      <c r="E131" s="68">
        <f t="shared" si="0"/>
        <v>17.989999999999998</v>
      </c>
      <c r="F131" s="68">
        <f t="shared" si="0"/>
        <v>18.97</v>
      </c>
      <c r="G131" s="68">
        <f t="shared" si="0"/>
        <v>18.5</v>
      </c>
      <c r="H131" s="68">
        <f t="shared" si="0"/>
        <v>20.6</v>
      </c>
      <c r="I131" s="68">
        <f t="shared" si="0"/>
        <v>18.57</v>
      </c>
    </row>
    <row r="132" spans="2:9" ht="20.25" x14ac:dyDescent="0.3">
      <c r="C132" s="67" t="s">
        <v>150</v>
      </c>
      <c r="D132" s="68" cm="1">
        <f t="array" ref="D132">MIN(IF(D9:D130=0,"",D9:D130))</f>
        <v>14.5</v>
      </c>
      <c r="E132" s="68" cm="1">
        <f t="array" ref="E132">MIN(IF(E9:E130=0,"",E9:E130))</f>
        <v>17.57</v>
      </c>
      <c r="F132" s="68" cm="1">
        <f t="array" ref="F132">MIN(IF(F9:F130=0,"",F9:F130))</f>
        <v>16.350000000000001</v>
      </c>
      <c r="G132" s="68" cm="1">
        <f t="array" ref="G132">MIN(IF(G9:G130=0,"",G9:G130))</f>
        <v>13.117436</v>
      </c>
      <c r="H132" s="68" cm="1">
        <f t="array" ref="H132">MIN(IF(H9:H130=0,"",H9:H130))</f>
        <v>14.46</v>
      </c>
      <c r="I132" s="68" cm="1">
        <f t="array" ref="I132">MIN(IF(I9:I130=0,"",I9:I130))</f>
        <v>17.21</v>
      </c>
    </row>
    <row r="133" spans="2:9" ht="20.25" x14ac:dyDescent="0.3">
      <c r="C133" s="67" t="s">
        <v>151</v>
      </c>
      <c r="D133" s="68">
        <f t="shared" ref="D133:I133" si="1">AVERAGE(D9:D130)</f>
        <v>15.446694117647064</v>
      </c>
      <c r="E133" s="68">
        <f t="shared" si="1"/>
        <v>17.838000000000001</v>
      </c>
      <c r="F133" s="68">
        <f t="shared" si="1"/>
        <v>17.239509302325583</v>
      </c>
      <c r="G133" s="68">
        <f t="shared" si="1"/>
        <v>16.453901561403512</v>
      </c>
      <c r="H133" s="68">
        <f t="shared" si="1"/>
        <v>18</v>
      </c>
      <c r="I133" s="68">
        <f t="shared" si="1"/>
        <v>17.89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F08C8-37B4-4445-8D8A-617BBA1EF16A}">
  <dimension ref="B2:R136"/>
  <sheetViews>
    <sheetView topLeftCell="A57" zoomScale="85" zoomScaleNormal="85" workbookViewId="0">
      <selection activeCell="J29" sqref="J2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435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16.32</v>
      </c>
      <c r="E9" s="26" t="s">
        <v>0</v>
      </c>
      <c r="F9" s="26">
        <v>17.100000000000001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14.95</v>
      </c>
      <c r="E10" s="26" t="s">
        <v>0</v>
      </c>
      <c r="F10" s="26">
        <v>16.989999999999998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85</v>
      </c>
      <c r="D11" s="26">
        <v>15.5</v>
      </c>
      <c r="E11" s="26" t="s">
        <v>0</v>
      </c>
      <c r="F11" s="26">
        <v>17.149999999999999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1">
        <v>4</v>
      </c>
      <c r="C12" s="20" t="s">
        <v>84</v>
      </c>
      <c r="D12" s="26">
        <v>14.99</v>
      </c>
      <c r="E12" s="26" t="s">
        <v>0</v>
      </c>
      <c r="F12" s="21">
        <v>16.649999999999999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16.457799999999999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418</v>
      </c>
      <c r="D14" s="26">
        <v>14.5</v>
      </c>
      <c r="E14" s="26" t="s">
        <v>0</v>
      </c>
      <c r="F14" s="26">
        <v>16.690000000000001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80</v>
      </c>
      <c r="D15" s="26" t="s">
        <v>0</v>
      </c>
      <c r="E15" s="26" t="s">
        <v>0</v>
      </c>
      <c r="F15" s="26" t="s">
        <v>0</v>
      </c>
      <c r="G15" s="26">
        <v>16.6296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79</v>
      </c>
      <c r="D16" s="26" t="s">
        <v>0</v>
      </c>
      <c r="E16" s="26" t="s">
        <v>0</v>
      </c>
      <c r="F16" s="26" t="s">
        <v>0</v>
      </c>
      <c r="G16" s="26">
        <v>16.3078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78</v>
      </c>
      <c r="D17" s="26" t="s">
        <v>0</v>
      </c>
      <c r="E17" s="26" t="s">
        <v>0</v>
      </c>
      <c r="F17" s="26" t="s">
        <v>0</v>
      </c>
      <c r="G17" s="26">
        <v>16.510000000000002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280</v>
      </c>
      <c r="D18" s="26">
        <v>14.7</v>
      </c>
      <c r="E18" s="26"/>
      <c r="F18" s="26">
        <v>16.89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15.3</v>
      </c>
      <c r="E19" s="26" t="s">
        <v>0</v>
      </c>
      <c r="F19" s="26">
        <v>17.95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15.92</v>
      </c>
      <c r="E20" s="26" t="s">
        <v>0</v>
      </c>
      <c r="F20" s="26">
        <v>16.989999999999998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14.9</v>
      </c>
      <c r="E21" s="26" t="s">
        <v>0</v>
      </c>
      <c r="F21" s="26">
        <v>16.7</v>
      </c>
      <c r="G21" s="26">
        <v>14.74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16.508900000000001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145</v>
      </c>
      <c r="D23" s="26">
        <v>15.49</v>
      </c>
      <c r="E23" s="26" t="s">
        <v>0</v>
      </c>
      <c r="F23" s="26">
        <v>17.59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352</v>
      </c>
      <c r="D24" s="26">
        <v>14.99</v>
      </c>
      <c r="E24" s="26" t="s">
        <v>0</v>
      </c>
      <c r="F24" s="26">
        <v>16.989999999999998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74</v>
      </c>
      <c r="D25" s="26">
        <v>15.47</v>
      </c>
      <c r="E25" s="26" t="s">
        <v>0</v>
      </c>
      <c r="F25" s="26">
        <v>16.97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358</v>
      </c>
      <c r="D26" s="26">
        <v>16.27</v>
      </c>
      <c r="E26" s="26" t="s">
        <v>0</v>
      </c>
      <c r="F26" s="26">
        <v>17.25</v>
      </c>
      <c r="G26" s="26">
        <v>17.639900000000001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73</v>
      </c>
      <c r="D27" s="26" t="s">
        <v>0</v>
      </c>
      <c r="E27" s="26" t="s">
        <v>0</v>
      </c>
      <c r="F27" s="26" t="s">
        <v>0</v>
      </c>
      <c r="G27" s="26">
        <v>15.957800000000001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72</v>
      </c>
      <c r="D28" s="26" t="s">
        <v>0</v>
      </c>
      <c r="E28" s="26" t="s">
        <v>0</v>
      </c>
      <c r="F28" s="26" t="s">
        <v>0</v>
      </c>
      <c r="G28" s="26">
        <v>16.727799999999998</v>
      </c>
      <c r="H28" s="26" t="s">
        <v>0</v>
      </c>
      <c r="I28" s="26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71</v>
      </c>
      <c r="D30" s="26" t="s">
        <v>0</v>
      </c>
      <c r="E30" s="26" t="s">
        <v>0</v>
      </c>
      <c r="F30" s="26" t="s">
        <v>0</v>
      </c>
      <c r="G30" s="26">
        <v>16.757400000000001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70</v>
      </c>
      <c r="D31" s="26">
        <v>15.6</v>
      </c>
      <c r="E31" s="26" t="s">
        <v>0</v>
      </c>
      <c r="F31" s="26">
        <v>16.95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103</v>
      </c>
      <c r="D32" s="26">
        <v>15.39</v>
      </c>
      <c r="E32" s="26" t="s">
        <v>0</v>
      </c>
      <c r="F32" s="26">
        <v>17.59</v>
      </c>
      <c r="G32" s="26">
        <v>18.0078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344</v>
      </c>
      <c r="D33" s="26">
        <v>15.97</v>
      </c>
      <c r="E33" s="26" t="s">
        <v>0</v>
      </c>
      <c r="F33" s="26">
        <v>16.97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396</v>
      </c>
      <c r="D34" s="26">
        <v>15.6</v>
      </c>
      <c r="E34" s="26" t="s">
        <v>0</v>
      </c>
      <c r="F34" s="26">
        <v>18.02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67</v>
      </c>
      <c r="D35" s="26">
        <v>14.9</v>
      </c>
      <c r="E35" s="26" t="s">
        <v>0</v>
      </c>
      <c r="F35" s="26">
        <v>16.649999999999999</v>
      </c>
      <c r="G35" s="26">
        <v>15.6578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121</v>
      </c>
      <c r="D36" s="26">
        <v>14.99</v>
      </c>
      <c r="E36" s="26" t="s">
        <v>0</v>
      </c>
      <c r="F36" s="26">
        <v>16.350000000000001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120</v>
      </c>
      <c r="D37" s="26">
        <v>15.69</v>
      </c>
      <c r="E37" s="26" t="s">
        <v>0</v>
      </c>
      <c r="F37" s="26">
        <v>18.55</v>
      </c>
      <c r="G37" s="26">
        <v>13.117436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66</v>
      </c>
      <c r="D38" s="26">
        <v>15.6</v>
      </c>
      <c r="E38" s="26" t="s">
        <v>0</v>
      </c>
      <c r="F38" s="26">
        <v>16.95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65</v>
      </c>
      <c r="D39" s="26">
        <v>15.4</v>
      </c>
      <c r="E39" s="26" t="s">
        <v>0</v>
      </c>
      <c r="F39" s="26">
        <v>17.649999999999999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142</v>
      </c>
      <c r="D40" s="26">
        <v>15.97</v>
      </c>
      <c r="E40" s="26" t="s">
        <v>0</v>
      </c>
      <c r="F40" s="26">
        <v>18.97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64</v>
      </c>
      <c r="D41" s="26" t="s">
        <v>0</v>
      </c>
      <c r="E41" s="26" t="s">
        <v>0</v>
      </c>
      <c r="F41" s="26" t="s">
        <v>0</v>
      </c>
      <c r="G41" s="26">
        <v>16.7089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63</v>
      </c>
      <c r="D42" s="26">
        <v>15.2</v>
      </c>
      <c r="E42" s="26" t="s">
        <v>0</v>
      </c>
      <c r="F42" s="26">
        <v>17.2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61</v>
      </c>
      <c r="D43" s="26">
        <v>14.87</v>
      </c>
      <c r="E43" s="26" t="s">
        <v>0</v>
      </c>
      <c r="F43" s="26">
        <v>16.75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60</v>
      </c>
      <c r="D44" s="26">
        <v>14.99</v>
      </c>
      <c r="E44" s="26" t="s">
        <v>0</v>
      </c>
      <c r="F44" s="26">
        <v>16.95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58</v>
      </c>
      <c r="D45" s="26">
        <v>15.1</v>
      </c>
      <c r="E45" s="26" t="s">
        <v>0</v>
      </c>
      <c r="F45" s="26">
        <v>16.96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415</v>
      </c>
      <c r="D46" s="26"/>
      <c r="E46" s="26" t="s">
        <v>0</v>
      </c>
      <c r="F46" s="26"/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127</v>
      </c>
      <c r="D47" s="26" t="s">
        <v>0</v>
      </c>
      <c r="E47" s="26" t="s">
        <v>0</v>
      </c>
      <c r="F47" s="26" t="s">
        <v>0</v>
      </c>
      <c r="G47" s="26">
        <v>15.8089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56</v>
      </c>
      <c r="D48" s="26">
        <v>15.43</v>
      </c>
      <c r="E48" s="27">
        <v>17.97</v>
      </c>
      <c r="F48" s="26">
        <v>17.260000000000002</v>
      </c>
      <c r="G48" s="26">
        <v>16.7515</v>
      </c>
      <c r="H48" s="26">
        <v>19.78</v>
      </c>
      <c r="I48" s="26" t="s">
        <v>0</v>
      </c>
    </row>
    <row r="49" spans="2:9" ht="15.75" x14ac:dyDescent="0.25">
      <c r="B49" s="42">
        <v>41</v>
      </c>
      <c r="C49" s="25" t="s">
        <v>227</v>
      </c>
      <c r="D49" s="26">
        <v>14.6</v>
      </c>
      <c r="E49" s="26" t="s">
        <v>0</v>
      </c>
      <c r="F49" s="26">
        <v>16.690000000000001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54</v>
      </c>
      <c r="D50" s="26">
        <v>15.57</v>
      </c>
      <c r="E50" s="26" t="s">
        <v>0</v>
      </c>
      <c r="F50" s="26">
        <v>18.29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1">
        <v>43</v>
      </c>
      <c r="C51" s="20" t="s">
        <v>369</v>
      </c>
      <c r="D51" s="26" t="s">
        <v>0</v>
      </c>
      <c r="E51" s="26" t="s">
        <v>0</v>
      </c>
      <c r="F51" s="26" t="s">
        <v>0</v>
      </c>
      <c r="G51" s="21">
        <v>16.36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110</v>
      </c>
      <c r="D52" s="26" t="s">
        <v>0</v>
      </c>
      <c r="E52" s="26" t="s">
        <v>0</v>
      </c>
      <c r="F52" s="26" t="s">
        <v>0</v>
      </c>
      <c r="G52" s="26">
        <v>14.6578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52</v>
      </c>
      <c r="D53" s="26" t="s">
        <v>0</v>
      </c>
      <c r="E53" s="26" t="s">
        <v>0</v>
      </c>
      <c r="F53" s="26" t="s">
        <v>0</v>
      </c>
      <c r="G53" s="26">
        <v>16.309999999999999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51</v>
      </c>
      <c r="D54" s="26">
        <v>15.47</v>
      </c>
      <c r="E54" s="26" t="s">
        <v>0</v>
      </c>
      <c r="F54" s="26">
        <v>16.690000000000001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136</v>
      </c>
      <c r="D55" s="26">
        <v>15.1</v>
      </c>
      <c r="E55" s="26" t="s">
        <v>0</v>
      </c>
      <c r="F55" s="26">
        <v>16.97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49</v>
      </c>
      <c r="D56" s="26">
        <v>15.69</v>
      </c>
      <c r="E56" s="26" t="s">
        <v>0</v>
      </c>
      <c r="F56" s="26">
        <v>16.79</v>
      </c>
      <c r="G56" s="26">
        <v>17.117799999999999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47</v>
      </c>
      <c r="D57" s="26" t="s">
        <v>0</v>
      </c>
      <c r="E57" s="26" t="s">
        <v>0</v>
      </c>
      <c r="F57" s="26" t="s">
        <v>0</v>
      </c>
      <c r="G57" s="26">
        <v>15.9078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393</v>
      </c>
      <c r="D58" s="26">
        <v>15.57</v>
      </c>
      <c r="E58" s="26" t="s">
        <v>0</v>
      </c>
      <c r="F58" s="26">
        <v>18.96</v>
      </c>
      <c r="G58" s="26">
        <v>16.12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46</v>
      </c>
      <c r="D59" s="26">
        <v>15.989000000000001</v>
      </c>
      <c r="E59" s="26" t="s">
        <v>0</v>
      </c>
      <c r="F59" s="26">
        <v>17.419</v>
      </c>
      <c r="G59" s="26">
        <v>16.53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45</v>
      </c>
      <c r="D60" s="26">
        <v>14.87</v>
      </c>
      <c r="E60" s="80">
        <v>17.57</v>
      </c>
      <c r="F60" s="26">
        <v>16.39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382</v>
      </c>
      <c r="D61" s="26">
        <v>15.99</v>
      </c>
      <c r="E61" s="26" t="s">
        <v>0</v>
      </c>
      <c r="F61" s="26">
        <v>18.88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43</v>
      </c>
      <c r="D62" s="26" t="s">
        <v>0</v>
      </c>
      <c r="E62" s="26" t="s">
        <v>0</v>
      </c>
      <c r="F62" s="26" t="s">
        <v>0</v>
      </c>
      <c r="G62" s="26">
        <v>16.427399999999999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117</v>
      </c>
      <c r="D63" s="26">
        <v>15.35</v>
      </c>
      <c r="E63" s="26" t="s">
        <v>0</v>
      </c>
      <c r="F63" s="26">
        <v>16.7</v>
      </c>
      <c r="G63" s="26">
        <v>16.377800000000001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42</v>
      </c>
      <c r="D64" s="26" t="s">
        <v>0</v>
      </c>
      <c r="E64" s="26" t="s">
        <v>0</v>
      </c>
      <c r="F64" s="26" t="s">
        <v>0</v>
      </c>
      <c r="G64" s="26">
        <v>18.2578</v>
      </c>
      <c r="H64" s="26" t="s">
        <v>0</v>
      </c>
      <c r="I64" s="26" t="s">
        <v>0</v>
      </c>
    </row>
    <row r="65" spans="2:14" ht="15.75" x14ac:dyDescent="0.25">
      <c r="B65" s="42">
        <v>57</v>
      </c>
      <c r="C65" s="25" t="s">
        <v>41</v>
      </c>
      <c r="D65" s="26">
        <v>14.95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</row>
    <row r="66" spans="2:14" ht="15.75" x14ac:dyDescent="0.25">
      <c r="B66" s="42">
        <v>58</v>
      </c>
      <c r="C66" s="25" t="s">
        <v>277</v>
      </c>
      <c r="D66" s="26">
        <v>14.65</v>
      </c>
      <c r="E66" s="26" t="s">
        <v>0</v>
      </c>
      <c r="F66" s="26">
        <v>16.39</v>
      </c>
      <c r="G66" s="26" t="s">
        <v>0</v>
      </c>
      <c r="H66" s="26" t="s">
        <v>0</v>
      </c>
      <c r="I66" s="26" t="s">
        <v>0</v>
      </c>
      <c r="N66" s="48" t="s">
        <v>421</v>
      </c>
    </row>
    <row r="67" spans="2:14" ht="15.75" x14ac:dyDescent="0.25">
      <c r="B67" s="42">
        <v>59</v>
      </c>
      <c r="C67" s="25" t="s">
        <v>98</v>
      </c>
      <c r="D67" s="26" t="s">
        <v>0</v>
      </c>
      <c r="E67" s="26" t="s">
        <v>0</v>
      </c>
      <c r="F67" s="26" t="s">
        <v>0</v>
      </c>
      <c r="G67" s="26">
        <v>16.357800000000001</v>
      </c>
      <c r="H67" s="26" t="s">
        <v>0</v>
      </c>
      <c r="I67" s="26" t="s">
        <v>0</v>
      </c>
    </row>
    <row r="68" spans="2:14" ht="15.75" x14ac:dyDescent="0.25">
      <c r="B68" s="42">
        <v>60</v>
      </c>
      <c r="C68" s="25" t="s">
        <v>40</v>
      </c>
      <c r="D68" s="26" t="s">
        <v>0</v>
      </c>
      <c r="E68" s="26" t="s">
        <v>0</v>
      </c>
      <c r="F68" s="26" t="s">
        <v>0</v>
      </c>
      <c r="G68" s="26" t="s">
        <v>0</v>
      </c>
      <c r="H68" s="26" t="s">
        <v>0</v>
      </c>
      <c r="I68" s="26" t="s">
        <v>0</v>
      </c>
    </row>
    <row r="69" spans="2:14" ht="15.75" x14ac:dyDescent="0.25">
      <c r="B69" s="42">
        <v>61</v>
      </c>
      <c r="C69" s="25" t="s">
        <v>38</v>
      </c>
      <c r="D69" s="26">
        <v>14.99</v>
      </c>
      <c r="E69" s="26" t="s">
        <v>0</v>
      </c>
      <c r="F69" s="26">
        <v>16.64</v>
      </c>
      <c r="G69" s="26">
        <v>16.552</v>
      </c>
      <c r="H69" s="26" t="s">
        <v>0</v>
      </c>
      <c r="I69" s="26" t="s">
        <v>0</v>
      </c>
    </row>
    <row r="70" spans="2:14" ht="15.75" x14ac:dyDescent="0.25">
      <c r="B70" s="41">
        <v>62</v>
      </c>
      <c r="C70" s="20" t="s">
        <v>39</v>
      </c>
      <c r="D70" s="21">
        <v>15.4</v>
      </c>
      <c r="E70" s="26" t="s">
        <v>0</v>
      </c>
      <c r="F70" s="26">
        <v>16.95</v>
      </c>
      <c r="G70" s="26" t="s">
        <v>0</v>
      </c>
      <c r="H70" s="26" t="s">
        <v>0</v>
      </c>
      <c r="I70" s="26" t="s">
        <v>0</v>
      </c>
    </row>
    <row r="71" spans="2:14" ht="15.75" x14ac:dyDescent="0.25">
      <c r="B71" s="42">
        <v>63</v>
      </c>
      <c r="C71" s="25" t="s">
        <v>141</v>
      </c>
      <c r="D71" s="26">
        <v>15.85</v>
      </c>
      <c r="E71" s="26" t="s">
        <v>0</v>
      </c>
      <c r="F71" s="26">
        <v>18.77</v>
      </c>
      <c r="G71" s="26" t="s">
        <v>0</v>
      </c>
      <c r="H71" s="26" t="s">
        <v>0</v>
      </c>
      <c r="I71" s="26" t="s">
        <v>0</v>
      </c>
    </row>
    <row r="72" spans="2:14" ht="15.75" x14ac:dyDescent="0.25">
      <c r="B72" s="42">
        <v>64</v>
      </c>
      <c r="C72" s="25" t="s">
        <v>36</v>
      </c>
      <c r="D72" s="26">
        <v>15.15</v>
      </c>
      <c r="E72" s="26" t="s">
        <v>0</v>
      </c>
      <c r="F72" s="26">
        <v>17.37</v>
      </c>
      <c r="G72" s="26" t="s">
        <v>0</v>
      </c>
      <c r="H72" s="26" t="s">
        <v>0</v>
      </c>
      <c r="I72" s="26" t="s">
        <v>0</v>
      </c>
    </row>
    <row r="73" spans="2:14" ht="15.75" x14ac:dyDescent="0.25">
      <c r="B73" s="42">
        <v>65</v>
      </c>
      <c r="C73" s="25" t="s">
        <v>37</v>
      </c>
      <c r="D73" s="26" t="s">
        <v>0</v>
      </c>
      <c r="E73" s="26" t="s">
        <v>0</v>
      </c>
      <c r="F73" s="26" t="s">
        <v>0</v>
      </c>
      <c r="G73" s="26">
        <v>16.04</v>
      </c>
      <c r="H73" s="26" t="s">
        <v>0</v>
      </c>
      <c r="I73" s="26" t="s">
        <v>0</v>
      </c>
    </row>
    <row r="74" spans="2:14" ht="15.75" x14ac:dyDescent="0.25">
      <c r="B74" s="42">
        <v>66</v>
      </c>
      <c r="C74" s="25" t="s">
        <v>112</v>
      </c>
      <c r="D74" s="26">
        <v>16.190000000000001</v>
      </c>
      <c r="E74" s="26" t="s">
        <v>0</v>
      </c>
      <c r="F74" s="26">
        <v>17.39</v>
      </c>
      <c r="G74" s="26" t="s">
        <v>0</v>
      </c>
      <c r="H74" s="26" t="s">
        <v>0</v>
      </c>
      <c r="I74" s="26" t="s">
        <v>0</v>
      </c>
    </row>
    <row r="75" spans="2:14" ht="15.75" x14ac:dyDescent="0.25">
      <c r="B75" s="42">
        <v>67</v>
      </c>
      <c r="C75" s="25" t="s">
        <v>35</v>
      </c>
      <c r="D75" s="26" t="s">
        <v>0</v>
      </c>
      <c r="E75" s="26" t="s">
        <v>0</v>
      </c>
      <c r="F75" s="26" t="s">
        <v>0</v>
      </c>
      <c r="G75" s="26">
        <v>16.7578</v>
      </c>
      <c r="H75" s="26" t="s">
        <v>0</v>
      </c>
      <c r="I75" s="26" t="s">
        <v>0</v>
      </c>
    </row>
    <row r="76" spans="2:14" ht="15.75" x14ac:dyDescent="0.25">
      <c r="B76" s="42">
        <v>68</v>
      </c>
      <c r="C76" s="25" t="s">
        <v>34</v>
      </c>
      <c r="D76" s="26" t="s">
        <v>0</v>
      </c>
      <c r="E76" s="26" t="s">
        <v>0</v>
      </c>
      <c r="F76" s="26" t="s">
        <v>0</v>
      </c>
      <c r="G76" s="26">
        <v>15.34</v>
      </c>
      <c r="H76" s="26" t="s">
        <v>0</v>
      </c>
      <c r="I76" s="26" t="s">
        <v>0</v>
      </c>
    </row>
    <row r="77" spans="2:14" ht="15.75" x14ac:dyDescent="0.25">
      <c r="B77" s="42">
        <v>69</v>
      </c>
      <c r="C77" s="25" t="s">
        <v>174</v>
      </c>
      <c r="D77" s="26">
        <v>15.99</v>
      </c>
      <c r="E77" s="26" t="s">
        <v>0</v>
      </c>
      <c r="F77" s="26">
        <v>17.489999999999998</v>
      </c>
      <c r="G77" s="26">
        <v>15.877800000000001</v>
      </c>
      <c r="H77" s="26">
        <v>17.16</v>
      </c>
      <c r="I77" s="26">
        <v>18.57</v>
      </c>
    </row>
    <row r="78" spans="2:14" ht="15.75" x14ac:dyDescent="0.25">
      <c r="B78" s="42">
        <v>70</v>
      </c>
      <c r="C78" s="25" t="s">
        <v>210</v>
      </c>
      <c r="D78" s="26">
        <v>14.82</v>
      </c>
      <c r="E78" s="26" t="s">
        <v>0</v>
      </c>
      <c r="F78" s="26">
        <v>16.37</v>
      </c>
      <c r="G78" s="26" t="s">
        <v>0</v>
      </c>
      <c r="H78" s="26" t="s">
        <v>0</v>
      </c>
      <c r="I78" s="26" t="s">
        <v>0</v>
      </c>
    </row>
    <row r="79" spans="2:14" ht="15.75" x14ac:dyDescent="0.25">
      <c r="B79" s="42">
        <v>71</v>
      </c>
      <c r="C79" s="25" t="s">
        <v>343</v>
      </c>
      <c r="D79" s="26">
        <v>15.57</v>
      </c>
      <c r="E79" s="26" t="s">
        <v>0</v>
      </c>
      <c r="F79" s="26">
        <v>16.95</v>
      </c>
      <c r="G79" s="26" t="s">
        <v>0</v>
      </c>
      <c r="H79" s="26" t="s">
        <v>0</v>
      </c>
      <c r="I79" s="26" t="s">
        <v>0</v>
      </c>
    </row>
    <row r="80" spans="2:14" ht="15.75" x14ac:dyDescent="0.25">
      <c r="B80" s="42">
        <v>72</v>
      </c>
      <c r="C80" s="25" t="s">
        <v>32</v>
      </c>
      <c r="D80" s="26">
        <v>15.26</v>
      </c>
      <c r="E80" s="26" t="s">
        <v>0</v>
      </c>
      <c r="F80" s="26">
        <v>17.260000000000002</v>
      </c>
      <c r="G80" s="26" t="s">
        <v>0</v>
      </c>
      <c r="H80" s="26" t="s">
        <v>0</v>
      </c>
      <c r="I80" s="81" t="s">
        <v>0</v>
      </c>
    </row>
    <row r="81" spans="2:18" ht="15.75" x14ac:dyDescent="0.25">
      <c r="B81" s="42">
        <v>73</v>
      </c>
      <c r="C81" s="25" t="s">
        <v>31</v>
      </c>
      <c r="D81" s="26">
        <v>15.77</v>
      </c>
      <c r="E81" s="26" t="s">
        <v>0</v>
      </c>
      <c r="F81" s="26">
        <v>17.25</v>
      </c>
      <c r="G81" s="26" t="s">
        <v>0</v>
      </c>
      <c r="H81" s="26" t="s">
        <v>0</v>
      </c>
      <c r="I81" s="26" t="s">
        <v>0</v>
      </c>
    </row>
    <row r="82" spans="2:18" ht="15.75" x14ac:dyDescent="0.25">
      <c r="B82" s="42">
        <v>74</v>
      </c>
      <c r="C82" s="25" t="s">
        <v>178</v>
      </c>
      <c r="D82" s="26" t="s">
        <v>0</v>
      </c>
      <c r="E82" s="26" t="s">
        <v>0</v>
      </c>
      <c r="F82" s="26" t="s">
        <v>0</v>
      </c>
      <c r="G82" s="26">
        <v>17.1478</v>
      </c>
      <c r="H82" s="26" t="s">
        <v>0</v>
      </c>
      <c r="I82" s="26" t="s">
        <v>0</v>
      </c>
    </row>
    <row r="83" spans="2:18" ht="15.75" x14ac:dyDescent="0.25">
      <c r="B83" s="42">
        <v>75</v>
      </c>
      <c r="C83" s="25" t="s">
        <v>115</v>
      </c>
      <c r="D83" s="26">
        <v>15.3</v>
      </c>
      <c r="E83" s="26" t="s">
        <v>0</v>
      </c>
      <c r="F83" s="26">
        <v>16.399999999999999</v>
      </c>
      <c r="G83" s="26" t="s">
        <v>0</v>
      </c>
      <c r="H83" s="26" t="s">
        <v>0</v>
      </c>
      <c r="I83" s="26" t="s">
        <v>0</v>
      </c>
    </row>
    <row r="84" spans="2:18" ht="15.75" x14ac:dyDescent="0.25">
      <c r="B84" s="42">
        <v>76</v>
      </c>
      <c r="C84" s="25" t="s">
        <v>29</v>
      </c>
      <c r="D84" s="26" t="s">
        <v>0</v>
      </c>
      <c r="E84" s="26" t="s">
        <v>0</v>
      </c>
      <c r="F84" s="26" t="s">
        <v>0</v>
      </c>
      <c r="G84" s="26">
        <v>16.387799999999999</v>
      </c>
      <c r="H84" s="26" t="s">
        <v>0</v>
      </c>
      <c r="I84" s="26" t="s">
        <v>0</v>
      </c>
    </row>
    <row r="85" spans="2:18" ht="15.75" x14ac:dyDescent="0.25">
      <c r="B85" s="42">
        <v>77</v>
      </c>
      <c r="C85" s="25" t="s">
        <v>101</v>
      </c>
      <c r="D85" s="26">
        <v>14.99</v>
      </c>
      <c r="E85" s="26" t="s">
        <v>0</v>
      </c>
      <c r="F85" s="26">
        <v>16.989999999999998</v>
      </c>
      <c r="G85" s="26" t="s">
        <v>0</v>
      </c>
      <c r="H85" s="26" t="s">
        <v>0</v>
      </c>
      <c r="I85" s="26" t="s">
        <v>0</v>
      </c>
    </row>
    <row r="86" spans="2:18" ht="15.75" x14ac:dyDescent="0.25">
      <c r="B86" s="42">
        <v>78</v>
      </c>
      <c r="C86" s="25" t="s">
        <v>197</v>
      </c>
      <c r="D86" s="26">
        <v>15.47</v>
      </c>
      <c r="E86" s="26" t="s">
        <v>0</v>
      </c>
      <c r="F86" s="26">
        <v>16.95</v>
      </c>
      <c r="G86" s="26">
        <v>15.8812</v>
      </c>
      <c r="H86" s="26" t="s">
        <v>0</v>
      </c>
      <c r="I86" s="26"/>
    </row>
    <row r="87" spans="2:18" ht="15.75" x14ac:dyDescent="0.25">
      <c r="B87" s="42">
        <v>79</v>
      </c>
      <c r="C87" s="25" t="s">
        <v>412</v>
      </c>
      <c r="D87" s="26">
        <v>16.12</v>
      </c>
      <c r="E87" s="26" t="s">
        <v>0</v>
      </c>
      <c r="F87" s="26">
        <v>17.688800000000001</v>
      </c>
      <c r="G87" s="26" t="s">
        <v>0</v>
      </c>
      <c r="H87" s="26" t="s">
        <v>0</v>
      </c>
      <c r="I87" s="26" t="s">
        <v>0</v>
      </c>
    </row>
    <row r="88" spans="2:18" ht="15.75" x14ac:dyDescent="0.25">
      <c r="B88" s="42">
        <v>80</v>
      </c>
      <c r="C88" s="25" t="s">
        <v>27</v>
      </c>
      <c r="D88" s="26" t="s">
        <v>0</v>
      </c>
      <c r="E88" s="26" t="s">
        <v>0</v>
      </c>
      <c r="F88" s="26" t="s">
        <v>0</v>
      </c>
      <c r="G88" s="26">
        <v>16.72</v>
      </c>
      <c r="H88" s="26" t="s">
        <v>0</v>
      </c>
      <c r="I88" s="26" t="s">
        <v>0</v>
      </c>
      <c r="R88" s="48" t="s">
        <v>400</v>
      </c>
    </row>
    <row r="89" spans="2:18" ht="15.75" x14ac:dyDescent="0.25">
      <c r="B89" s="42">
        <v>81</v>
      </c>
      <c r="C89" s="25" t="s">
        <v>26</v>
      </c>
      <c r="D89" s="62">
        <v>15.59</v>
      </c>
      <c r="E89" s="26" t="s">
        <v>0</v>
      </c>
      <c r="F89" s="26">
        <v>16.989999999999998</v>
      </c>
      <c r="G89" s="26" t="s">
        <v>0</v>
      </c>
      <c r="H89" s="26" t="s">
        <v>0</v>
      </c>
      <c r="I89" s="26" t="s">
        <v>0</v>
      </c>
    </row>
    <row r="90" spans="2:18" ht="15.75" x14ac:dyDescent="0.25">
      <c r="B90" s="42">
        <v>82</v>
      </c>
      <c r="C90" s="25" t="s">
        <v>25</v>
      </c>
      <c r="D90" s="62">
        <v>15.98</v>
      </c>
      <c r="E90" s="26" t="s">
        <v>0</v>
      </c>
      <c r="F90" s="26">
        <v>17.579999999999998</v>
      </c>
      <c r="G90" s="26">
        <v>16.7</v>
      </c>
      <c r="H90" s="26" t="s">
        <v>0</v>
      </c>
      <c r="I90" s="26" t="s">
        <v>0</v>
      </c>
    </row>
    <row r="91" spans="2:18" ht="15.75" x14ac:dyDescent="0.25">
      <c r="B91" s="42">
        <v>83</v>
      </c>
      <c r="C91" s="25" t="s">
        <v>125</v>
      </c>
      <c r="D91" s="26">
        <v>15.9</v>
      </c>
      <c r="E91" s="26" t="s">
        <v>0</v>
      </c>
      <c r="F91" s="26">
        <v>17.45</v>
      </c>
      <c r="G91" s="26" t="s">
        <v>0</v>
      </c>
      <c r="H91" s="26" t="s">
        <v>0</v>
      </c>
      <c r="I91" s="26" t="s">
        <v>0</v>
      </c>
    </row>
    <row r="92" spans="2:18" ht="15.75" x14ac:dyDescent="0.25">
      <c r="B92" s="42">
        <v>84</v>
      </c>
      <c r="C92" s="25" t="s">
        <v>339</v>
      </c>
      <c r="D92" s="26">
        <v>15.8</v>
      </c>
      <c r="E92" s="26" t="s">
        <v>0</v>
      </c>
      <c r="F92" s="26">
        <v>17.399999999999999</v>
      </c>
      <c r="G92" s="26" t="s">
        <v>0</v>
      </c>
      <c r="H92" s="26" t="s">
        <v>0</v>
      </c>
      <c r="I92" s="26" t="s">
        <v>0</v>
      </c>
    </row>
    <row r="93" spans="2:18" ht="15.75" x14ac:dyDescent="0.25">
      <c r="B93" s="42">
        <v>85</v>
      </c>
      <c r="C93" s="25" t="s">
        <v>102</v>
      </c>
      <c r="D93" s="26">
        <v>15.4</v>
      </c>
      <c r="E93" s="26" t="s">
        <v>0</v>
      </c>
      <c r="F93" s="26">
        <v>16.8</v>
      </c>
      <c r="G93" s="26" t="s">
        <v>0</v>
      </c>
      <c r="H93" s="26" t="s">
        <v>0</v>
      </c>
      <c r="I93" s="26" t="s">
        <v>0</v>
      </c>
    </row>
    <row r="94" spans="2:18" ht="15.75" x14ac:dyDescent="0.25">
      <c r="B94" s="42">
        <v>86</v>
      </c>
      <c r="C94" s="25" t="s">
        <v>289</v>
      </c>
      <c r="D94" s="26">
        <v>15.99</v>
      </c>
      <c r="E94" s="26" t="s">
        <v>0</v>
      </c>
      <c r="F94" s="26">
        <v>17.59</v>
      </c>
      <c r="G94" s="26" t="s">
        <v>0</v>
      </c>
      <c r="H94" s="26" t="s">
        <v>0</v>
      </c>
      <c r="I94" s="26" t="s">
        <v>0</v>
      </c>
    </row>
    <row r="95" spans="2:18" ht="15.75" x14ac:dyDescent="0.25">
      <c r="B95" s="42">
        <v>87</v>
      </c>
      <c r="C95" s="25" t="s">
        <v>24</v>
      </c>
      <c r="D95" s="26">
        <v>16.2</v>
      </c>
      <c r="E95" s="26" t="s">
        <v>0</v>
      </c>
      <c r="F95" s="26">
        <v>17.260000000000002</v>
      </c>
      <c r="G95" s="26">
        <v>18</v>
      </c>
      <c r="H95" s="26" t="s">
        <v>0</v>
      </c>
      <c r="I95" s="26" t="s">
        <v>0</v>
      </c>
    </row>
    <row r="96" spans="2:18" ht="15.75" x14ac:dyDescent="0.25">
      <c r="B96" s="42">
        <v>88</v>
      </c>
      <c r="C96" s="25" t="s">
        <v>23</v>
      </c>
      <c r="D96" s="26">
        <v>15.49</v>
      </c>
      <c r="E96" s="26" t="s">
        <v>0</v>
      </c>
      <c r="F96" s="26">
        <v>18.489999999999998</v>
      </c>
      <c r="G96" s="26">
        <v>17.649999999999999</v>
      </c>
      <c r="H96" s="26" t="s">
        <v>0</v>
      </c>
      <c r="I96" s="26" t="s">
        <v>0</v>
      </c>
    </row>
    <row r="97" spans="2:10" ht="15.75" x14ac:dyDescent="0.25">
      <c r="B97" s="42">
        <v>89</v>
      </c>
      <c r="C97" s="25" t="s">
        <v>431</v>
      </c>
      <c r="D97" s="26">
        <v>15.31</v>
      </c>
      <c r="E97" s="26" t="s">
        <v>0</v>
      </c>
      <c r="F97" s="26">
        <v>17.2</v>
      </c>
      <c r="G97" s="26" t="s">
        <v>0</v>
      </c>
      <c r="H97" s="26" t="s">
        <v>0</v>
      </c>
      <c r="I97" s="26" t="s">
        <v>0</v>
      </c>
    </row>
    <row r="98" spans="2:10" ht="15.75" x14ac:dyDescent="0.25">
      <c r="B98" s="42">
        <v>90</v>
      </c>
      <c r="C98" s="25" t="s">
        <v>108</v>
      </c>
      <c r="D98" s="26">
        <v>15.75</v>
      </c>
      <c r="E98" s="26" t="s">
        <v>0</v>
      </c>
      <c r="F98" s="26">
        <v>16.850000000000001</v>
      </c>
      <c r="G98" s="26" t="s">
        <v>0</v>
      </c>
      <c r="H98" s="26" t="s">
        <v>0</v>
      </c>
      <c r="I98" s="26" t="s">
        <v>0</v>
      </c>
    </row>
    <row r="99" spans="2:10" ht="15.75" x14ac:dyDescent="0.25">
      <c r="B99" s="42">
        <v>91</v>
      </c>
      <c r="C99" s="25" t="s">
        <v>21</v>
      </c>
      <c r="D99" s="26" t="s">
        <v>0</v>
      </c>
      <c r="E99" s="26" t="s">
        <v>0</v>
      </c>
      <c r="F99" s="26" t="s">
        <v>0</v>
      </c>
      <c r="G99" s="26">
        <v>16.25</v>
      </c>
      <c r="H99" s="26" t="s">
        <v>0</v>
      </c>
      <c r="I99" s="26" t="s">
        <v>0</v>
      </c>
      <c r="J99" s="48" t="s">
        <v>99</v>
      </c>
    </row>
    <row r="100" spans="2:10" ht="15.75" x14ac:dyDescent="0.25">
      <c r="B100" s="42">
        <v>92</v>
      </c>
      <c r="C100" s="25" t="s">
        <v>359</v>
      </c>
      <c r="D100" s="26">
        <v>14.9</v>
      </c>
      <c r="E100" s="26" t="s">
        <v>0</v>
      </c>
      <c r="F100" s="26">
        <v>16.45</v>
      </c>
      <c r="G100" s="26" t="s">
        <v>0</v>
      </c>
      <c r="H100" s="26" t="s">
        <v>0</v>
      </c>
      <c r="I100" s="26" t="s">
        <v>0</v>
      </c>
    </row>
    <row r="101" spans="2:10" ht="15.75" x14ac:dyDescent="0.25">
      <c r="B101" s="42">
        <v>93</v>
      </c>
      <c r="C101" s="25" t="s">
        <v>286</v>
      </c>
      <c r="D101" s="26">
        <v>15.1</v>
      </c>
      <c r="E101" s="26" t="s">
        <v>0</v>
      </c>
      <c r="F101" s="26">
        <v>18.600000000000001</v>
      </c>
      <c r="G101" s="26" t="s">
        <v>0</v>
      </c>
      <c r="H101" s="26" t="s">
        <v>0</v>
      </c>
      <c r="I101" s="26" t="s">
        <v>0</v>
      </c>
    </row>
    <row r="102" spans="2:10" ht="15.75" x14ac:dyDescent="0.25">
      <c r="B102" s="42">
        <v>94</v>
      </c>
      <c r="C102" s="25" t="s">
        <v>20</v>
      </c>
      <c r="D102" s="26" t="s">
        <v>0</v>
      </c>
      <c r="E102" s="26" t="s">
        <v>0</v>
      </c>
      <c r="F102" s="26" t="s">
        <v>0</v>
      </c>
      <c r="G102" s="26">
        <v>16.11</v>
      </c>
      <c r="H102" s="26" t="s">
        <v>0</v>
      </c>
      <c r="I102" s="26" t="s">
        <v>0</v>
      </c>
    </row>
    <row r="103" spans="2:10" ht="15.75" x14ac:dyDescent="0.25">
      <c r="B103" s="42">
        <v>95</v>
      </c>
      <c r="C103" s="25" t="s">
        <v>104</v>
      </c>
      <c r="D103" s="26">
        <v>15.99</v>
      </c>
      <c r="E103" s="26" t="s">
        <v>0</v>
      </c>
      <c r="F103" s="26">
        <v>18.649999999999999</v>
      </c>
      <c r="G103" s="26">
        <v>17.5</v>
      </c>
      <c r="H103" s="26" t="s">
        <v>0</v>
      </c>
      <c r="I103" s="26" t="s">
        <v>0</v>
      </c>
    </row>
    <row r="104" spans="2:10" ht="15.75" x14ac:dyDescent="0.25">
      <c r="B104" s="42">
        <v>96</v>
      </c>
      <c r="C104" s="25" t="s">
        <v>354</v>
      </c>
      <c r="D104" s="26">
        <v>16.07</v>
      </c>
      <c r="E104" s="26" t="s">
        <v>0</v>
      </c>
      <c r="F104" s="26">
        <v>17.149999999999999</v>
      </c>
      <c r="G104" s="26" t="s">
        <v>0</v>
      </c>
      <c r="H104" s="26" t="s">
        <v>0</v>
      </c>
      <c r="I104" s="26" t="s">
        <v>0</v>
      </c>
    </row>
    <row r="105" spans="2:10" ht="15.75" x14ac:dyDescent="0.25">
      <c r="B105" s="42">
        <v>97</v>
      </c>
      <c r="C105" s="25" t="s">
        <v>128</v>
      </c>
      <c r="D105" s="26">
        <v>15.25</v>
      </c>
      <c r="E105" s="26" t="s">
        <v>0</v>
      </c>
      <c r="F105" s="26">
        <v>17.95</v>
      </c>
      <c r="G105" s="26">
        <v>17.239999999999998</v>
      </c>
      <c r="H105" s="26" t="s">
        <v>0</v>
      </c>
      <c r="I105" s="26" t="s">
        <v>0</v>
      </c>
    </row>
    <row r="106" spans="2:10" ht="15.75" x14ac:dyDescent="0.25">
      <c r="B106" s="42">
        <v>98</v>
      </c>
      <c r="C106" s="25" t="s">
        <v>342</v>
      </c>
      <c r="D106" s="26">
        <v>16.03</v>
      </c>
      <c r="E106" s="26" t="s">
        <v>0</v>
      </c>
      <c r="F106" s="26">
        <v>16.71</v>
      </c>
      <c r="G106" s="26">
        <v>16.817799999999998</v>
      </c>
      <c r="H106" s="26" t="s">
        <v>0</v>
      </c>
      <c r="I106" s="26" t="s">
        <v>0</v>
      </c>
    </row>
    <row r="107" spans="2:10" ht="15.75" x14ac:dyDescent="0.25">
      <c r="B107" s="42">
        <v>99</v>
      </c>
      <c r="C107" s="25" t="s">
        <v>18</v>
      </c>
      <c r="D107" s="26" t="s">
        <v>0</v>
      </c>
      <c r="E107" s="26" t="s">
        <v>0</v>
      </c>
      <c r="F107" s="26"/>
      <c r="G107" s="26">
        <v>16.760000000000002</v>
      </c>
      <c r="H107" s="26" t="s">
        <v>0</v>
      </c>
      <c r="I107" s="26" t="s">
        <v>0</v>
      </c>
    </row>
    <row r="108" spans="2:10" ht="15.75" x14ac:dyDescent="0.25">
      <c r="B108" s="42">
        <v>100</v>
      </c>
      <c r="C108" s="25" t="s">
        <v>17</v>
      </c>
      <c r="D108" s="26">
        <v>15.25</v>
      </c>
      <c r="E108" s="26" t="s">
        <v>0</v>
      </c>
      <c r="F108" s="26">
        <v>17.25</v>
      </c>
      <c r="G108" s="26" t="s">
        <v>0</v>
      </c>
      <c r="H108" s="26" t="s">
        <v>0</v>
      </c>
      <c r="I108" s="26" t="s">
        <v>0</v>
      </c>
    </row>
    <row r="109" spans="2:10" ht="15.75" x14ac:dyDescent="0.25">
      <c r="B109" s="42">
        <v>101</v>
      </c>
      <c r="C109" s="25" t="s">
        <v>283</v>
      </c>
      <c r="D109" s="26">
        <v>14.89</v>
      </c>
      <c r="E109" s="26" t="s">
        <v>0</v>
      </c>
      <c r="F109" s="26">
        <v>16.850000000000001</v>
      </c>
      <c r="G109" s="26" t="s">
        <v>0</v>
      </c>
      <c r="H109" s="26" t="s">
        <v>0</v>
      </c>
      <c r="I109" s="26" t="s">
        <v>0</v>
      </c>
    </row>
    <row r="110" spans="2:10" ht="15.75" x14ac:dyDescent="0.25">
      <c r="B110" s="42">
        <v>102</v>
      </c>
      <c r="C110" s="25" t="s">
        <v>16</v>
      </c>
      <c r="D110" s="26">
        <v>14.97</v>
      </c>
      <c r="E110" s="27">
        <v>17.670000000000002</v>
      </c>
      <c r="F110" s="26">
        <v>16.47</v>
      </c>
      <c r="G110" s="26">
        <v>16.837800000000001</v>
      </c>
      <c r="H110" s="26" t="s">
        <v>0</v>
      </c>
      <c r="I110" s="26" t="s">
        <v>0</v>
      </c>
    </row>
    <row r="111" spans="2:10" ht="15.75" x14ac:dyDescent="0.25">
      <c r="B111" s="42">
        <v>103</v>
      </c>
      <c r="C111" s="25" t="s">
        <v>409</v>
      </c>
      <c r="D111" s="28" t="s">
        <v>0</v>
      </c>
      <c r="E111" s="28" t="s">
        <v>0</v>
      </c>
      <c r="F111" s="28" t="s">
        <v>0</v>
      </c>
      <c r="G111" s="26">
        <v>16.557700000000001</v>
      </c>
      <c r="H111" s="26" t="s">
        <v>0</v>
      </c>
      <c r="I111" s="26" t="s">
        <v>0</v>
      </c>
    </row>
    <row r="112" spans="2:10" ht="15.75" x14ac:dyDescent="0.25">
      <c r="B112" s="42">
        <v>104</v>
      </c>
      <c r="C112" s="25" t="s">
        <v>15</v>
      </c>
      <c r="D112" s="26">
        <v>15.99</v>
      </c>
      <c r="E112" s="28" t="s">
        <v>0</v>
      </c>
      <c r="F112" s="26">
        <v>16.8</v>
      </c>
      <c r="G112" s="26" t="s">
        <v>0</v>
      </c>
      <c r="H112" s="26" t="s">
        <v>0</v>
      </c>
      <c r="I112" s="26" t="s">
        <v>0</v>
      </c>
    </row>
    <row r="113" spans="2:16" ht="15.75" x14ac:dyDescent="0.25">
      <c r="B113" s="42">
        <v>105</v>
      </c>
      <c r="C113" s="25" t="s">
        <v>14</v>
      </c>
      <c r="D113" s="26">
        <v>15.19</v>
      </c>
      <c r="E113" s="28" t="s">
        <v>0</v>
      </c>
      <c r="F113" s="26">
        <v>16.89</v>
      </c>
      <c r="G113" s="26">
        <v>16.547799999999999</v>
      </c>
      <c r="H113" s="26" t="s">
        <v>0</v>
      </c>
      <c r="I113" s="26" t="s">
        <v>0</v>
      </c>
    </row>
    <row r="114" spans="2:16" ht="15.75" x14ac:dyDescent="0.25">
      <c r="B114" s="42">
        <v>106</v>
      </c>
      <c r="C114" s="25" t="s">
        <v>284</v>
      </c>
      <c r="D114" s="26" t="s">
        <v>0</v>
      </c>
      <c r="E114" s="28" t="s">
        <v>0</v>
      </c>
      <c r="F114" s="26" t="s">
        <v>0</v>
      </c>
      <c r="G114" s="26">
        <v>16.559999999999999</v>
      </c>
      <c r="H114" s="26" t="s">
        <v>0</v>
      </c>
      <c r="I114" s="26" t="s">
        <v>0</v>
      </c>
    </row>
    <row r="115" spans="2:16" ht="15.75" x14ac:dyDescent="0.25">
      <c r="B115" s="42">
        <v>107</v>
      </c>
      <c r="C115" s="25" t="s">
        <v>12</v>
      </c>
      <c r="D115" s="26">
        <v>15.9</v>
      </c>
      <c r="E115" s="65">
        <v>17.989999999999998</v>
      </c>
      <c r="F115" s="26">
        <v>17.59</v>
      </c>
      <c r="G115" s="26">
        <v>17</v>
      </c>
      <c r="H115" s="58">
        <v>20.6</v>
      </c>
      <c r="I115" s="26">
        <v>17.21</v>
      </c>
    </row>
    <row r="116" spans="2:16" ht="15.75" x14ac:dyDescent="0.25">
      <c r="B116" s="42">
        <v>108</v>
      </c>
      <c r="C116" s="25" t="s">
        <v>11</v>
      </c>
      <c r="D116" s="26" t="s">
        <v>0</v>
      </c>
      <c r="E116" s="28" t="s">
        <v>0</v>
      </c>
      <c r="F116" s="26" t="s">
        <v>0</v>
      </c>
      <c r="G116" s="26">
        <v>16.427800000000001</v>
      </c>
      <c r="H116" s="26" t="s">
        <v>0</v>
      </c>
      <c r="I116" s="26" t="s">
        <v>0</v>
      </c>
    </row>
    <row r="117" spans="2:16" ht="15.75" x14ac:dyDescent="0.25">
      <c r="B117" s="42">
        <v>109</v>
      </c>
      <c r="C117" s="25" t="s">
        <v>10</v>
      </c>
      <c r="D117" s="26" t="s">
        <v>0</v>
      </c>
      <c r="E117" s="28" t="s">
        <v>0</v>
      </c>
      <c r="F117" s="26" t="s">
        <v>0</v>
      </c>
      <c r="G117" s="26">
        <v>14.48</v>
      </c>
      <c r="H117" s="26" t="s">
        <v>0</v>
      </c>
      <c r="I117" s="26" t="s">
        <v>0</v>
      </c>
    </row>
    <row r="118" spans="2:16" ht="15.75" x14ac:dyDescent="0.25">
      <c r="B118" s="42">
        <v>110</v>
      </c>
      <c r="C118" s="25" t="s">
        <v>350</v>
      </c>
      <c r="D118" s="26">
        <v>16.2</v>
      </c>
      <c r="E118" s="28" t="s">
        <v>0</v>
      </c>
      <c r="F118" s="26">
        <v>17.350000000000001</v>
      </c>
      <c r="G118" s="26" t="s">
        <v>0</v>
      </c>
      <c r="H118" s="26" t="s">
        <v>0</v>
      </c>
      <c r="I118" s="26" t="s">
        <v>0</v>
      </c>
    </row>
    <row r="119" spans="2:16" ht="15.75" x14ac:dyDescent="0.25">
      <c r="B119" s="42">
        <v>111</v>
      </c>
      <c r="C119" s="25" t="s">
        <v>8</v>
      </c>
      <c r="D119" s="26">
        <v>15.99</v>
      </c>
      <c r="E119" s="28" t="s">
        <v>0</v>
      </c>
      <c r="F119" s="26">
        <v>17.39</v>
      </c>
      <c r="G119" s="26" t="s">
        <v>0</v>
      </c>
      <c r="H119" s="26" t="s">
        <v>0</v>
      </c>
      <c r="I119" s="26" t="s">
        <v>0</v>
      </c>
    </row>
    <row r="120" spans="2:16" ht="15.75" x14ac:dyDescent="0.25">
      <c r="B120" s="42">
        <v>112</v>
      </c>
      <c r="C120" s="25" t="s">
        <v>6</v>
      </c>
      <c r="D120" s="26" t="s">
        <v>0</v>
      </c>
      <c r="E120" s="28" t="s">
        <v>0</v>
      </c>
      <c r="F120" s="26" t="s">
        <v>0</v>
      </c>
      <c r="G120" s="26">
        <v>16.407753</v>
      </c>
      <c r="H120" s="26" t="s">
        <v>0</v>
      </c>
      <c r="I120" s="26" t="s">
        <v>0</v>
      </c>
      <c r="N120" s="48" t="s">
        <v>99</v>
      </c>
    </row>
    <row r="121" spans="2:16" ht="15.75" x14ac:dyDescent="0.25">
      <c r="B121" s="42">
        <v>113</v>
      </c>
      <c r="C121" s="25" t="s">
        <v>5</v>
      </c>
      <c r="D121" s="26">
        <v>15.99</v>
      </c>
      <c r="E121" s="62">
        <v>17.989999999999998</v>
      </c>
      <c r="F121" s="26">
        <v>17.59</v>
      </c>
      <c r="G121" s="26" t="s">
        <v>0</v>
      </c>
      <c r="H121" s="26">
        <v>14.46</v>
      </c>
      <c r="I121" s="26" t="s">
        <v>0</v>
      </c>
      <c r="P121" s="48" t="s">
        <v>160</v>
      </c>
    </row>
    <row r="122" spans="2:16" ht="15.75" x14ac:dyDescent="0.25">
      <c r="B122" s="42">
        <v>114</v>
      </c>
      <c r="C122" s="25" t="s">
        <v>4</v>
      </c>
      <c r="D122" s="26">
        <v>15.75</v>
      </c>
      <c r="E122" s="28" t="s">
        <v>0</v>
      </c>
      <c r="F122" s="26">
        <v>17.45</v>
      </c>
      <c r="G122" s="26" t="s">
        <v>0</v>
      </c>
      <c r="H122" s="26" t="s">
        <v>0</v>
      </c>
      <c r="I122" s="26" t="s">
        <v>0</v>
      </c>
    </row>
    <row r="123" spans="2:16" ht="15.75" x14ac:dyDescent="0.25">
      <c r="B123" s="42">
        <v>115</v>
      </c>
      <c r="C123" s="25" t="s">
        <v>119</v>
      </c>
      <c r="D123" s="26">
        <v>14.79</v>
      </c>
      <c r="E123" s="28" t="s">
        <v>0</v>
      </c>
      <c r="F123" s="26">
        <v>17.989999999999998</v>
      </c>
      <c r="G123" s="26" t="s">
        <v>0</v>
      </c>
      <c r="H123" s="26" t="s">
        <v>0</v>
      </c>
      <c r="I123" s="26" t="s">
        <v>0</v>
      </c>
    </row>
    <row r="124" spans="2:16" ht="15.75" x14ac:dyDescent="0.25">
      <c r="B124" s="42">
        <v>116</v>
      </c>
      <c r="C124" s="25" t="s">
        <v>429</v>
      </c>
      <c r="D124" s="26">
        <v>14.99</v>
      </c>
      <c r="E124" s="28" t="s">
        <v>0</v>
      </c>
      <c r="F124" s="26">
        <v>16.899999999999999</v>
      </c>
      <c r="G124" s="26" t="s">
        <v>0</v>
      </c>
      <c r="H124" s="26" t="s">
        <v>0</v>
      </c>
      <c r="I124" s="26" t="s">
        <v>0</v>
      </c>
    </row>
    <row r="125" spans="2:16" ht="15.75" x14ac:dyDescent="0.25">
      <c r="B125" s="42">
        <v>117</v>
      </c>
      <c r="C125" s="25" t="s">
        <v>391</v>
      </c>
      <c r="D125" s="26">
        <v>15.49</v>
      </c>
      <c r="E125" s="28" t="s">
        <v>0</v>
      </c>
      <c r="F125" s="26">
        <v>16.989999999999998</v>
      </c>
      <c r="G125" s="26" t="s">
        <v>0</v>
      </c>
      <c r="H125" s="26" t="s">
        <v>0</v>
      </c>
      <c r="I125" s="26" t="s">
        <v>0</v>
      </c>
    </row>
    <row r="126" spans="2:16" ht="15.75" x14ac:dyDescent="0.25">
      <c r="B126" s="42">
        <v>118</v>
      </c>
      <c r="C126" s="25" t="s">
        <v>397</v>
      </c>
      <c r="D126" s="26">
        <v>15.57</v>
      </c>
      <c r="E126" s="28" t="s">
        <v>0</v>
      </c>
      <c r="F126" s="26">
        <v>17.5</v>
      </c>
      <c r="G126" s="26" t="s">
        <v>0</v>
      </c>
      <c r="H126" s="26" t="s">
        <v>0</v>
      </c>
      <c r="I126" s="26" t="s">
        <v>0</v>
      </c>
    </row>
    <row r="127" spans="2:16" ht="15.75" x14ac:dyDescent="0.25">
      <c r="B127" s="42">
        <v>119</v>
      </c>
      <c r="C127" s="25" t="s">
        <v>3</v>
      </c>
      <c r="D127" s="26" t="s">
        <v>0</v>
      </c>
      <c r="E127" s="28" t="s">
        <v>0</v>
      </c>
      <c r="F127" s="26" t="s">
        <v>0</v>
      </c>
      <c r="G127" s="26">
        <v>17.0578</v>
      </c>
      <c r="H127" s="26" t="s">
        <v>0</v>
      </c>
      <c r="I127" s="26" t="s">
        <v>0</v>
      </c>
    </row>
    <row r="128" spans="2:16" ht="15.75" x14ac:dyDescent="0.25">
      <c r="B128" s="42">
        <v>120</v>
      </c>
      <c r="C128" s="25" t="s">
        <v>2</v>
      </c>
      <c r="D128" s="26" t="s">
        <v>0</v>
      </c>
      <c r="E128" s="28" t="s">
        <v>0</v>
      </c>
      <c r="F128" s="26" t="s">
        <v>0</v>
      </c>
      <c r="G128" s="26">
        <v>18.5</v>
      </c>
      <c r="H128" s="26" t="s">
        <v>0</v>
      </c>
      <c r="I128" s="26" t="s">
        <v>0</v>
      </c>
    </row>
    <row r="129" spans="2:9" ht="15.75" x14ac:dyDescent="0.25">
      <c r="B129" s="42">
        <v>121</v>
      </c>
      <c r="C129" s="25" t="s">
        <v>114</v>
      </c>
      <c r="D129" s="26" t="s">
        <v>0</v>
      </c>
      <c r="E129" s="28" t="s">
        <v>0</v>
      </c>
      <c r="F129" s="26" t="s">
        <v>0</v>
      </c>
      <c r="G129" s="26">
        <v>16.21</v>
      </c>
      <c r="H129" s="26" t="s">
        <v>0</v>
      </c>
      <c r="I129" s="26" t="s">
        <v>0</v>
      </c>
    </row>
    <row r="130" spans="2:9" ht="15.75" x14ac:dyDescent="0.25">
      <c r="B130" s="42">
        <v>122</v>
      </c>
      <c r="C130" s="25" t="s">
        <v>1</v>
      </c>
      <c r="D130" s="26">
        <v>14.93</v>
      </c>
      <c r="E130" s="28" t="s">
        <v>0</v>
      </c>
      <c r="F130" s="26">
        <v>16.37</v>
      </c>
      <c r="G130" s="26" t="s">
        <v>0</v>
      </c>
      <c r="H130" s="26" t="s">
        <v>0</v>
      </c>
      <c r="I130" s="26" t="s">
        <v>0</v>
      </c>
    </row>
    <row r="131" spans="2:9" ht="20.25" x14ac:dyDescent="0.3">
      <c r="C131" s="67" t="s">
        <v>149</v>
      </c>
      <c r="D131" s="68">
        <f t="shared" ref="D131:I131" si="0">MAX(D9:D130)</f>
        <v>16.32</v>
      </c>
      <c r="E131" s="68">
        <f t="shared" si="0"/>
        <v>17.989999999999998</v>
      </c>
      <c r="F131" s="68">
        <f t="shared" si="0"/>
        <v>18.97</v>
      </c>
      <c r="G131" s="68">
        <f t="shared" si="0"/>
        <v>18.5</v>
      </c>
      <c r="H131" s="68">
        <f t="shared" si="0"/>
        <v>20.6</v>
      </c>
      <c r="I131" s="68">
        <f t="shared" si="0"/>
        <v>18.57</v>
      </c>
    </row>
    <row r="132" spans="2:9" ht="20.25" x14ac:dyDescent="0.3">
      <c r="C132" s="67" t="s">
        <v>150</v>
      </c>
      <c r="D132" s="68" cm="1">
        <f t="array" ref="D132">MIN(IF(D9:D130=0,"",D9:D130))</f>
        <v>14.5</v>
      </c>
      <c r="E132" s="68" cm="1">
        <f t="array" ref="E132">MIN(IF(E9:E130=0,"",E9:E130))</f>
        <v>17.57</v>
      </c>
      <c r="F132" s="68" cm="1">
        <f t="array" ref="F132">MIN(IF(F9:F130=0,"",F9:F130))</f>
        <v>16.350000000000001</v>
      </c>
      <c r="G132" s="68" cm="1">
        <f t="array" ref="G132">MIN(IF(G9:G130=0,"",G9:G130))</f>
        <v>13.117436</v>
      </c>
      <c r="H132" s="68" cm="1">
        <f t="array" ref="H132">MIN(IF(H9:H130=0,"",H9:H130))</f>
        <v>14.46</v>
      </c>
      <c r="I132" s="68" cm="1">
        <f t="array" ref="I132">MIN(IF(I9:I130=0,"",I9:I130))</f>
        <v>17.21</v>
      </c>
    </row>
    <row r="133" spans="2:9" ht="20.25" x14ac:dyDescent="0.3">
      <c r="C133" s="67" t="s">
        <v>151</v>
      </c>
      <c r="D133" s="68">
        <f t="shared" ref="D133:I133" si="1">AVERAGE(D9:D130)</f>
        <v>15.450694117647064</v>
      </c>
      <c r="E133" s="68">
        <f t="shared" si="1"/>
        <v>17.838000000000001</v>
      </c>
      <c r="F133" s="68">
        <f t="shared" si="1"/>
        <v>17.239393023255815</v>
      </c>
      <c r="G133" s="68">
        <f t="shared" si="1"/>
        <v>16.453901561403512</v>
      </c>
      <c r="H133" s="68">
        <f t="shared" si="1"/>
        <v>18</v>
      </c>
      <c r="I133" s="68">
        <f t="shared" si="1"/>
        <v>17.89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EA7C5-200D-4D84-B3A8-CBF63ED8020E}">
  <dimension ref="B2:R136"/>
  <sheetViews>
    <sheetView zoomScale="85" zoomScaleNormal="85" workbookViewId="0">
      <selection activeCell="Q114" sqref="Q11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434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14.99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41">
        <v>6</v>
      </c>
      <c r="C14" s="20" t="s">
        <v>418</v>
      </c>
      <c r="D14" s="21">
        <v>14.5</v>
      </c>
      <c r="E14" s="21" t="s">
        <v>0</v>
      </c>
      <c r="F14" s="21">
        <v>16.690000000000001</v>
      </c>
      <c r="G14" s="21" t="s">
        <v>0</v>
      </c>
      <c r="H14" s="21" t="s">
        <v>0</v>
      </c>
      <c r="I14" s="21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16.727799999999998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</v>
      </c>
      <c r="E35" s="32" t="s">
        <v>0</v>
      </c>
      <c r="F35" s="32">
        <v>16.649999999999999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14.99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15.1</v>
      </c>
      <c r="E45" s="32" t="s">
        <v>0</v>
      </c>
      <c r="F45" s="32">
        <v>16.96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15.43</v>
      </c>
      <c r="E48" s="34">
        <v>17.97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14.6</v>
      </c>
      <c r="E49" s="32" t="s">
        <v>0</v>
      </c>
      <c r="F49" s="32">
        <v>16.690000000000001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15.47</v>
      </c>
      <c r="E54" s="32" t="s">
        <v>0</v>
      </c>
      <c r="F54" s="32">
        <v>16.690000000000001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136</v>
      </c>
      <c r="D55" s="32">
        <v>15.1</v>
      </c>
      <c r="E55" s="32" t="s">
        <v>0</v>
      </c>
      <c r="F55" s="32">
        <v>16.97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1">
        <v>48</v>
      </c>
      <c r="C56" s="20" t="s">
        <v>49</v>
      </c>
      <c r="D56" s="32">
        <v>15.69</v>
      </c>
      <c r="E56" s="21" t="s">
        <v>0</v>
      </c>
      <c r="F56" s="21">
        <v>16.79</v>
      </c>
      <c r="G56" s="32">
        <v>17.117799999999999</v>
      </c>
      <c r="H56" s="21" t="s">
        <v>0</v>
      </c>
      <c r="I56" s="21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41">
        <v>52</v>
      </c>
      <c r="C60" s="20" t="s">
        <v>45</v>
      </c>
      <c r="D60" s="32">
        <v>14.87</v>
      </c>
      <c r="E60" s="83">
        <v>17.57</v>
      </c>
      <c r="F60" s="21">
        <v>16.39</v>
      </c>
      <c r="G60" s="21" t="s">
        <v>0</v>
      </c>
      <c r="H60" s="21" t="s">
        <v>0</v>
      </c>
      <c r="I60" s="21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41</v>
      </c>
      <c r="D65" s="32">
        <v>14.95</v>
      </c>
      <c r="E65" s="32" t="s">
        <v>0</v>
      </c>
      <c r="F65" s="32">
        <v>16.989999999999998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41">
        <v>58</v>
      </c>
      <c r="C66" s="20" t="s">
        <v>277</v>
      </c>
      <c r="D66" s="21">
        <v>14.65</v>
      </c>
      <c r="E66" s="21" t="s">
        <v>0</v>
      </c>
      <c r="F66" s="21">
        <v>16.39</v>
      </c>
      <c r="G66" s="21" t="s">
        <v>0</v>
      </c>
      <c r="H66" s="21" t="s">
        <v>0</v>
      </c>
      <c r="I66" s="21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39</v>
      </c>
      <c r="D70" s="32">
        <v>15.65</v>
      </c>
      <c r="E70" s="32" t="s">
        <v>0</v>
      </c>
      <c r="F70" s="32">
        <v>16.95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16.04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112</v>
      </c>
      <c r="D74" s="32">
        <v>16.190000000000001</v>
      </c>
      <c r="E74" s="32" t="s">
        <v>0</v>
      </c>
      <c r="F74" s="32">
        <v>17.39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41">
        <v>70</v>
      </c>
      <c r="C78" s="20" t="s">
        <v>210</v>
      </c>
      <c r="D78" s="32">
        <v>14.82</v>
      </c>
      <c r="E78" s="21" t="s">
        <v>0</v>
      </c>
      <c r="F78" s="21">
        <v>16.37</v>
      </c>
      <c r="G78" s="21" t="s">
        <v>0</v>
      </c>
      <c r="H78" s="21" t="s">
        <v>0</v>
      </c>
      <c r="I78" s="21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73</v>
      </c>
      <c r="C81" s="33" t="s">
        <v>31</v>
      </c>
      <c r="D81" s="32">
        <v>15.77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16.72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15.8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41">
        <v>85</v>
      </c>
      <c r="C93" s="20" t="s">
        <v>102</v>
      </c>
      <c r="D93" s="21">
        <v>15.4</v>
      </c>
      <c r="E93" s="21" t="s">
        <v>0</v>
      </c>
      <c r="F93" s="21">
        <v>16.8</v>
      </c>
      <c r="G93" s="21" t="s">
        <v>0</v>
      </c>
      <c r="H93" s="21" t="s">
        <v>0</v>
      </c>
      <c r="I93" s="21" t="s">
        <v>0</v>
      </c>
    </row>
    <row r="94" spans="2:18" ht="15.75" x14ac:dyDescent="0.25">
      <c r="B94" s="24">
        <v>86</v>
      </c>
      <c r="C94" s="33" t="s">
        <v>289</v>
      </c>
      <c r="D94" s="32">
        <v>15.99</v>
      </c>
      <c r="E94" s="32" t="s">
        <v>0</v>
      </c>
      <c r="F94" s="32">
        <v>17.59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431</v>
      </c>
      <c r="D97" s="32">
        <v>15.31</v>
      </c>
      <c r="E97" s="32" t="s">
        <v>0</v>
      </c>
      <c r="F97" s="32">
        <v>17.2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108</v>
      </c>
      <c r="D98" s="32">
        <v>15.75</v>
      </c>
      <c r="E98" s="32" t="s">
        <v>0</v>
      </c>
      <c r="F98" s="32">
        <v>16.850000000000001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16.25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41">
        <v>92</v>
      </c>
      <c r="C100" s="20" t="s">
        <v>359</v>
      </c>
      <c r="D100" s="32">
        <v>14.9</v>
      </c>
      <c r="E100" s="21" t="s">
        <v>0</v>
      </c>
      <c r="F100" s="21">
        <v>16.45</v>
      </c>
      <c r="G100" s="21" t="s">
        <v>0</v>
      </c>
      <c r="H100" s="21" t="s">
        <v>0</v>
      </c>
      <c r="I100" s="21" t="s">
        <v>0</v>
      </c>
    </row>
    <row r="101" spans="2:10" ht="15.75" x14ac:dyDescent="0.25">
      <c r="B101" s="24">
        <v>93</v>
      </c>
      <c r="C101" s="33" t="s">
        <v>286</v>
      </c>
      <c r="D101" s="32">
        <v>15.1</v>
      </c>
      <c r="E101" s="32" t="s">
        <v>0</v>
      </c>
      <c r="F101" s="32">
        <v>18.600000000000001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16.11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104</v>
      </c>
      <c r="D103" s="32">
        <v>15.99</v>
      </c>
      <c r="E103" s="32" t="s">
        <v>0</v>
      </c>
      <c r="F103" s="32">
        <v>18.649999999999999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16.07</v>
      </c>
      <c r="E104" s="32" t="s">
        <v>0</v>
      </c>
      <c r="F104" s="32">
        <v>17.149999999999999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15.25</v>
      </c>
      <c r="E105" s="32" t="s">
        <v>0</v>
      </c>
      <c r="F105" s="32">
        <v>17.95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16.03</v>
      </c>
      <c r="E106" s="32" t="s">
        <v>0</v>
      </c>
      <c r="F106" s="32">
        <v>16.71</v>
      </c>
      <c r="G106" s="32">
        <v>16.817799999999998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18</v>
      </c>
      <c r="D107" s="32" t="s">
        <v>0</v>
      </c>
      <c r="E107" s="32" t="s">
        <v>0</v>
      </c>
      <c r="F107" s="32"/>
      <c r="G107" s="32">
        <v>16.760000000000002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17</v>
      </c>
      <c r="D108" s="32">
        <v>15.25</v>
      </c>
      <c r="E108" s="32" t="s">
        <v>0</v>
      </c>
      <c r="F108" s="32">
        <v>17.25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14.89</v>
      </c>
      <c r="E109" s="32" t="s">
        <v>0</v>
      </c>
      <c r="F109" s="32">
        <v>16.850000000000001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41">
        <v>102</v>
      </c>
      <c r="C110" s="20" t="s">
        <v>16</v>
      </c>
      <c r="D110" s="32">
        <v>14.97</v>
      </c>
      <c r="E110" s="34">
        <v>17.670000000000002</v>
      </c>
      <c r="F110" s="21">
        <v>16.47</v>
      </c>
      <c r="G110" s="32">
        <v>16.837800000000001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409</v>
      </c>
      <c r="D111" s="35" t="s">
        <v>0</v>
      </c>
      <c r="E111" s="35" t="s">
        <v>0</v>
      </c>
      <c r="F111" s="35" t="s">
        <v>0</v>
      </c>
      <c r="G111" s="32">
        <v>16.557700000000001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15.99</v>
      </c>
      <c r="E112" s="35" t="s">
        <v>0</v>
      </c>
      <c r="F112" s="32">
        <v>16.8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15.19</v>
      </c>
      <c r="E113" s="35" t="s">
        <v>0</v>
      </c>
      <c r="F113" s="32">
        <v>16.89</v>
      </c>
      <c r="G113" s="32">
        <v>16.547799999999999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15.9</v>
      </c>
      <c r="E115" s="82">
        <v>17.989999999999998</v>
      </c>
      <c r="F115" s="32">
        <v>17.59</v>
      </c>
      <c r="G115" s="32">
        <v>17</v>
      </c>
      <c r="H115" s="85">
        <v>20.6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16.427800000000001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16.2</v>
      </c>
      <c r="E118" s="35" t="s">
        <v>0</v>
      </c>
      <c r="F118" s="32">
        <v>17.350000000000001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15.99</v>
      </c>
      <c r="E119" s="35" t="s">
        <v>0</v>
      </c>
      <c r="F119" s="32">
        <v>17.39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16.407753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15.99</v>
      </c>
      <c r="E121" s="74">
        <v>17.989999999999998</v>
      </c>
      <c r="F121" s="32">
        <v>17.59</v>
      </c>
      <c r="G121" s="32" t="s">
        <v>0</v>
      </c>
      <c r="H121" s="32">
        <v>14.46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15.75</v>
      </c>
      <c r="E122" s="35" t="s">
        <v>0</v>
      </c>
      <c r="F122" s="32">
        <v>17.45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14.79</v>
      </c>
      <c r="E123" s="35" t="s">
        <v>0</v>
      </c>
      <c r="F123" s="32">
        <v>17.989999999999998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429</v>
      </c>
      <c r="D124" s="32">
        <v>14.99</v>
      </c>
      <c r="E124" s="35" t="s">
        <v>0</v>
      </c>
      <c r="F124" s="32">
        <v>16.899999999999999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15.49</v>
      </c>
      <c r="E125" s="35" t="s">
        <v>0</v>
      </c>
      <c r="F125" s="32">
        <v>16.989999999999998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15.57</v>
      </c>
      <c r="E126" s="35" t="s">
        <v>0</v>
      </c>
      <c r="F126" s="32">
        <v>17.5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16.21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20" t="s">
        <v>1</v>
      </c>
      <c r="D130" s="32">
        <v>14.93</v>
      </c>
      <c r="E130" s="39" t="s">
        <v>0</v>
      </c>
      <c r="F130" s="21">
        <v>16.37</v>
      </c>
      <c r="G130" s="21" t="s">
        <v>0</v>
      </c>
      <c r="H130" s="21" t="s">
        <v>0</v>
      </c>
      <c r="I130" s="21" t="s">
        <v>0</v>
      </c>
    </row>
    <row r="131" spans="2:9" ht="20.25" x14ac:dyDescent="0.3">
      <c r="C131" s="67" t="s">
        <v>149</v>
      </c>
      <c r="D131" s="68">
        <f t="shared" ref="D131:I131" si="0">MAX(D9:D130)</f>
        <v>16.32</v>
      </c>
      <c r="E131" s="68">
        <f t="shared" si="0"/>
        <v>17.989999999999998</v>
      </c>
      <c r="F131" s="68">
        <f t="shared" si="0"/>
        <v>18.97</v>
      </c>
      <c r="G131" s="68">
        <f t="shared" si="0"/>
        <v>18.5</v>
      </c>
      <c r="H131" s="68">
        <f t="shared" si="0"/>
        <v>20.6</v>
      </c>
      <c r="I131" s="68">
        <f t="shared" si="0"/>
        <v>18.57</v>
      </c>
    </row>
    <row r="132" spans="2:9" ht="20.25" x14ac:dyDescent="0.3">
      <c r="C132" s="67" t="s">
        <v>150</v>
      </c>
      <c r="D132" s="68" cm="1">
        <f t="array" ref="D132">MIN(IF(D9:D130=0,"",D9:D130))</f>
        <v>14.5</v>
      </c>
      <c r="E132" s="68" cm="1">
        <f t="array" ref="E132">MIN(IF(E9:E130=0,"",E9:E130))</f>
        <v>17.57</v>
      </c>
      <c r="F132" s="68" cm="1">
        <f t="array" ref="F132">MIN(IF(F9:F130=0,"",F9:F130))</f>
        <v>16.350000000000001</v>
      </c>
      <c r="G132" s="68" cm="1">
        <f t="array" ref="G132">MIN(IF(G9:G130=0,"",G9:G130))</f>
        <v>13.117436</v>
      </c>
      <c r="H132" s="68" cm="1">
        <f t="array" ref="H132">MIN(IF(H9:H130=0,"",H9:H130))</f>
        <v>14.46</v>
      </c>
      <c r="I132" s="68" cm="1">
        <f t="array" ref="I132">MIN(IF(I9:I130=0,"",I9:I130))</f>
        <v>17.21</v>
      </c>
    </row>
    <row r="133" spans="2:9" ht="20.25" x14ac:dyDescent="0.3">
      <c r="C133" s="67" t="s">
        <v>151</v>
      </c>
      <c r="D133" s="68">
        <f t="shared" ref="D133:I133" si="1">AVERAGE(D9:D130)</f>
        <v>15.453635294117651</v>
      </c>
      <c r="E133" s="68">
        <f t="shared" si="1"/>
        <v>17.838000000000001</v>
      </c>
      <c r="F133" s="68">
        <f t="shared" si="1"/>
        <v>17.243113953488376</v>
      </c>
      <c r="G133" s="68">
        <f t="shared" si="1"/>
        <v>16.482673491228073</v>
      </c>
      <c r="H133" s="68">
        <f t="shared" si="1"/>
        <v>18</v>
      </c>
      <c r="I133" s="68">
        <f t="shared" si="1"/>
        <v>17.89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3624-EA84-4EC4-8563-071E033A66B2}">
  <dimension ref="B2:R136"/>
  <sheetViews>
    <sheetView topLeftCell="A53" zoomScale="85" zoomScaleNormal="85" workbookViewId="0">
      <selection activeCell="L69" sqref="L6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433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14.99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16.727799999999998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</v>
      </c>
      <c r="E35" s="32" t="s">
        <v>0</v>
      </c>
      <c r="F35" s="32">
        <v>16.649999999999999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14.99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58</v>
      </c>
      <c r="D45" s="21">
        <v>15.1</v>
      </c>
      <c r="E45" s="21" t="s">
        <v>0</v>
      </c>
      <c r="F45" s="32">
        <v>16.96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15.43</v>
      </c>
      <c r="E48" s="34">
        <v>17.97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14.6</v>
      </c>
      <c r="E49" s="32" t="s">
        <v>0</v>
      </c>
      <c r="F49" s="32">
        <v>16.690000000000001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15.47</v>
      </c>
      <c r="E54" s="32" t="s">
        <v>0</v>
      </c>
      <c r="F54" s="32">
        <v>16.690000000000001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136</v>
      </c>
      <c r="D55" s="32">
        <v>15.1</v>
      </c>
      <c r="E55" s="32" t="s">
        <v>0</v>
      </c>
      <c r="F55" s="32">
        <v>16.97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49</v>
      </c>
      <c r="D56" s="32">
        <v>15.69</v>
      </c>
      <c r="E56" s="32" t="s">
        <v>0</v>
      </c>
      <c r="F56" s="32">
        <v>16.989999999999998</v>
      </c>
      <c r="G56" s="32">
        <v>17.11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14.87</v>
      </c>
      <c r="E60" s="83">
        <v>17.57</v>
      </c>
      <c r="F60" s="32">
        <v>16.87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41</v>
      </c>
      <c r="D65" s="32">
        <v>14.95</v>
      </c>
      <c r="E65" s="32" t="s">
        <v>0</v>
      </c>
      <c r="F65" s="32">
        <v>16.989999999999998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277</v>
      </c>
      <c r="D66" s="32">
        <v>14.69</v>
      </c>
      <c r="E66" s="32" t="s">
        <v>0</v>
      </c>
      <c r="F66" s="32">
        <v>16.79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39</v>
      </c>
      <c r="D70" s="32">
        <v>15.65</v>
      </c>
      <c r="E70" s="32" t="s">
        <v>0</v>
      </c>
      <c r="F70" s="32">
        <v>16.95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16.04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112</v>
      </c>
      <c r="D74" s="32">
        <v>16.190000000000001</v>
      </c>
      <c r="E74" s="32" t="s">
        <v>0</v>
      </c>
      <c r="F74" s="32">
        <v>17.39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24">
        <v>70</v>
      </c>
      <c r="C78" s="33" t="s">
        <v>210</v>
      </c>
      <c r="D78" s="32">
        <v>14.82</v>
      </c>
      <c r="E78" s="32" t="s">
        <v>0</v>
      </c>
      <c r="F78" s="32">
        <v>16.82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73</v>
      </c>
      <c r="C81" s="33" t="s">
        <v>31</v>
      </c>
      <c r="D81" s="32">
        <v>15.77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41">
        <v>80</v>
      </c>
      <c r="C88" s="20" t="s">
        <v>27</v>
      </c>
      <c r="D88" s="21" t="s">
        <v>0</v>
      </c>
      <c r="E88" s="21" t="s">
        <v>0</v>
      </c>
      <c r="F88" s="21" t="s">
        <v>0</v>
      </c>
      <c r="G88" s="21">
        <v>16.72</v>
      </c>
      <c r="H88" s="21" t="s">
        <v>0</v>
      </c>
      <c r="I88" s="21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15.8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15.59</v>
      </c>
      <c r="E93" s="32" t="s">
        <v>0</v>
      </c>
      <c r="F93" s="32">
        <v>17.29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15.99</v>
      </c>
      <c r="E94" s="32" t="s">
        <v>0</v>
      </c>
      <c r="F94" s="32">
        <v>17.59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431</v>
      </c>
      <c r="D97" s="32">
        <v>15.31</v>
      </c>
      <c r="E97" s="32" t="s">
        <v>0</v>
      </c>
      <c r="F97" s="32">
        <v>17.2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108</v>
      </c>
      <c r="D98" s="32">
        <v>15.75</v>
      </c>
      <c r="E98" s="32" t="s">
        <v>0</v>
      </c>
      <c r="F98" s="32">
        <v>16.850000000000001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16.25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92</v>
      </c>
      <c r="C100" s="33" t="s">
        <v>359</v>
      </c>
      <c r="D100" s="32">
        <v>14.9</v>
      </c>
      <c r="E100" s="32" t="s">
        <v>0</v>
      </c>
      <c r="F100" s="32">
        <v>16.649999999999999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286</v>
      </c>
      <c r="D101" s="32">
        <v>15.1</v>
      </c>
      <c r="E101" s="32" t="s">
        <v>0</v>
      </c>
      <c r="F101" s="32">
        <v>18.600000000000001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16.11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104</v>
      </c>
      <c r="D103" s="32">
        <v>15.99</v>
      </c>
      <c r="E103" s="32" t="s">
        <v>0</v>
      </c>
      <c r="F103" s="32">
        <v>18.649999999999999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16.07</v>
      </c>
      <c r="E104" s="32" t="s">
        <v>0</v>
      </c>
      <c r="F104" s="32">
        <v>17.149999999999999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15.25</v>
      </c>
      <c r="E105" s="32" t="s">
        <v>0</v>
      </c>
      <c r="F105" s="32">
        <v>17.95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16.03</v>
      </c>
      <c r="E106" s="32" t="s">
        <v>0</v>
      </c>
      <c r="F106" s="32">
        <v>16.71</v>
      </c>
      <c r="G106" s="32">
        <v>16.817799999999998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18</v>
      </c>
      <c r="D107" s="32" t="s">
        <v>0</v>
      </c>
      <c r="E107" s="32" t="s">
        <v>0</v>
      </c>
      <c r="F107" s="32"/>
      <c r="G107" s="32">
        <v>16.760000000000002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17</v>
      </c>
      <c r="D108" s="32">
        <v>15.25</v>
      </c>
      <c r="E108" s="32" t="s">
        <v>0</v>
      </c>
      <c r="F108" s="32">
        <v>17.25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14.89</v>
      </c>
      <c r="E109" s="32" t="s">
        <v>0</v>
      </c>
      <c r="F109" s="32">
        <v>16.850000000000001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16</v>
      </c>
      <c r="D110" s="32">
        <v>14.97</v>
      </c>
      <c r="E110" s="34">
        <v>17.670000000000002</v>
      </c>
      <c r="F110" s="32">
        <v>16.97</v>
      </c>
      <c r="G110" s="32">
        <v>16.837800000000001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409</v>
      </c>
      <c r="D111" s="35" t="s">
        <v>0</v>
      </c>
      <c r="E111" s="35" t="s">
        <v>0</v>
      </c>
      <c r="F111" s="35" t="s">
        <v>0</v>
      </c>
      <c r="G111" s="32">
        <v>16.557700000000001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15.99</v>
      </c>
      <c r="E112" s="35" t="s">
        <v>0</v>
      </c>
      <c r="F112" s="32">
        <v>16.8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15.19</v>
      </c>
      <c r="E113" s="35" t="s">
        <v>0</v>
      </c>
      <c r="F113" s="32">
        <v>16.89</v>
      </c>
      <c r="G113" s="32">
        <v>16.547799999999999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15.9</v>
      </c>
      <c r="E115" s="82">
        <v>17.989999999999998</v>
      </c>
      <c r="F115" s="32">
        <v>17.59</v>
      </c>
      <c r="G115" s="32">
        <v>17</v>
      </c>
      <c r="H115" s="85">
        <v>20.6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16.427800000000001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16.2</v>
      </c>
      <c r="E118" s="35" t="s">
        <v>0</v>
      </c>
      <c r="F118" s="32">
        <v>17.350000000000001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15.99</v>
      </c>
      <c r="E119" s="35" t="s">
        <v>0</v>
      </c>
      <c r="F119" s="32">
        <v>17.39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16.407753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15.99</v>
      </c>
      <c r="E121" s="74">
        <v>17.989999999999998</v>
      </c>
      <c r="F121" s="32">
        <v>17.59</v>
      </c>
      <c r="G121" s="32" t="s">
        <v>0</v>
      </c>
      <c r="H121" s="32">
        <v>14.46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15.75</v>
      </c>
      <c r="E122" s="35" t="s">
        <v>0</v>
      </c>
      <c r="F122" s="32">
        <v>17.45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14.79</v>
      </c>
      <c r="E123" s="35" t="s">
        <v>0</v>
      </c>
      <c r="F123" s="32">
        <v>17.989999999999998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429</v>
      </c>
      <c r="D124" s="32">
        <v>14.99</v>
      </c>
      <c r="E124" s="35" t="s">
        <v>0</v>
      </c>
      <c r="F124" s="32">
        <v>16.899999999999999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15.49</v>
      </c>
      <c r="E125" s="35" t="s">
        <v>0</v>
      </c>
      <c r="F125" s="32">
        <v>16.989999999999998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15.57</v>
      </c>
      <c r="E126" s="35" t="s">
        <v>0</v>
      </c>
      <c r="F126" s="32">
        <v>17.5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16.21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</v>
      </c>
      <c r="D130" s="32">
        <v>14.93</v>
      </c>
      <c r="E130" s="35" t="s">
        <v>0</v>
      </c>
      <c r="F130" s="32">
        <v>16.97</v>
      </c>
      <c r="G130" s="32" t="s">
        <v>0</v>
      </c>
      <c r="H130" s="32" t="s">
        <v>0</v>
      </c>
      <c r="I130" s="32" t="s">
        <v>0</v>
      </c>
    </row>
    <row r="131" spans="2:9" ht="20.25" x14ac:dyDescent="0.3">
      <c r="C131" s="67" t="s">
        <v>149</v>
      </c>
      <c r="D131" s="68">
        <f t="shared" ref="D131:I131" si="0">MAX(D9:D130)</f>
        <v>16.32</v>
      </c>
      <c r="E131" s="68">
        <f t="shared" si="0"/>
        <v>17.989999999999998</v>
      </c>
      <c r="F131" s="68">
        <f t="shared" si="0"/>
        <v>18.97</v>
      </c>
      <c r="G131" s="68">
        <f t="shared" si="0"/>
        <v>18.5</v>
      </c>
      <c r="H131" s="68">
        <f t="shared" si="0"/>
        <v>20.6</v>
      </c>
      <c r="I131" s="68">
        <f t="shared" si="0"/>
        <v>18.57</v>
      </c>
    </row>
    <row r="132" spans="2:9" ht="20.25" x14ac:dyDescent="0.3">
      <c r="C132" s="67" t="s">
        <v>150</v>
      </c>
      <c r="D132" s="68" cm="1">
        <f t="array" ref="D132">MIN(IF(D9:D130=0,"",D9:D130))</f>
        <v>14.53</v>
      </c>
      <c r="E132" s="68" cm="1">
        <f t="array" ref="E132">MIN(IF(E9:E130=0,"",E9:E130))</f>
        <v>17.57</v>
      </c>
      <c r="F132" s="68" cm="1">
        <f t="array" ref="F132">MIN(IF(F9:F130=0,"",F9:F130))</f>
        <v>16.350000000000001</v>
      </c>
      <c r="G132" s="68" cm="1">
        <f t="array" ref="G132">MIN(IF(G9:G130=0,"",G9:G130))</f>
        <v>13.117436</v>
      </c>
      <c r="H132" s="68" cm="1">
        <f t="array" ref="H132">MIN(IF(H9:H130=0,"",H9:H130))</f>
        <v>14.46</v>
      </c>
      <c r="I132" s="68" cm="1">
        <f t="array" ref="I132">MIN(IF(I9:I130=0,"",I9:I130))</f>
        <v>17.21</v>
      </c>
    </row>
    <row r="133" spans="2:9" ht="20.25" x14ac:dyDescent="0.3">
      <c r="C133" s="67" t="s">
        <v>151</v>
      </c>
      <c r="D133" s="68">
        <f t="shared" ref="D133:I133" si="1">AVERAGE(D9:D130)</f>
        <v>15.456694117647066</v>
      </c>
      <c r="E133" s="68">
        <f t="shared" si="1"/>
        <v>17.838000000000001</v>
      </c>
      <c r="F133" s="68">
        <f t="shared" si="1"/>
        <v>17.295788372093028</v>
      </c>
      <c r="G133" s="68">
        <f t="shared" si="1"/>
        <v>16.48253664912281</v>
      </c>
      <c r="H133" s="68">
        <f t="shared" si="1"/>
        <v>18</v>
      </c>
      <c r="I133" s="68">
        <f t="shared" si="1"/>
        <v>17.89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7F39C-2C1A-4F17-B056-D4995A94CCEB}">
  <dimension ref="B2:R136"/>
  <sheetViews>
    <sheetView topLeftCell="A17" zoomScale="85" zoomScaleNormal="85" workbookViewId="0">
      <selection activeCell="N16" sqref="N1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432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14.99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16.727799999999998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</v>
      </c>
      <c r="E35" s="32" t="s">
        <v>0</v>
      </c>
      <c r="F35" s="32">
        <v>16.649999999999999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14.99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15.48</v>
      </c>
      <c r="E45" s="32" t="s">
        <v>0</v>
      </c>
      <c r="F45" s="32">
        <v>16.96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15.43</v>
      </c>
      <c r="E48" s="34">
        <v>17.97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14.6</v>
      </c>
      <c r="E49" s="32" t="s">
        <v>0</v>
      </c>
      <c r="F49" s="32">
        <v>16.690000000000001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41">
        <v>46</v>
      </c>
      <c r="C54" s="20" t="s">
        <v>51</v>
      </c>
      <c r="D54" s="21">
        <v>15.47</v>
      </c>
      <c r="E54" s="21" t="s">
        <v>0</v>
      </c>
      <c r="F54" s="21">
        <v>16.690000000000001</v>
      </c>
      <c r="G54" s="21" t="s">
        <v>0</v>
      </c>
      <c r="H54" s="21" t="s">
        <v>0</v>
      </c>
      <c r="I54" s="21" t="s">
        <v>0</v>
      </c>
    </row>
    <row r="55" spans="2:9" ht="15.75" x14ac:dyDescent="0.25">
      <c r="B55" s="24">
        <v>47</v>
      </c>
      <c r="C55" s="33" t="s">
        <v>136</v>
      </c>
      <c r="D55" s="32">
        <v>15.1</v>
      </c>
      <c r="E55" s="32" t="s">
        <v>0</v>
      </c>
      <c r="F55" s="32">
        <v>16.97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49</v>
      </c>
      <c r="D56" s="32">
        <v>15.69</v>
      </c>
      <c r="E56" s="32" t="s">
        <v>0</v>
      </c>
      <c r="F56" s="32">
        <v>16.989999999999998</v>
      </c>
      <c r="G56" s="32">
        <v>17.11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14.87</v>
      </c>
      <c r="E60" s="83">
        <v>17.57</v>
      </c>
      <c r="F60" s="32">
        <v>16.87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41</v>
      </c>
      <c r="D65" s="32">
        <v>14.95</v>
      </c>
      <c r="E65" s="32" t="s">
        <v>0</v>
      </c>
      <c r="F65" s="32">
        <v>16.989999999999998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277</v>
      </c>
      <c r="D66" s="32">
        <v>14.69</v>
      </c>
      <c r="E66" s="32" t="s">
        <v>0</v>
      </c>
      <c r="F66" s="32">
        <v>16.79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39</v>
      </c>
      <c r="D70" s="32">
        <v>15.65</v>
      </c>
      <c r="E70" s="32" t="s">
        <v>0</v>
      </c>
      <c r="F70" s="32">
        <v>16.95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16.04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112</v>
      </c>
      <c r="D74" s="32">
        <v>16.190000000000001</v>
      </c>
      <c r="E74" s="32" t="s">
        <v>0</v>
      </c>
      <c r="F74" s="32">
        <v>17.39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24">
        <v>70</v>
      </c>
      <c r="C78" s="33" t="s">
        <v>210</v>
      </c>
      <c r="D78" s="32">
        <v>14.82</v>
      </c>
      <c r="E78" s="32" t="s">
        <v>0</v>
      </c>
      <c r="F78" s="32">
        <v>16.82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73</v>
      </c>
      <c r="C81" s="33" t="s">
        <v>31</v>
      </c>
      <c r="D81" s="32">
        <v>15.77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16.38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15.8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15.59</v>
      </c>
      <c r="E93" s="32" t="s">
        <v>0</v>
      </c>
      <c r="F93" s="32">
        <v>17.29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15.99</v>
      </c>
      <c r="E94" s="32" t="s">
        <v>0</v>
      </c>
      <c r="F94" s="32">
        <v>17.59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431</v>
      </c>
      <c r="D97" s="32">
        <v>15.31</v>
      </c>
      <c r="E97" s="32" t="s">
        <v>0</v>
      </c>
      <c r="F97" s="32">
        <v>17.2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41">
        <v>90</v>
      </c>
      <c r="C98" s="20" t="s">
        <v>108</v>
      </c>
      <c r="D98" s="21">
        <v>15.75</v>
      </c>
      <c r="E98" s="21" t="s">
        <v>0</v>
      </c>
      <c r="F98" s="21">
        <v>16.850000000000001</v>
      </c>
      <c r="G98" s="21" t="s">
        <v>0</v>
      </c>
      <c r="H98" s="21" t="s">
        <v>0</v>
      </c>
      <c r="I98" s="21" t="s">
        <v>0</v>
      </c>
    </row>
    <row r="99" spans="2:10" ht="15.75" x14ac:dyDescent="0.25">
      <c r="B99" s="24">
        <v>91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16.25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92</v>
      </c>
      <c r="C100" s="33" t="s">
        <v>359</v>
      </c>
      <c r="D100" s="32">
        <v>14.9</v>
      </c>
      <c r="E100" s="32" t="s">
        <v>0</v>
      </c>
      <c r="F100" s="32">
        <v>16.649999999999999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286</v>
      </c>
      <c r="D101" s="32">
        <v>15.1</v>
      </c>
      <c r="E101" s="32" t="s">
        <v>0</v>
      </c>
      <c r="F101" s="32">
        <v>18.600000000000001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16.11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104</v>
      </c>
      <c r="D103" s="32">
        <v>15.99</v>
      </c>
      <c r="E103" s="32" t="s">
        <v>0</v>
      </c>
      <c r="F103" s="32">
        <v>18.649999999999999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16.07</v>
      </c>
      <c r="E104" s="32" t="s">
        <v>0</v>
      </c>
      <c r="F104" s="32">
        <v>17.149999999999999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15.25</v>
      </c>
      <c r="E105" s="32" t="s">
        <v>0</v>
      </c>
      <c r="F105" s="32">
        <v>17.95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16.03</v>
      </c>
      <c r="E106" s="32" t="s">
        <v>0</v>
      </c>
      <c r="F106" s="32">
        <v>16.71</v>
      </c>
      <c r="G106" s="32">
        <v>16.817799999999998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18</v>
      </c>
      <c r="D107" s="32" t="s">
        <v>0</v>
      </c>
      <c r="E107" s="32" t="s">
        <v>0</v>
      </c>
      <c r="F107" s="32"/>
      <c r="G107" s="32">
        <v>16.760000000000002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17</v>
      </c>
      <c r="D108" s="32">
        <v>15.25</v>
      </c>
      <c r="E108" s="32" t="s">
        <v>0</v>
      </c>
      <c r="F108" s="32">
        <v>17.25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14.89</v>
      </c>
      <c r="E109" s="32" t="s">
        <v>0</v>
      </c>
      <c r="F109" s="32">
        <v>16.850000000000001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16</v>
      </c>
      <c r="D110" s="32">
        <v>14.97</v>
      </c>
      <c r="E110" s="34">
        <v>17.670000000000002</v>
      </c>
      <c r="F110" s="32">
        <v>16.97</v>
      </c>
      <c r="G110" s="32">
        <v>16.837800000000001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409</v>
      </c>
      <c r="D111" s="35" t="s">
        <v>0</v>
      </c>
      <c r="E111" s="35" t="s">
        <v>0</v>
      </c>
      <c r="F111" s="35" t="s">
        <v>0</v>
      </c>
      <c r="G111" s="32">
        <v>16.557700000000001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15.99</v>
      </c>
      <c r="E112" s="35" t="s">
        <v>0</v>
      </c>
      <c r="F112" s="32">
        <v>16.8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15.19</v>
      </c>
      <c r="E113" s="35" t="s">
        <v>0</v>
      </c>
      <c r="F113" s="32">
        <v>16.89</v>
      </c>
      <c r="G113" s="32">
        <v>16.547799999999999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15.9</v>
      </c>
      <c r="E115" s="82">
        <v>17.989999999999998</v>
      </c>
      <c r="F115" s="32">
        <v>17.59</v>
      </c>
      <c r="G115" s="32">
        <v>17</v>
      </c>
      <c r="H115" s="85">
        <v>20.6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16.427800000000001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16.2</v>
      </c>
      <c r="E118" s="35" t="s">
        <v>0</v>
      </c>
      <c r="F118" s="32">
        <v>17.350000000000001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15.99</v>
      </c>
      <c r="E119" s="35" t="s">
        <v>0</v>
      </c>
      <c r="F119" s="32">
        <v>17.39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16.407753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15.99</v>
      </c>
      <c r="E121" s="74">
        <v>17.989999999999998</v>
      </c>
      <c r="F121" s="32">
        <v>17.59</v>
      </c>
      <c r="G121" s="32" t="s">
        <v>0</v>
      </c>
      <c r="H121" s="32">
        <v>14.46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15.75</v>
      </c>
      <c r="E122" s="35" t="s">
        <v>0</v>
      </c>
      <c r="F122" s="32">
        <v>17.45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14.79</v>
      </c>
      <c r="E123" s="35" t="s">
        <v>0</v>
      </c>
      <c r="F123" s="32">
        <v>17.989999999999998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429</v>
      </c>
      <c r="D124" s="32">
        <v>14.99</v>
      </c>
      <c r="E124" s="35" t="s">
        <v>0</v>
      </c>
      <c r="F124" s="32">
        <v>16.899999999999999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15.49</v>
      </c>
      <c r="E125" s="35" t="s">
        <v>0</v>
      </c>
      <c r="F125" s="32">
        <v>16.989999999999998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15.57</v>
      </c>
      <c r="E126" s="35" t="s">
        <v>0</v>
      </c>
      <c r="F126" s="32">
        <v>17.5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16.21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</v>
      </c>
      <c r="D130" s="32">
        <v>14.93</v>
      </c>
      <c r="E130" s="35" t="s">
        <v>0</v>
      </c>
      <c r="F130" s="32">
        <v>16.97</v>
      </c>
      <c r="G130" s="32" t="s">
        <v>0</v>
      </c>
      <c r="H130" s="32" t="s">
        <v>0</v>
      </c>
      <c r="I130" s="32" t="s">
        <v>0</v>
      </c>
    </row>
    <row r="131" spans="2:9" ht="20.25" x14ac:dyDescent="0.3">
      <c r="C131" s="67" t="s">
        <v>149</v>
      </c>
      <c r="D131" s="68">
        <f t="shared" ref="D131:I131" si="0">MAX(D9:D130)</f>
        <v>16.32</v>
      </c>
      <c r="E131" s="68">
        <f t="shared" si="0"/>
        <v>17.989999999999998</v>
      </c>
      <c r="F131" s="68">
        <f t="shared" si="0"/>
        <v>18.97</v>
      </c>
      <c r="G131" s="68">
        <f t="shared" si="0"/>
        <v>18.5</v>
      </c>
      <c r="H131" s="68">
        <f t="shared" si="0"/>
        <v>20.6</v>
      </c>
      <c r="I131" s="68">
        <f t="shared" si="0"/>
        <v>18.57</v>
      </c>
    </row>
    <row r="132" spans="2:9" ht="20.25" x14ac:dyDescent="0.3">
      <c r="C132" s="67" t="s">
        <v>150</v>
      </c>
      <c r="D132" s="68" cm="1">
        <f t="array" ref="D132">MIN(IF(D9:D130=0,"",D9:D130))</f>
        <v>14.53</v>
      </c>
      <c r="E132" s="68" cm="1">
        <f t="array" ref="E132">MIN(IF(E9:E130=0,"",E9:E130))</f>
        <v>17.57</v>
      </c>
      <c r="F132" s="68" cm="1">
        <f t="array" ref="F132">MIN(IF(F9:F130=0,"",F9:F130))</f>
        <v>16.350000000000001</v>
      </c>
      <c r="G132" s="68" cm="1">
        <f t="array" ref="G132">MIN(IF(G9:G130=0,"",G9:G130))</f>
        <v>13.117436</v>
      </c>
      <c r="H132" s="68" cm="1">
        <f t="array" ref="H132">MIN(IF(H9:H130=0,"",H9:H130))</f>
        <v>14.46</v>
      </c>
      <c r="I132" s="68" cm="1">
        <f t="array" ref="I132">MIN(IF(I9:I130=0,"",I9:I130))</f>
        <v>17.21</v>
      </c>
    </row>
    <row r="133" spans="2:9" ht="20.25" x14ac:dyDescent="0.3">
      <c r="C133" s="67" t="s">
        <v>151</v>
      </c>
      <c r="D133" s="68">
        <f t="shared" ref="D133:I133" si="1">AVERAGE(D9:D130)</f>
        <v>15.461164705882359</v>
      </c>
      <c r="E133" s="68">
        <f t="shared" si="1"/>
        <v>17.838000000000001</v>
      </c>
      <c r="F133" s="68">
        <f t="shared" si="1"/>
        <v>17.295788372093028</v>
      </c>
      <c r="G133" s="68">
        <f t="shared" si="1"/>
        <v>16.476571736842107</v>
      </c>
      <c r="H133" s="68">
        <f t="shared" si="1"/>
        <v>18</v>
      </c>
      <c r="I133" s="68">
        <f t="shared" si="1"/>
        <v>17.89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06E5E-69A0-490B-9107-208660CADA6A}">
  <dimension ref="B2:R136"/>
  <sheetViews>
    <sheetView zoomScale="85" zoomScaleNormal="85" workbookViewId="0">
      <selection activeCell="K25" sqref="K2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430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14.99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16.727799999999998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</v>
      </c>
      <c r="E35" s="32" t="s">
        <v>0</v>
      </c>
      <c r="F35" s="32">
        <v>16.649999999999999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14.99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15.48</v>
      </c>
      <c r="E45" s="32" t="s">
        <v>0</v>
      </c>
      <c r="F45" s="32">
        <v>16.96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15.43</v>
      </c>
      <c r="E48" s="34">
        <v>17.97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14.6</v>
      </c>
      <c r="E49" s="32" t="s">
        <v>0</v>
      </c>
      <c r="F49" s="32">
        <v>16.690000000000001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14.53</v>
      </c>
      <c r="E54" s="32" t="s">
        <v>0</v>
      </c>
      <c r="F54" s="32">
        <v>18.77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136</v>
      </c>
      <c r="D55" s="32">
        <v>15.1</v>
      </c>
      <c r="E55" s="32" t="s">
        <v>0</v>
      </c>
      <c r="F55" s="32">
        <v>16.97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49</v>
      </c>
      <c r="D56" s="32">
        <v>15.69</v>
      </c>
      <c r="E56" s="32" t="s">
        <v>0</v>
      </c>
      <c r="F56" s="32">
        <v>16.989999999999998</v>
      </c>
      <c r="G56" s="32">
        <v>17.11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14.87</v>
      </c>
      <c r="E60" s="83">
        <v>17.57</v>
      </c>
      <c r="F60" s="32">
        <v>16.87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41</v>
      </c>
      <c r="D65" s="32">
        <v>14.95</v>
      </c>
      <c r="E65" s="32" t="s">
        <v>0</v>
      </c>
      <c r="F65" s="32">
        <v>16.989999999999998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41">
        <v>58</v>
      </c>
      <c r="C66" s="20" t="s">
        <v>277</v>
      </c>
      <c r="D66" s="21">
        <v>14.69</v>
      </c>
      <c r="E66" s="21" t="s">
        <v>0</v>
      </c>
      <c r="F66" s="21">
        <v>16.79</v>
      </c>
      <c r="G66" s="21" t="s">
        <v>0</v>
      </c>
      <c r="H66" s="21" t="s">
        <v>0</v>
      </c>
      <c r="I66" s="21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39</v>
      </c>
      <c r="D70" s="32">
        <v>15.65</v>
      </c>
      <c r="E70" s="32" t="s">
        <v>0</v>
      </c>
      <c r="F70" s="32">
        <v>16.95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16.04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112</v>
      </c>
      <c r="D74" s="32">
        <v>16.190000000000001</v>
      </c>
      <c r="E74" s="32" t="s">
        <v>0</v>
      </c>
      <c r="F74" s="32">
        <v>17.39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41">
        <v>67</v>
      </c>
      <c r="C75" s="20" t="s">
        <v>35</v>
      </c>
      <c r="D75" s="21" t="s">
        <v>0</v>
      </c>
      <c r="E75" s="21" t="s">
        <v>0</v>
      </c>
      <c r="F75" s="21" t="s">
        <v>0</v>
      </c>
      <c r="G75" s="21">
        <v>16.7578</v>
      </c>
      <c r="H75" s="21" t="s">
        <v>0</v>
      </c>
      <c r="I75" s="21" t="s">
        <v>0</v>
      </c>
    </row>
    <row r="76" spans="2:14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24">
        <v>70</v>
      </c>
      <c r="C78" s="33" t="s">
        <v>210</v>
      </c>
      <c r="D78" s="32">
        <v>14.82</v>
      </c>
      <c r="E78" s="32" t="s">
        <v>0</v>
      </c>
      <c r="F78" s="32">
        <v>16.82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73</v>
      </c>
      <c r="C81" s="33" t="s">
        <v>31</v>
      </c>
      <c r="D81" s="32">
        <v>15.77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16.38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15.8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15.59</v>
      </c>
      <c r="E93" s="32" t="s">
        <v>0</v>
      </c>
      <c r="F93" s="32">
        <v>17.29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41">
        <v>86</v>
      </c>
      <c r="C94" s="20" t="s">
        <v>289</v>
      </c>
      <c r="D94" s="21">
        <v>15.99</v>
      </c>
      <c r="E94" s="21" t="s">
        <v>0</v>
      </c>
      <c r="F94" s="32">
        <v>17.59</v>
      </c>
      <c r="G94" s="21" t="s">
        <v>0</v>
      </c>
      <c r="H94" s="21" t="s">
        <v>0</v>
      </c>
      <c r="I94" s="21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 t="s">
        <v>0</v>
      </c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41">
        <v>89</v>
      </c>
      <c r="C97" s="20" t="s">
        <v>431</v>
      </c>
      <c r="D97" s="21">
        <v>15.31</v>
      </c>
      <c r="E97" s="21" t="s">
        <v>0</v>
      </c>
      <c r="F97" s="32">
        <v>17.2</v>
      </c>
      <c r="G97" s="21" t="s">
        <v>0</v>
      </c>
      <c r="H97" s="21" t="s">
        <v>0</v>
      </c>
      <c r="I97" s="21" t="s">
        <v>0</v>
      </c>
    </row>
    <row r="98" spans="2:10" ht="15.75" x14ac:dyDescent="0.25">
      <c r="B98" s="24">
        <v>90</v>
      </c>
      <c r="C98" s="33" t="s">
        <v>108</v>
      </c>
      <c r="D98" s="32">
        <v>15.98</v>
      </c>
      <c r="E98" s="32" t="s">
        <v>0</v>
      </c>
      <c r="F98" s="32">
        <v>17.48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16.25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92</v>
      </c>
      <c r="C100" s="33" t="s">
        <v>359</v>
      </c>
      <c r="D100" s="32">
        <v>14.9</v>
      </c>
      <c r="E100" s="32" t="s">
        <v>0</v>
      </c>
      <c r="F100" s="32">
        <v>16.649999999999999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286</v>
      </c>
      <c r="D101" s="32">
        <v>15.1</v>
      </c>
      <c r="E101" s="32" t="s">
        <v>0</v>
      </c>
      <c r="F101" s="32">
        <v>18.600000000000001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16.11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104</v>
      </c>
      <c r="D103" s="32">
        <v>15.99</v>
      </c>
      <c r="E103" s="32" t="s">
        <v>0</v>
      </c>
      <c r="F103" s="32">
        <v>18.649999999999999</v>
      </c>
      <c r="G103" s="32">
        <v>17.5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16.07</v>
      </c>
      <c r="E104" s="32" t="s">
        <v>0</v>
      </c>
      <c r="F104" s="32">
        <v>17.149999999999999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15.25</v>
      </c>
      <c r="E105" s="32" t="s">
        <v>0</v>
      </c>
      <c r="F105" s="32">
        <v>17.95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41">
        <v>98</v>
      </c>
      <c r="C106" s="20" t="s">
        <v>342</v>
      </c>
      <c r="D106" s="21">
        <v>16.03</v>
      </c>
      <c r="E106" s="21" t="s">
        <v>0</v>
      </c>
      <c r="F106" s="21">
        <v>16.71</v>
      </c>
      <c r="G106" s="21">
        <v>16.817799999999998</v>
      </c>
      <c r="H106" s="21" t="s">
        <v>0</v>
      </c>
      <c r="I106" s="21" t="s">
        <v>0</v>
      </c>
    </row>
    <row r="107" spans="2:10" ht="15.75" x14ac:dyDescent="0.25">
      <c r="B107" s="24">
        <v>99</v>
      </c>
      <c r="C107" s="33" t="s">
        <v>18</v>
      </c>
      <c r="D107" s="32" t="s">
        <v>0</v>
      </c>
      <c r="E107" s="32" t="s">
        <v>0</v>
      </c>
      <c r="F107" s="32"/>
      <c r="G107" s="32">
        <v>16.760000000000002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17</v>
      </c>
      <c r="D108" s="32">
        <v>15.25</v>
      </c>
      <c r="E108" s="32" t="s">
        <v>0</v>
      </c>
      <c r="F108" s="32">
        <v>17.25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14.89</v>
      </c>
      <c r="E109" s="32" t="s">
        <v>0</v>
      </c>
      <c r="F109" s="32">
        <v>16.850000000000001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16</v>
      </c>
      <c r="D110" s="32">
        <v>14.97</v>
      </c>
      <c r="E110" s="34">
        <v>17.670000000000002</v>
      </c>
      <c r="F110" s="32">
        <v>16.97</v>
      </c>
      <c r="G110" s="32">
        <v>16.837800000000001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409</v>
      </c>
      <c r="D111" s="35" t="s">
        <v>0</v>
      </c>
      <c r="E111" s="35" t="s">
        <v>0</v>
      </c>
      <c r="F111" s="35" t="s">
        <v>0</v>
      </c>
      <c r="G111" s="32">
        <v>16.557700000000001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15.99</v>
      </c>
      <c r="E112" s="35" t="s">
        <v>0</v>
      </c>
      <c r="F112" s="32">
        <v>16.8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15.19</v>
      </c>
      <c r="E113" s="35" t="s">
        <v>0</v>
      </c>
      <c r="F113" s="32">
        <v>16.89</v>
      </c>
      <c r="G113" s="32">
        <v>16.547799999999999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15.9</v>
      </c>
      <c r="E115" s="82">
        <v>17.989999999999998</v>
      </c>
      <c r="F115" s="32">
        <v>17.59</v>
      </c>
      <c r="G115" s="32">
        <v>17</v>
      </c>
      <c r="H115" s="85">
        <v>20.6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16.427800000000001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16.2</v>
      </c>
      <c r="E118" s="35" t="s">
        <v>0</v>
      </c>
      <c r="F118" s="32">
        <v>17.350000000000001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15.99</v>
      </c>
      <c r="E119" s="35" t="s">
        <v>0</v>
      </c>
      <c r="F119" s="32">
        <v>17.39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16.407753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15.99</v>
      </c>
      <c r="E121" s="74">
        <v>17.989999999999998</v>
      </c>
      <c r="F121" s="32">
        <v>17.59</v>
      </c>
      <c r="G121" s="32" t="s">
        <v>0</v>
      </c>
      <c r="H121" s="32">
        <v>14.46</v>
      </c>
      <c r="I121" s="32" t="s">
        <v>0</v>
      </c>
      <c r="P121" s="48" t="s">
        <v>160</v>
      </c>
    </row>
    <row r="122" spans="2:16" ht="15.75" x14ac:dyDescent="0.25">
      <c r="B122" s="41">
        <v>114</v>
      </c>
      <c r="C122" s="20" t="s">
        <v>4</v>
      </c>
      <c r="D122" s="21">
        <v>15.75</v>
      </c>
      <c r="E122" s="39" t="s">
        <v>0</v>
      </c>
      <c r="F122" s="32">
        <v>17.45</v>
      </c>
      <c r="G122" s="21" t="s">
        <v>0</v>
      </c>
      <c r="H122" s="21" t="s">
        <v>0</v>
      </c>
      <c r="I122" s="21" t="s">
        <v>0</v>
      </c>
    </row>
    <row r="123" spans="2:16" ht="15.75" x14ac:dyDescent="0.25">
      <c r="B123" s="24">
        <v>115</v>
      </c>
      <c r="C123" s="33" t="s">
        <v>119</v>
      </c>
      <c r="D123" s="32">
        <v>14.79</v>
      </c>
      <c r="E123" s="35" t="s">
        <v>0</v>
      </c>
      <c r="F123" s="32">
        <v>17.989999999999998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429</v>
      </c>
      <c r="D124" s="32">
        <v>14.99</v>
      </c>
      <c r="E124" s="35" t="s">
        <v>0</v>
      </c>
      <c r="F124" s="32">
        <v>16.899999999999999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15.49</v>
      </c>
      <c r="E125" s="35" t="s">
        <v>0</v>
      </c>
      <c r="F125" s="32">
        <v>16.989999999999998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15.57</v>
      </c>
      <c r="E126" s="35" t="s">
        <v>0</v>
      </c>
      <c r="F126" s="32">
        <v>17.5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16.21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</v>
      </c>
      <c r="D130" s="32">
        <v>14.93</v>
      </c>
      <c r="E130" s="35" t="s">
        <v>0</v>
      </c>
      <c r="F130" s="32">
        <v>16.97</v>
      </c>
      <c r="G130" s="32" t="s">
        <v>0</v>
      </c>
      <c r="H130" s="32" t="s">
        <v>0</v>
      </c>
      <c r="I130" s="32" t="s">
        <v>0</v>
      </c>
    </row>
    <row r="131" spans="2:9" ht="20.25" x14ac:dyDescent="0.3">
      <c r="C131" s="67" t="s">
        <v>149</v>
      </c>
      <c r="D131" s="68">
        <f t="shared" ref="D131:I131" si="0">MAX(D9:D130)</f>
        <v>16.32</v>
      </c>
      <c r="E131" s="68">
        <f t="shared" si="0"/>
        <v>17.989999999999998</v>
      </c>
      <c r="F131" s="68">
        <f t="shared" si="0"/>
        <v>18.97</v>
      </c>
      <c r="G131" s="68">
        <f t="shared" si="0"/>
        <v>18.5</v>
      </c>
      <c r="H131" s="68">
        <f t="shared" si="0"/>
        <v>20.6</v>
      </c>
      <c r="I131" s="68">
        <f t="shared" si="0"/>
        <v>18.57</v>
      </c>
    </row>
    <row r="132" spans="2:9" ht="20.25" x14ac:dyDescent="0.3">
      <c r="C132" s="67" t="s">
        <v>150</v>
      </c>
      <c r="D132" s="68" cm="1">
        <f t="array" ref="D132">MIN(IF(D9:D130=0,"",D9:D130))</f>
        <v>14.53</v>
      </c>
      <c r="E132" s="68" cm="1">
        <f t="array" ref="E132">MIN(IF(E9:E130=0,"",E9:E130))</f>
        <v>17.57</v>
      </c>
      <c r="F132" s="68" cm="1">
        <f t="array" ref="F132">MIN(IF(F9:F130=0,"",F9:F130))</f>
        <v>16.350000000000001</v>
      </c>
      <c r="G132" s="68" cm="1">
        <f t="array" ref="G132">MIN(IF(G9:G130=0,"",G9:G130))</f>
        <v>13.117436</v>
      </c>
      <c r="H132" s="68" cm="1">
        <f t="array" ref="H132">MIN(IF(H9:H130=0,"",H9:H130))</f>
        <v>14.46</v>
      </c>
      <c r="I132" s="68" cm="1">
        <f t="array" ref="I132">MIN(IF(I9:I130=0,"",I9:I130))</f>
        <v>17.21</v>
      </c>
    </row>
    <row r="133" spans="2:9" ht="20.25" x14ac:dyDescent="0.3">
      <c r="C133" s="67" t="s">
        <v>151</v>
      </c>
      <c r="D133" s="68">
        <f t="shared" ref="D133:I133" si="1">AVERAGE(D9:D130)</f>
        <v>15.452811764705888</v>
      </c>
      <c r="E133" s="68">
        <f t="shared" si="1"/>
        <v>17.838000000000001</v>
      </c>
      <c r="F133" s="68">
        <f t="shared" si="1"/>
        <v>17.327300000000005</v>
      </c>
      <c r="G133" s="68">
        <f t="shared" si="1"/>
        <v>16.476571736842107</v>
      </c>
      <c r="H133" s="68">
        <f t="shared" si="1"/>
        <v>18</v>
      </c>
      <c r="I133" s="68">
        <f t="shared" si="1"/>
        <v>17.89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0C05-0EA3-4138-888E-5CE3CDE4E544}">
  <dimension ref="B2:R135"/>
  <sheetViews>
    <sheetView topLeftCell="A93" zoomScale="85" zoomScaleNormal="85" workbookViewId="0">
      <selection activeCell="M111" sqref="M11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428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14.99</v>
      </c>
      <c r="E12" s="21" t="s">
        <v>0</v>
      </c>
      <c r="F12" s="32">
        <v>16.97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16.457799999999999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16.727799999999998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14.9</v>
      </c>
      <c r="E35" s="21" t="s">
        <v>0</v>
      </c>
      <c r="F35" s="21">
        <v>16.649999999999999</v>
      </c>
      <c r="G35" s="32">
        <v>15.6578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14.99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15.48</v>
      </c>
      <c r="E45" s="32" t="s">
        <v>0</v>
      </c>
      <c r="F45" s="32">
        <v>16.96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15.43</v>
      </c>
      <c r="E48" s="34">
        <v>17.97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14.6</v>
      </c>
      <c r="E49" s="32" t="s">
        <v>0</v>
      </c>
      <c r="F49" s="32">
        <v>16.690000000000001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14.53</v>
      </c>
      <c r="E54" s="32" t="s">
        <v>0</v>
      </c>
      <c r="F54" s="32">
        <v>18.77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136</v>
      </c>
      <c r="D55" s="32">
        <v>15.1</v>
      </c>
      <c r="E55" s="32" t="s">
        <v>0</v>
      </c>
      <c r="F55" s="32">
        <v>16.97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49</v>
      </c>
      <c r="D56" s="32">
        <v>15.69</v>
      </c>
      <c r="E56" s="32" t="s">
        <v>0</v>
      </c>
      <c r="F56" s="32">
        <v>16.989999999999998</v>
      </c>
      <c r="G56" s="32">
        <v>17.11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14.87</v>
      </c>
      <c r="E60" s="83">
        <v>17.57</v>
      </c>
      <c r="F60" s="32">
        <v>16.87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41</v>
      </c>
      <c r="D65" s="32">
        <v>14.95</v>
      </c>
      <c r="E65" s="32" t="s">
        <v>0</v>
      </c>
      <c r="F65" s="32">
        <v>16.989999999999998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277</v>
      </c>
      <c r="D66" s="32">
        <v>15.17</v>
      </c>
      <c r="E66" s="32" t="s">
        <v>0</v>
      </c>
      <c r="F66" s="32">
        <v>16.2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39</v>
      </c>
      <c r="D70" s="32">
        <v>15.65</v>
      </c>
      <c r="E70" s="32" t="s">
        <v>0</v>
      </c>
      <c r="F70" s="32">
        <v>16.95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16.04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112</v>
      </c>
      <c r="D74" s="32">
        <v>16.190000000000001</v>
      </c>
      <c r="E74" s="32" t="s">
        <v>0</v>
      </c>
      <c r="F74" s="32">
        <v>17.39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24">
        <v>70</v>
      </c>
      <c r="C78" s="33" t="s">
        <v>210</v>
      </c>
      <c r="D78" s="32">
        <v>14.82</v>
      </c>
      <c r="E78" s="32" t="s">
        <v>0</v>
      </c>
      <c r="F78" s="32">
        <v>16.82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73</v>
      </c>
      <c r="C81" s="33" t="s">
        <v>31</v>
      </c>
      <c r="D81" s="32">
        <v>15.77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16.38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15.8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15.59</v>
      </c>
      <c r="E93" s="32" t="s">
        <v>0</v>
      </c>
      <c r="F93" s="32">
        <v>17.29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16.39</v>
      </c>
      <c r="E94" s="32" t="s">
        <v>0</v>
      </c>
      <c r="F94" s="32">
        <v>17.59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/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15.98</v>
      </c>
      <c r="E97" s="32" t="s">
        <v>0</v>
      </c>
      <c r="F97" s="32">
        <v>17.48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16.25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14.9</v>
      </c>
      <c r="E99" s="32" t="s">
        <v>0</v>
      </c>
      <c r="F99" s="32">
        <v>16.649999999999999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15.1</v>
      </c>
      <c r="E100" s="32" t="s">
        <v>0</v>
      </c>
      <c r="F100" s="32">
        <v>18.600000000000001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16.11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15.99</v>
      </c>
      <c r="E102" s="32" t="s">
        <v>0</v>
      </c>
      <c r="F102" s="32">
        <v>18.649999999999999</v>
      </c>
      <c r="G102" s="32">
        <v>17.5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354</v>
      </c>
      <c r="D103" s="32">
        <v>16.07</v>
      </c>
      <c r="E103" s="32" t="s">
        <v>0</v>
      </c>
      <c r="F103" s="32">
        <v>17.149999999999999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128</v>
      </c>
      <c r="D104" s="32">
        <v>15.25</v>
      </c>
      <c r="E104" s="32" t="s">
        <v>0</v>
      </c>
      <c r="F104" s="32">
        <v>17.95</v>
      </c>
      <c r="G104" s="32">
        <v>17.239999999999998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342</v>
      </c>
      <c r="D105" s="32">
        <v>15.98</v>
      </c>
      <c r="E105" s="32" t="s">
        <v>0</v>
      </c>
      <c r="F105" s="32">
        <v>18.61</v>
      </c>
      <c r="G105" s="32">
        <v>16.7178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18</v>
      </c>
      <c r="D106" s="32" t="s">
        <v>0</v>
      </c>
      <c r="E106" s="32" t="s">
        <v>0</v>
      </c>
      <c r="F106" s="32"/>
      <c r="G106" s="32">
        <v>16.760000000000002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17</v>
      </c>
      <c r="D107" s="32">
        <v>15.25</v>
      </c>
      <c r="E107" s="32" t="s">
        <v>0</v>
      </c>
      <c r="F107" s="32">
        <v>17.25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283</v>
      </c>
      <c r="D108" s="32">
        <v>14.89</v>
      </c>
      <c r="E108" s="32" t="s">
        <v>0</v>
      </c>
      <c r="F108" s="32">
        <v>16.850000000000001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16</v>
      </c>
      <c r="D109" s="32">
        <v>14.97</v>
      </c>
      <c r="E109" s="34">
        <v>17.670000000000002</v>
      </c>
      <c r="F109" s="32">
        <v>16.97</v>
      </c>
      <c r="G109" s="32">
        <v>16.837800000000001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409</v>
      </c>
      <c r="D110" s="35" t="s">
        <v>0</v>
      </c>
      <c r="E110" s="35" t="s">
        <v>0</v>
      </c>
      <c r="F110" s="35" t="s">
        <v>0</v>
      </c>
      <c r="G110" s="32">
        <v>16.557700000000001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15</v>
      </c>
      <c r="D111" s="32">
        <v>15.99</v>
      </c>
      <c r="E111" s="35" t="s">
        <v>0</v>
      </c>
      <c r="F111" s="32">
        <v>16.8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14</v>
      </c>
      <c r="D112" s="32">
        <v>15.19</v>
      </c>
      <c r="E112" s="35" t="s">
        <v>0</v>
      </c>
      <c r="F112" s="32">
        <v>16.89</v>
      </c>
      <c r="G112" s="32">
        <v>16.547799999999999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284</v>
      </c>
      <c r="D113" s="32" t="s">
        <v>0</v>
      </c>
      <c r="E113" s="35" t="s">
        <v>0</v>
      </c>
      <c r="F113" s="32" t="s">
        <v>0</v>
      </c>
      <c r="G113" s="32">
        <v>16.559999999999999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12</v>
      </c>
      <c r="D114" s="32">
        <v>15.9</v>
      </c>
      <c r="E114" s="82">
        <v>17.989999999999998</v>
      </c>
      <c r="F114" s="32">
        <v>17.59</v>
      </c>
      <c r="G114" s="32">
        <v>17</v>
      </c>
      <c r="H114" s="85">
        <v>20.6</v>
      </c>
      <c r="I114" s="32">
        <v>17.21</v>
      </c>
    </row>
    <row r="115" spans="2:16" ht="15.75" x14ac:dyDescent="0.25">
      <c r="B115" s="24">
        <v>107</v>
      </c>
      <c r="C115" s="33" t="s">
        <v>11</v>
      </c>
      <c r="D115" s="32" t="s">
        <v>0</v>
      </c>
      <c r="E115" s="35" t="s">
        <v>0</v>
      </c>
      <c r="F115" s="32" t="s">
        <v>0</v>
      </c>
      <c r="G115" s="32">
        <v>16.427800000000001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10</v>
      </c>
      <c r="D116" s="32" t="s">
        <v>0</v>
      </c>
      <c r="E116" s="35" t="s">
        <v>0</v>
      </c>
      <c r="F116" s="32" t="s">
        <v>0</v>
      </c>
      <c r="G116" s="32">
        <v>14.48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350</v>
      </c>
      <c r="D117" s="32">
        <v>16.2</v>
      </c>
      <c r="E117" s="35" t="s">
        <v>0</v>
      </c>
      <c r="F117" s="32">
        <v>17.350000000000001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8</v>
      </c>
      <c r="D118" s="32">
        <v>15.99</v>
      </c>
      <c r="E118" s="35" t="s">
        <v>0</v>
      </c>
      <c r="F118" s="32">
        <v>17.39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6</v>
      </c>
      <c r="D119" s="32" t="s">
        <v>0</v>
      </c>
      <c r="E119" s="35" t="s">
        <v>0</v>
      </c>
      <c r="F119" s="32" t="s">
        <v>0</v>
      </c>
      <c r="G119" s="32">
        <v>16.407753</v>
      </c>
      <c r="H119" s="32" t="s">
        <v>0</v>
      </c>
      <c r="I119" s="32" t="s">
        <v>0</v>
      </c>
      <c r="N119" s="48" t="s">
        <v>99</v>
      </c>
    </row>
    <row r="120" spans="2:16" ht="15.75" x14ac:dyDescent="0.25">
      <c r="B120" s="24">
        <v>112</v>
      </c>
      <c r="C120" s="33" t="s">
        <v>5</v>
      </c>
      <c r="D120" s="32">
        <v>15.99</v>
      </c>
      <c r="E120" s="74">
        <v>17.989999999999998</v>
      </c>
      <c r="F120" s="32">
        <v>17.59</v>
      </c>
      <c r="G120" s="32" t="s">
        <v>0</v>
      </c>
      <c r="H120" s="32">
        <v>14.46</v>
      </c>
      <c r="I120" s="32" t="s">
        <v>0</v>
      </c>
      <c r="P120" s="48" t="s">
        <v>160</v>
      </c>
    </row>
    <row r="121" spans="2:16" ht="15.75" x14ac:dyDescent="0.25">
      <c r="B121" s="24">
        <v>113</v>
      </c>
      <c r="C121" s="33" t="s">
        <v>4</v>
      </c>
      <c r="D121" s="32">
        <v>15.95</v>
      </c>
      <c r="E121" s="35" t="s">
        <v>0</v>
      </c>
      <c r="F121" s="32">
        <v>17.45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119</v>
      </c>
      <c r="D122" s="32">
        <v>14.79</v>
      </c>
      <c r="E122" s="35" t="s">
        <v>0</v>
      </c>
      <c r="F122" s="32">
        <v>17.989999999999998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41">
        <v>115</v>
      </c>
      <c r="C123" s="20" t="s">
        <v>429</v>
      </c>
      <c r="D123" s="21">
        <v>14.99</v>
      </c>
      <c r="E123" s="39" t="s">
        <v>0</v>
      </c>
      <c r="F123" s="21">
        <v>16.899999999999999</v>
      </c>
      <c r="G123" s="21" t="s">
        <v>0</v>
      </c>
      <c r="H123" s="21" t="s">
        <v>0</v>
      </c>
      <c r="I123" s="21" t="s">
        <v>0</v>
      </c>
    </row>
    <row r="124" spans="2:16" ht="15.75" x14ac:dyDescent="0.25">
      <c r="B124" s="24">
        <v>116</v>
      </c>
      <c r="C124" s="33" t="s">
        <v>391</v>
      </c>
      <c r="D124" s="32">
        <v>15.49</v>
      </c>
      <c r="E124" s="35" t="s">
        <v>0</v>
      </c>
      <c r="F124" s="32">
        <v>16.989999999999998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397</v>
      </c>
      <c r="D125" s="32">
        <v>15.57</v>
      </c>
      <c r="E125" s="35" t="s">
        <v>0</v>
      </c>
      <c r="F125" s="32">
        <v>17.5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</v>
      </c>
      <c r="D126" s="32" t="s">
        <v>0</v>
      </c>
      <c r="E126" s="35" t="s">
        <v>0</v>
      </c>
      <c r="F126" s="32" t="s">
        <v>0</v>
      </c>
      <c r="G126" s="32">
        <v>17.0578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2</v>
      </c>
      <c r="D127" s="32" t="s">
        <v>0</v>
      </c>
      <c r="E127" s="35" t="s">
        <v>0</v>
      </c>
      <c r="F127" s="32" t="s">
        <v>0</v>
      </c>
      <c r="G127" s="32">
        <v>18.5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114</v>
      </c>
      <c r="D128" s="32" t="s">
        <v>0</v>
      </c>
      <c r="E128" s="35" t="s">
        <v>0</v>
      </c>
      <c r="F128" s="32" t="s">
        <v>0</v>
      </c>
      <c r="G128" s="32">
        <v>16.21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</v>
      </c>
      <c r="D129" s="32">
        <v>14.93</v>
      </c>
      <c r="E129" s="35" t="s">
        <v>0</v>
      </c>
      <c r="F129" s="32">
        <v>16.97</v>
      </c>
      <c r="G129" s="32" t="s">
        <v>0</v>
      </c>
      <c r="H129" s="32" t="s">
        <v>0</v>
      </c>
      <c r="I129" s="32" t="s">
        <v>0</v>
      </c>
    </row>
    <row r="130" spans="2:9" ht="20.25" x14ac:dyDescent="0.3">
      <c r="C130" s="67" t="s">
        <v>149</v>
      </c>
      <c r="D130" s="68">
        <f t="shared" ref="D130:I130" si="0">MAX(D9:D129)</f>
        <v>16.39</v>
      </c>
      <c r="E130" s="68">
        <f t="shared" si="0"/>
        <v>17.989999999999998</v>
      </c>
      <c r="F130" s="68">
        <f t="shared" si="0"/>
        <v>18.97</v>
      </c>
      <c r="G130" s="68">
        <f t="shared" si="0"/>
        <v>18.5</v>
      </c>
      <c r="H130" s="68">
        <f t="shared" si="0"/>
        <v>20.6</v>
      </c>
      <c r="I130" s="68">
        <f t="shared" si="0"/>
        <v>18.57</v>
      </c>
    </row>
    <row r="131" spans="2:9" ht="20.25" x14ac:dyDescent="0.3">
      <c r="C131" s="67" t="s">
        <v>150</v>
      </c>
      <c r="D131" s="68" cm="1">
        <f t="array" ref="D131">MIN(IF(D9:D129=0,"",D9:D129))</f>
        <v>14.53</v>
      </c>
      <c r="E131" s="68" cm="1">
        <f t="array" ref="E131">MIN(IF(E9:E129=0,"",E9:E129))</f>
        <v>17.57</v>
      </c>
      <c r="F131" s="68" cm="1">
        <f t="array" ref="F131">MIN(IF(F9:F129=0,"",F9:F129))</f>
        <v>16.2</v>
      </c>
      <c r="G131" s="68" cm="1">
        <f t="array" ref="G131">MIN(IF(G9:G129=0,"",G9:G129))</f>
        <v>13.117436</v>
      </c>
      <c r="H131" s="68" cm="1">
        <f t="array" ref="H131">MIN(IF(H9:H129=0,"",H9:H129))</f>
        <v>14.46</v>
      </c>
      <c r="I131" s="68" cm="1">
        <f t="array" ref="I131">MIN(IF(I9:I129=0,"",I9:I129))</f>
        <v>17.21</v>
      </c>
    </row>
    <row r="132" spans="2:9" ht="20.25" x14ac:dyDescent="0.3">
      <c r="C132" s="67" t="s">
        <v>151</v>
      </c>
      <c r="D132" s="68">
        <f t="shared" ref="D132:I132" si="1">AVERAGE(D9:D129)</f>
        <v>15.466773809523819</v>
      </c>
      <c r="E132" s="68">
        <f t="shared" si="1"/>
        <v>17.838000000000001</v>
      </c>
      <c r="F132" s="68">
        <f t="shared" si="1"/>
        <v>17.344209411764709</v>
      </c>
      <c r="G132" s="68">
        <f t="shared" si="1"/>
        <v>16.474817350877196</v>
      </c>
      <c r="H132" s="68">
        <f t="shared" si="1"/>
        <v>18</v>
      </c>
      <c r="I132" s="68">
        <f t="shared" si="1"/>
        <v>17.89</v>
      </c>
    </row>
    <row r="134" spans="2:9" x14ac:dyDescent="0.25">
      <c r="B134" s="90" t="s">
        <v>301</v>
      </c>
      <c r="C134" s="90"/>
      <c r="D134" s="90"/>
      <c r="E134" s="90"/>
    </row>
    <row r="135" spans="2:9" x14ac:dyDescent="0.25">
      <c r="D135" s="69"/>
    </row>
  </sheetData>
  <mergeCells count="3">
    <mergeCell ref="B2:I2"/>
    <mergeCell ref="B6:I6"/>
    <mergeCell ref="B134:E134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5B106-1573-45B1-BC04-EB449F3182CE}">
  <dimension ref="B2:R134"/>
  <sheetViews>
    <sheetView zoomScale="85" zoomScaleNormal="85" workbookViewId="0">
      <selection activeCell="P24" sqref="P2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427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15.2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1">
        <v>5</v>
      </c>
      <c r="C13" s="20" t="s">
        <v>82</v>
      </c>
      <c r="D13" s="21" t="s">
        <v>0</v>
      </c>
      <c r="E13" s="21" t="s">
        <v>0</v>
      </c>
      <c r="F13" s="21" t="s">
        <v>0</v>
      </c>
      <c r="G13" s="21">
        <v>16.457799999999999</v>
      </c>
      <c r="H13" s="21" t="s">
        <v>0</v>
      </c>
      <c r="I13" s="21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16.727799999999998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15.39</v>
      </c>
      <c r="E32" s="32" t="s">
        <v>0</v>
      </c>
      <c r="F32" s="32">
        <v>17.59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41">
        <v>26</v>
      </c>
      <c r="C34" s="20" t="s">
        <v>396</v>
      </c>
      <c r="D34" s="21">
        <v>15.6</v>
      </c>
      <c r="E34" s="21" t="s">
        <v>0</v>
      </c>
      <c r="F34" s="32">
        <v>18.02</v>
      </c>
      <c r="G34" s="21" t="s">
        <v>0</v>
      </c>
      <c r="H34" s="21" t="s">
        <v>0</v>
      </c>
      <c r="I34" s="21" t="s">
        <v>0</v>
      </c>
    </row>
    <row r="35" spans="2:9" ht="15.75" x14ac:dyDescent="0.25">
      <c r="B35" s="24">
        <v>27</v>
      </c>
      <c r="C35" s="33" t="s">
        <v>67</v>
      </c>
      <c r="D35" s="32">
        <v>14.97</v>
      </c>
      <c r="E35" s="32" t="s">
        <v>0</v>
      </c>
      <c r="F35" s="32">
        <v>16.97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15.69</v>
      </c>
      <c r="E37" s="32" t="s">
        <v>0</v>
      </c>
      <c r="F37" s="32">
        <v>18.55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1">
        <v>36</v>
      </c>
      <c r="C44" s="20" t="s">
        <v>60</v>
      </c>
      <c r="D44" s="21">
        <v>14.99</v>
      </c>
      <c r="E44" s="21" t="s">
        <v>0</v>
      </c>
      <c r="F44" s="32">
        <v>16.95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24">
        <v>37</v>
      </c>
      <c r="C45" s="33" t="s">
        <v>58</v>
      </c>
      <c r="D45" s="32">
        <v>15.48</v>
      </c>
      <c r="E45" s="32" t="s">
        <v>0</v>
      </c>
      <c r="F45" s="32">
        <v>16.96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15.43</v>
      </c>
      <c r="E48" s="34">
        <v>17.97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14.6</v>
      </c>
      <c r="E49" s="32" t="s">
        <v>0</v>
      </c>
      <c r="F49" s="32">
        <v>16.690000000000001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14.53</v>
      </c>
      <c r="E54" s="32" t="s">
        <v>0</v>
      </c>
      <c r="F54" s="32">
        <v>18.77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136</v>
      </c>
      <c r="D55" s="32">
        <v>15.1</v>
      </c>
      <c r="E55" s="32" t="s">
        <v>0</v>
      </c>
      <c r="F55" s="32">
        <v>16.97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49</v>
      </c>
      <c r="D56" s="32">
        <v>15.69</v>
      </c>
      <c r="E56" s="32" t="s">
        <v>0</v>
      </c>
      <c r="F56" s="32">
        <v>16.989999999999998</v>
      </c>
      <c r="G56" s="32">
        <v>17.11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14.87</v>
      </c>
      <c r="E60" s="83">
        <v>17.57</v>
      </c>
      <c r="F60" s="32">
        <v>16.87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41">
        <v>55</v>
      </c>
      <c r="C63" s="20" t="s">
        <v>117</v>
      </c>
      <c r="D63" s="21">
        <v>15.35</v>
      </c>
      <c r="E63" s="21" t="s">
        <v>0</v>
      </c>
      <c r="F63" s="21">
        <v>16.7</v>
      </c>
      <c r="G63" s="21">
        <v>16.377800000000001</v>
      </c>
      <c r="H63" s="21" t="s">
        <v>0</v>
      </c>
      <c r="I63" s="21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41</v>
      </c>
      <c r="D65" s="32">
        <v>14.95</v>
      </c>
      <c r="E65" s="32" t="s">
        <v>0</v>
      </c>
      <c r="F65" s="32">
        <v>16.989999999999998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277</v>
      </c>
      <c r="D66" s="32">
        <v>15.17</v>
      </c>
      <c r="E66" s="32" t="s">
        <v>0</v>
      </c>
      <c r="F66" s="32">
        <v>16.2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39</v>
      </c>
      <c r="D70" s="32">
        <v>15.65</v>
      </c>
      <c r="E70" s="32" t="s">
        <v>0</v>
      </c>
      <c r="F70" s="32">
        <v>16.95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16.04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112</v>
      </c>
      <c r="D74" s="32">
        <v>16.190000000000001</v>
      </c>
      <c r="E74" s="32" t="s">
        <v>0</v>
      </c>
      <c r="F74" s="32">
        <v>17.39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24">
        <v>70</v>
      </c>
      <c r="C78" s="33" t="s">
        <v>210</v>
      </c>
      <c r="D78" s="32">
        <v>14.82</v>
      </c>
      <c r="E78" s="32" t="s">
        <v>0</v>
      </c>
      <c r="F78" s="32">
        <v>16.82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73</v>
      </c>
      <c r="C81" s="33" t="s">
        <v>31</v>
      </c>
      <c r="D81" s="32">
        <v>15.77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16.38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15.8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15.59</v>
      </c>
      <c r="E93" s="32" t="s">
        <v>0</v>
      </c>
      <c r="F93" s="32">
        <v>17.29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16.39</v>
      </c>
      <c r="E94" s="32" t="s">
        <v>0</v>
      </c>
      <c r="F94" s="32">
        <v>17.59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/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15.98</v>
      </c>
      <c r="E97" s="32" t="s">
        <v>0</v>
      </c>
      <c r="F97" s="32">
        <v>17.48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16.25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14.9</v>
      </c>
      <c r="E99" s="32" t="s">
        <v>0</v>
      </c>
      <c r="F99" s="32">
        <v>16.649999999999999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15.1</v>
      </c>
      <c r="E100" s="32" t="s">
        <v>0</v>
      </c>
      <c r="F100" s="32">
        <v>18.600000000000001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16.11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15.99</v>
      </c>
      <c r="E102" s="32" t="s">
        <v>0</v>
      </c>
      <c r="F102" s="32">
        <v>18.649999999999999</v>
      </c>
      <c r="G102" s="32">
        <v>17.5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354</v>
      </c>
      <c r="D103" s="32">
        <v>16.07</v>
      </c>
      <c r="E103" s="32" t="s">
        <v>0</v>
      </c>
      <c r="F103" s="32">
        <v>17.149999999999999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128</v>
      </c>
      <c r="D104" s="32">
        <v>15.25</v>
      </c>
      <c r="E104" s="32" t="s">
        <v>0</v>
      </c>
      <c r="F104" s="32">
        <v>17.95</v>
      </c>
      <c r="G104" s="32">
        <v>17.239999999999998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342</v>
      </c>
      <c r="D105" s="32">
        <v>15.98</v>
      </c>
      <c r="E105" s="32" t="s">
        <v>0</v>
      </c>
      <c r="F105" s="32">
        <v>18.61</v>
      </c>
      <c r="G105" s="32">
        <v>16.7178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18</v>
      </c>
      <c r="D106" s="32" t="s">
        <v>0</v>
      </c>
      <c r="E106" s="32" t="s">
        <v>0</v>
      </c>
      <c r="F106" s="32"/>
      <c r="G106" s="32">
        <v>16.760000000000002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17</v>
      </c>
      <c r="D107" s="32">
        <v>15.25</v>
      </c>
      <c r="E107" s="32" t="s">
        <v>0</v>
      </c>
      <c r="F107" s="32">
        <v>17.25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283</v>
      </c>
      <c r="D108" s="32">
        <v>14.89</v>
      </c>
      <c r="E108" s="32" t="s">
        <v>0</v>
      </c>
      <c r="F108" s="32">
        <v>16.850000000000001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16</v>
      </c>
      <c r="D109" s="32">
        <v>14.97</v>
      </c>
      <c r="E109" s="34">
        <v>17.670000000000002</v>
      </c>
      <c r="F109" s="32">
        <v>16.97</v>
      </c>
      <c r="G109" s="32">
        <v>16.837800000000001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409</v>
      </c>
      <c r="D110" s="35" t="s">
        <v>0</v>
      </c>
      <c r="E110" s="35" t="s">
        <v>0</v>
      </c>
      <c r="F110" s="35" t="s">
        <v>0</v>
      </c>
      <c r="G110" s="32">
        <v>16.557700000000001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15</v>
      </c>
      <c r="D111" s="32">
        <v>15.99</v>
      </c>
      <c r="E111" s="35" t="s">
        <v>0</v>
      </c>
      <c r="F111" s="32">
        <v>16.8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14</v>
      </c>
      <c r="D112" s="32">
        <v>15.19</v>
      </c>
      <c r="E112" s="35" t="s">
        <v>0</v>
      </c>
      <c r="F112" s="32">
        <v>16.89</v>
      </c>
      <c r="G112" s="32">
        <v>16.547799999999999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284</v>
      </c>
      <c r="D113" s="32" t="s">
        <v>0</v>
      </c>
      <c r="E113" s="35" t="s">
        <v>0</v>
      </c>
      <c r="F113" s="32" t="s">
        <v>0</v>
      </c>
      <c r="G113" s="32">
        <v>16.559999999999999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12</v>
      </c>
      <c r="D114" s="32">
        <v>15.9</v>
      </c>
      <c r="E114" s="82">
        <v>17.989999999999998</v>
      </c>
      <c r="F114" s="32">
        <v>17.59</v>
      </c>
      <c r="G114" s="32">
        <v>17</v>
      </c>
      <c r="H114" s="85">
        <v>20.6</v>
      </c>
      <c r="I114" s="32">
        <v>17.21</v>
      </c>
    </row>
    <row r="115" spans="2:16" ht="15.75" x14ac:dyDescent="0.25">
      <c r="B115" s="24">
        <v>107</v>
      </c>
      <c r="C115" s="33" t="s">
        <v>11</v>
      </c>
      <c r="D115" s="32" t="s">
        <v>0</v>
      </c>
      <c r="E115" s="35" t="s">
        <v>0</v>
      </c>
      <c r="F115" s="32" t="s">
        <v>0</v>
      </c>
      <c r="G115" s="32">
        <v>16.427800000000001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10</v>
      </c>
      <c r="D116" s="32" t="s">
        <v>0</v>
      </c>
      <c r="E116" s="35" t="s">
        <v>0</v>
      </c>
      <c r="F116" s="32" t="s">
        <v>0</v>
      </c>
      <c r="G116" s="32">
        <v>14.48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350</v>
      </c>
      <c r="D117" s="32">
        <v>16.2</v>
      </c>
      <c r="E117" s="35" t="s">
        <v>0</v>
      </c>
      <c r="F117" s="32">
        <v>17.350000000000001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8</v>
      </c>
      <c r="D118" s="32">
        <v>15.99</v>
      </c>
      <c r="E118" s="35" t="s">
        <v>0</v>
      </c>
      <c r="F118" s="32">
        <v>17.39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6</v>
      </c>
      <c r="D119" s="32" t="s">
        <v>0</v>
      </c>
      <c r="E119" s="35" t="s">
        <v>0</v>
      </c>
      <c r="F119" s="32" t="s">
        <v>0</v>
      </c>
      <c r="G119" s="32">
        <v>16.407753</v>
      </c>
      <c r="H119" s="32" t="s">
        <v>0</v>
      </c>
      <c r="I119" s="32" t="s">
        <v>0</v>
      </c>
      <c r="N119" s="48" t="s">
        <v>99</v>
      </c>
    </row>
    <row r="120" spans="2:16" ht="15.75" x14ac:dyDescent="0.25">
      <c r="B120" s="24">
        <v>112</v>
      </c>
      <c r="C120" s="33" t="s">
        <v>5</v>
      </c>
      <c r="D120" s="32">
        <v>15.99</v>
      </c>
      <c r="E120" s="74">
        <v>17.989999999999998</v>
      </c>
      <c r="F120" s="32">
        <v>17.59</v>
      </c>
      <c r="G120" s="32" t="s">
        <v>0</v>
      </c>
      <c r="H120" s="32">
        <v>14.46</v>
      </c>
      <c r="I120" s="32" t="s">
        <v>0</v>
      </c>
      <c r="P120" s="48" t="s">
        <v>160</v>
      </c>
    </row>
    <row r="121" spans="2:16" ht="15.75" x14ac:dyDescent="0.25">
      <c r="B121" s="24">
        <v>113</v>
      </c>
      <c r="C121" s="33" t="s">
        <v>4</v>
      </c>
      <c r="D121" s="32">
        <v>15.95</v>
      </c>
      <c r="E121" s="35" t="s">
        <v>0</v>
      </c>
      <c r="F121" s="32">
        <v>17.45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119</v>
      </c>
      <c r="D122" s="32">
        <v>14.79</v>
      </c>
      <c r="E122" s="35" t="s">
        <v>0</v>
      </c>
      <c r="F122" s="32">
        <v>17.989999999999998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391</v>
      </c>
      <c r="D123" s="32">
        <v>15.49</v>
      </c>
      <c r="E123" s="35" t="s">
        <v>0</v>
      </c>
      <c r="F123" s="32">
        <v>16.989999999999998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397</v>
      </c>
      <c r="D124" s="32">
        <v>15.57</v>
      </c>
      <c r="E124" s="35" t="s">
        <v>0</v>
      </c>
      <c r="F124" s="32">
        <v>17.5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17.0578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16.21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</v>
      </c>
      <c r="D128" s="32">
        <v>14.93</v>
      </c>
      <c r="E128" s="35" t="s">
        <v>0</v>
      </c>
      <c r="F128" s="32">
        <v>16.97</v>
      </c>
      <c r="G128" s="32" t="s">
        <v>0</v>
      </c>
      <c r="H128" s="32" t="s">
        <v>0</v>
      </c>
      <c r="I128" s="32" t="s">
        <v>0</v>
      </c>
    </row>
    <row r="129" spans="2:9" ht="20.25" x14ac:dyDescent="0.3">
      <c r="C129" s="67" t="s">
        <v>149</v>
      </c>
      <c r="D129" s="68">
        <f t="shared" ref="D129:I129" si="0">MAX(D9:D128)</f>
        <v>16.39</v>
      </c>
      <c r="E129" s="68">
        <f t="shared" si="0"/>
        <v>17.989999999999998</v>
      </c>
      <c r="F129" s="68">
        <f t="shared" si="0"/>
        <v>18.97</v>
      </c>
      <c r="G129" s="68">
        <f t="shared" si="0"/>
        <v>18.5</v>
      </c>
      <c r="H129" s="68">
        <f t="shared" si="0"/>
        <v>20.6</v>
      </c>
      <c r="I129" s="68">
        <f t="shared" si="0"/>
        <v>18.57</v>
      </c>
    </row>
    <row r="130" spans="2:9" ht="20.25" x14ac:dyDescent="0.3">
      <c r="C130" s="67" t="s">
        <v>150</v>
      </c>
      <c r="D130" s="68" cm="1">
        <f t="array" ref="D130">MIN(IF(D9:D128=0,"",D9:D128))</f>
        <v>14.53</v>
      </c>
      <c r="E130" s="68" cm="1">
        <f t="array" ref="E130">MIN(IF(E9:E128=0,"",E9:E128))</f>
        <v>17.57</v>
      </c>
      <c r="F130" s="68" cm="1">
        <f t="array" ref="F130">MIN(IF(F9:F128=0,"",F9:F128))</f>
        <v>16.2</v>
      </c>
      <c r="G130" s="68" cm="1">
        <f t="array" ref="G130">MIN(IF(G9:G128=0,"",G9:G128))</f>
        <v>13.117436</v>
      </c>
      <c r="H130" s="68" cm="1">
        <f t="array" ref="H130">MIN(IF(H9:H128=0,"",H9:H128))</f>
        <v>14.46</v>
      </c>
      <c r="I130" s="68" cm="1">
        <f t="array" ref="I130">MIN(IF(I9:I128=0,"",I9:I128))</f>
        <v>17.21</v>
      </c>
    </row>
    <row r="131" spans="2:9" ht="20.25" x14ac:dyDescent="0.3">
      <c r="C131" s="67" t="s">
        <v>151</v>
      </c>
      <c r="D131" s="68">
        <f t="shared" ref="D131:I131" si="1">AVERAGE(D9:D128)</f>
        <v>15.475891566265069</v>
      </c>
      <c r="E131" s="68">
        <f t="shared" si="1"/>
        <v>17.838000000000001</v>
      </c>
      <c r="F131" s="68">
        <f t="shared" si="1"/>
        <v>17.353307142857147</v>
      </c>
      <c r="G131" s="68">
        <f t="shared" si="1"/>
        <v>16.474817350877196</v>
      </c>
      <c r="H131" s="68">
        <f t="shared" si="1"/>
        <v>18</v>
      </c>
      <c r="I131" s="68">
        <f t="shared" si="1"/>
        <v>17.89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09B3-5AC6-4D57-9719-CEDD9E0918F6}">
  <dimension ref="B2:R134"/>
  <sheetViews>
    <sheetView topLeftCell="A18" zoomScale="85" zoomScaleNormal="85" workbookViewId="0">
      <selection activeCell="N38" sqref="N3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426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14.95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15.2</v>
      </c>
      <c r="E12" s="21" t="s">
        <v>0</v>
      </c>
      <c r="F12" s="32">
        <v>16.97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15.47</v>
      </c>
      <c r="E25" s="32" t="s">
        <v>0</v>
      </c>
      <c r="F25" s="32">
        <v>16.97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15.957800000000001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16.727799999999998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41">
        <v>24</v>
      </c>
      <c r="C32" s="20" t="s">
        <v>103</v>
      </c>
      <c r="D32" s="21">
        <v>15.39</v>
      </c>
      <c r="E32" s="21" t="s">
        <v>0</v>
      </c>
      <c r="F32" s="21">
        <v>17.59</v>
      </c>
      <c r="G32" s="32">
        <v>18.0078</v>
      </c>
      <c r="H32" s="21" t="s">
        <v>0</v>
      </c>
      <c r="I32" s="21" t="s">
        <v>0</v>
      </c>
    </row>
    <row r="33" spans="2:9" ht="15.75" x14ac:dyDescent="0.25">
      <c r="B33" s="24">
        <v>25</v>
      </c>
      <c r="C33" s="33" t="s">
        <v>344</v>
      </c>
      <c r="D33" s="32">
        <v>15.97</v>
      </c>
      <c r="E33" s="32" t="s">
        <v>0</v>
      </c>
      <c r="F33" s="32">
        <v>16.97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15.62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14.97</v>
      </c>
      <c r="E35" s="32" t="s">
        <v>0</v>
      </c>
      <c r="F35" s="32">
        <v>16.97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1">
        <v>29</v>
      </c>
      <c r="C37" s="20" t="s">
        <v>120</v>
      </c>
      <c r="D37" s="21">
        <v>15.69</v>
      </c>
      <c r="E37" s="21" t="s">
        <v>0</v>
      </c>
      <c r="F37" s="21">
        <v>18.55</v>
      </c>
      <c r="G37" s="21">
        <v>13.117436</v>
      </c>
      <c r="H37" s="21" t="s">
        <v>0</v>
      </c>
      <c r="I37" s="21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14.53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15.48</v>
      </c>
      <c r="E45" s="32" t="s">
        <v>0</v>
      </c>
      <c r="F45" s="32">
        <v>16.96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15.43</v>
      </c>
      <c r="E48" s="34">
        <v>17.97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14.6</v>
      </c>
      <c r="E49" s="32" t="s">
        <v>0</v>
      </c>
      <c r="F49" s="32">
        <v>16.690000000000001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14.53</v>
      </c>
      <c r="E54" s="32" t="s">
        <v>0</v>
      </c>
      <c r="F54" s="32">
        <v>18.77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1">
        <v>47</v>
      </c>
      <c r="C55" s="20" t="s">
        <v>136</v>
      </c>
      <c r="D55" s="21">
        <v>15.1</v>
      </c>
      <c r="E55" s="21" t="s">
        <v>0</v>
      </c>
      <c r="F55" s="32">
        <v>16.97</v>
      </c>
      <c r="G55" s="21" t="s">
        <v>0</v>
      </c>
      <c r="H55" s="21" t="s">
        <v>0</v>
      </c>
      <c r="I55" s="21" t="s">
        <v>0</v>
      </c>
    </row>
    <row r="56" spans="2:9" ht="15.75" x14ac:dyDescent="0.25">
      <c r="B56" s="24">
        <v>48</v>
      </c>
      <c r="C56" s="33" t="s">
        <v>49</v>
      </c>
      <c r="D56" s="32">
        <v>15.69</v>
      </c>
      <c r="E56" s="32" t="s">
        <v>0</v>
      </c>
      <c r="F56" s="32">
        <v>16.989999999999998</v>
      </c>
      <c r="G56" s="32">
        <v>17.11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14.87</v>
      </c>
      <c r="E60" s="83">
        <v>17.57</v>
      </c>
      <c r="F60" s="32">
        <v>16.87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41">
        <v>57</v>
      </c>
      <c r="C65" s="20" t="s">
        <v>41</v>
      </c>
      <c r="D65" s="21">
        <v>14.95</v>
      </c>
      <c r="E65" s="21" t="s">
        <v>0</v>
      </c>
      <c r="F65" s="32">
        <v>16.989999999999998</v>
      </c>
      <c r="G65" s="21" t="s">
        <v>0</v>
      </c>
      <c r="H65" s="21" t="s">
        <v>0</v>
      </c>
      <c r="I65" s="21" t="s">
        <v>0</v>
      </c>
    </row>
    <row r="66" spans="2:14" ht="15.75" x14ac:dyDescent="0.25">
      <c r="B66" s="24">
        <v>58</v>
      </c>
      <c r="C66" s="33" t="s">
        <v>277</v>
      </c>
      <c r="D66" s="32">
        <v>15.17</v>
      </c>
      <c r="E66" s="32" t="s">
        <v>0</v>
      </c>
      <c r="F66" s="32">
        <v>16.2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39</v>
      </c>
      <c r="D70" s="32">
        <v>15.65</v>
      </c>
      <c r="E70" s="32" t="s">
        <v>0</v>
      </c>
      <c r="F70" s="32">
        <v>16.95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16.04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112</v>
      </c>
      <c r="D74" s="32">
        <v>16.190000000000001</v>
      </c>
      <c r="E74" s="32" t="s">
        <v>0</v>
      </c>
      <c r="F74" s="32">
        <v>17.39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24">
        <v>70</v>
      </c>
      <c r="C78" s="33" t="s">
        <v>210</v>
      </c>
      <c r="D78" s="32">
        <v>14.82</v>
      </c>
      <c r="E78" s="32" t="s">
        <v>0</v>
      </c>
      <c r="F78" s="32">
        <v>16.82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73</v>
      </c>
      <c r="C81" s="33" t="s">
        <v>31</v>
      </c>
      <c r="D81" s="32">
        <v>15.77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16.38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15.8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15.59</v>
      </c>
      <c r="E93" s="32" t="s">
        <v>0</v>
      </c>
      <c r="F93" s="32">
        <v>17.29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16.39</v>
      </c>
      <c r="E94" s="32" t="s">
        <v>0</v>
      </c>
      <c r="F94" s="32">
        <v>17.59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/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15.98</v>
      </c>
      <c r="E97" s="32" t="s">
        <v>0</v>
      </c>
      <c r="F97" s="32">
        <v>17.48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16.25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14.9</v>
      </c>
      <c r="E99" s="32" t="s">
        <v>0</v>
      </c>
      <c r="F99" s="32">
        <v>16.649999999999999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15.1</v>
      </c>
      <c r="E100" s="32" t="s">
        <v>0</v>
      </c>
      <c r="F100" s="32">
        <v>18.600000000000001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16.11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15.99</v>
      </c>
      <c r="E102" s="32" t="s">
        <v>0</v>
      </c>
      <c r="F102" s="32">
        <v>18.649999999999999</v>
      </c>
      <c r="G102" s="32">
        <v>17.5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354</v>
      </c>
      <c r="D103" s="32">
        <v>16.07</v>
      </c>
      <c r="E103" s="32" t="s">
        <v>0</v>
      </c>
      <c r="F103" s="32">
        <v>17.149999999999999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128</v>
      </c>
      <c r="D104" s="32">
        <v>15.25</v>
      </c>
      <c r="E104" s="32" t="s">
        <v>0</v>
      </c>
      <c r="F104" s="32">
        <v>17.95</v>
      </c>
      <c r="G104" s="32">
        <v>17.239999999999998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342</v>
      </c>
      <c r="D105" s="32">
        <v>15.98</v>
      </c>
      <c r="E105" s="32" t="s">
        <v>0</v>
      </c>
      <c r="F105" s="32">
        <v>18.61</v>
      </c>
      <c r="G105" s="32">
        <v>16.7178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18</v>
      </c>
      <c r="D106" s="32" t="s">
        <v>0</v>
      </c>
      <c r="E106" s="32" t="s">
        <v>0</v>
      </c>
      <c r="F106" s="32"/>
      <c r="G106" s="32">
        <v>16.760000000000002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17</v>
      </c>
      <c r="D107" s="32">
        <v>15.25</v>
      </c>
      <c r="E107" s="32" t="s">
        <v>0</v>
      </c>
      <c r="F107" s="32">
        <v>17.25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41">
        <v>100</v>
      </c>
      <c r="C108" s="20" t="s">
        <v>283</v>
      </c>
      <c r="D108" s="21">
        <v>14.89</v>
      </c>
      <c r="E108" s="21" t="s">
        <v>0</v>
      </c>
      <c r="F108" s="21">
        <v>16.850000000000001</v>
      </c>
      <c r="G108" s="21" t="s">
        <v>0</v>
      </c>
      <c r="H108" s="21" t="s">
        <v>0</v>
      </c>
      <c r="I108" s="21" t="s">
        <v>0</v>
      </c>
    </row>
    <row r="109" spans="2:10" ht="15.75" x14ac:dyDescent="0.25">
      <c r="B109" s="24">
        <v>101</v>
      </c>
      <c r="C109" s="33" t="s">
        <v>16</v>
      </c>
      <c r="D109" s="32">
        <v>14.97</v>
      </c>
      <c r="E109" s="34">
        <v>17.670000000000002</v>
      </c>
      <c r="F109" s="32">
        <v>16.97</v>
      </c>
      <c r="G109" s="32">
        <v>16.837800000000001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409</v>
      </c>
      <c r="D110" s="35" t="s">
        <v>0</v>
      </c>
      <c r="E110" s="35" t="s">
        <v>0</v>
      </c>
      <c r="F110" s="35" t="s">
        <v>0</v>
      </c>
      <c r="G110" s="32">
        <v>16.557700000000001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15</v>
      </c>
      <c r="D111" s="32">
        <v>15.99</v>
      </c>
      <c r="E111" s="35" t="s">
        <v>0</v>
      </c>
      <c r="F111" s="32">
        <v>16.8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14</v>
      </c>
      <c r="D112" s="32">
        <v>15.19</v>
      </c>
      <c r="E112" s="35" t="s">
        <v>0</v>
      </c>
      <c r="F112" s="32">
        <v>16.89</v>
      </c>
      <c r="G112" s="32">
        <v>16.547799999999999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284</v>
      </c>
      <c r="D113" s="32" t="s">
        <v>0</v>
      </c>
      <c r="E113" s="35" t="s">
        <v>0</v>
      </c>
      <c r="F113" s="32" t="s">
        <v>0</v>
      </c>
      <c r="G113" s="32">
        <v>16.559999999999999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12</v>
      </c>
      <c r="D114" s="32">
        <v>15.9</v>
      </c>
      <c r="E114" s="82">
        <v>17.989999999999998</v>
      </c>
      <c r="F114" s="32">
        <v>17.59</v>
      </c>
      <c r="G114" s="32">
        <v>17</v>
      </c>
      <c r="H114" s="85">
        <v>20.6</v>
      </c>
      <c r="I114" s="32">
        <v>17.21</v>
      </c>
    </row>
    <row r="115" spans="2:16" ht="15.75" x14ac:dyDescent="0.25">
      <c r="B115" s="24">
        <v>107</v>
      </c>
      <c r="C115" s="33" t="s">
        <v>11</v>
      </c>
      <c r="D115" s="32" t="s">
        <v>0</v>
      </c>
      <c r="E115" s="35" t="s">
        <v>0</v>
      </c>
      <c r="F115" s="32" t="s">
        <v>0</v>
      </c>
      <c r="G115" s="32">
        <v>16.427800000000001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10</v>
      </c>
      <c r="D116" s="32" t="s">
        <v>0</v>
      </c>
      <c r="E116" s="35" t="s">
        <v>0</v>
      </c>
      <c r="F116" s="32" t="s">
        <v>0</v>
      </c>
      <c r="G116" s="32">
        <v>14.48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350</v>
      </c>
      <c r="D117" s="32">
        <v>16.2</v>
      </c>
      <c r="E117" s="35" t="s">
        <v>0</v>
      </c>
      <c r="F117" s="32">
        <v>17.350000000000001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8</v>
      </c>
      <c r="D118" s="32">
        <v>15.99</v>
      </c>
      <c r="E118" s="35" t="s">
        <v>0</v>
      </c>
      <c r="F118" s="32">
        <v>17.39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6</v>
      </c>
      <c r="D119" s="32" t="s">
        <v>0</v>
      </c>
      <c r="E119" s="35" t="s">
        <v>0</v>
      </c>
      <c r="F119" s="32" t="s">
        <v>0</v>
      </c>
      <c r="G119" s="32">
        <v>16.407753</v>
      </c>
      <c r="H119" s="32" t="s">
        <v>0</v>
      </c>
      <c r="I119" s="32" t="s">
        <v>0</v>
      </c>
      <c r="N119" s="48" t="s">
        <v>99</v>
      </c>
    </row>
    <row r="120" spans="2:16" ht="15.75" x14ac:dyDescent="0.25">
      <c r="B120" s="24">
        <v>112</v>
      </c>
      <c r="C120" s="33" t="s">
        <v>5</v>
      </c>
      <c r="D120" s="32">
        <v>15.99</v>
      </c>
      <c r="E120" s="74">
        <v>17.989999999999998</v>
      </c>
      <c r="F120" s="32">
        <v>17.59</v>
      </c>
      <c r="G120" s="32" t="s">
        <v>0</v>
      </c>
      <c r="H120" s="32">
        <v>14.46</v>
      </c>
      <c r="I120" s="32" t="s">
        <v>0</v>
      </c>
      <c r="P120" s="48" t="s">
        <v>160</v>
      </c>
    </row>
    <row r="121" spans="2:16" ht="15.75" x14ac:dyDescent="0.25">
      <c r="B121" s="24">
        <v>113</v>
      </c>
      <c r="C121" s="33" t="s">
        <v>4</v>
      </c>
      <c r="D121" s="32">
        <v>15.95</v>
      </c>
      <c r="E121" s="35" t="s">
        <v>0</v>
      </c>
      <c r="F121" s="32">
        <v>17.45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119</v>
      </c>
      <c r="D122" s="32">
        <v>14.79</v>
      </c>
      <c r="E122" s="35" t="s">
        <v>0</v>
      </c>
      <c r="F122" s="32">
        <v>17.989999999999998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391</v>
      </c>
      <c r="D123" s="32">
        <v>15.49</v>
      </c>
      <c r="E123" s="35" t="s">
        <v>0</v>
      </c>
      <c r="F123" s="32">
        <v>16.989999999999998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397</v>
      </c>
      <c r="D124" s="32">
        <v>15.57</v>
      </c>
      <c r="E124" s="35" t="s">
        <v>0</v>
      </c>
      <c r="F124" s="32">
        <v>17.5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17.0578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16.21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</v>
      </c>
      <c r="D128" s="32">
        <v>14.93</v>
      </c>
      <c r="E128" s="35" t="s">
        <v>0</v>
      </c>
      <c r="F128" s="32">
        <v>16.97</v>
      </c>
      <c r="G128" s="32" t="s">
        <v>0</v>
      </c>
      <c r="H128" s="32" t="s">
        <v>0</v>
      </c>
      <c r="I128" s="32" t="s">
        <v>0</v>
      </c>
    </row>
    <row r="129" spans="2:9" ht="20.25" x14ac:dyDescent="0.3">
      <c r="C129" s="67" t="s">
        <v>149</v>
      </c>
      <c r="D129" s="68">
        <f t="shared" ref="D129:I129" si="0">MAX(D9:D128)</f>
        <v>16.39</v>
      </c>
      <c r="E129" s="68">
        <f t="shared" si="0"/>
        <v>17.989999999999998</v>
      </c>
      <c r="F129" s="68">
        <f t="shared" si="0"/>
        <v>18.97</v>
      </c>
      <c r="G129" s="68">
        <f t="shared" si="0"/>
        <v>18.5</v>
      </c>
      <c r="H129" s="68">
        <f t="shared" si="0"/>
        <v>20.6</v>
      </c>
      <c r="I129" s="68">
        <f t="shared" si="0"/>
        <v>18.57</v>
      </c>
    </row>
    <row r="130" spans="2:9" ht="20.25" x14ac:dyDescent="0.3">
      <c r="C130" s="67" t="s">
        <v>150</v>
      </c>
      <c r="D130" s="68" cm="1">
        <f t="array" ref="D130">MIN(IF(D9:D128=0,"",D9:D128))</f>
        <v>14.53</v>
      </c>
      <c r="E130" s="68" cm="1">
        <f t="array" ref="E130">MIN(IF(E9:E128=0,"",E9:E128))</f>
        <v>17.57</v>
      </c>
      <c r="F130" s="68" cm="1">
        <f t="array" ref="F130">MIN(IF(F9:F128=0,"",F9:F128))</f>
        <v>16.2</v>
      </c>
      <c r="G130" s="68" cm="1">
        <f t="array" ref="G130">MIN(IF(G9:G128=0,"",G9:G128))</f>
        <v>13.117436</v>
      </c>
      <c r="H130" s="68" cm="1">
        <f t="array" ref="H130">MIN(IF(H9:H128=0,"",H9:H128))</f>
        <v>14.46</v>
      </c>
      <c r="I130" s="68" cm="1">
        <f t="array" ref="I130">MIN(IF(I9:I128=0,"",I9:I128))</f>
        <v>17.21</v>
      </c>
    </row>
    <row r="131" spans="2:9" ht="20.25" x14ac:dyDescent="0.3">
      <c r="C131" s="67" t="s">
        <v>151</v>
      </c>
      <c r="D131" s="68">
        <f t="shared" ref="D131:I131" si="1">AVERAGE(D9:D128)</f>
        <v>15.47059036144579</v>
      </c>
      <c r="E131" s="68">
        <f t="shared" si="1"/>
        <v>17.838000000000001</v>
      </c>
      <c r="F131" s="68">
        <f t="shared" si="1"/>
        <v>17.353307142857147</v>
      </c>
      <c r="G131" s="68">
        <f t="shared" si="1"/>
        <v>16.459027877192984</v>
      </c>
      <c r="H131" s="68">
        <f t="shared" si="1"/>
        <v>18</v>
      </c>
      <c r="I131" s="68">
        <f t="shared" si="1"/>
        <v>17.89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2B2A-2E35-4B68-BF03-1F39B4FDA649}">
  <dimension ref="B2:R134"/>
  <sheetViews>
    <sheetView topLeftCell="A17" zoomScale="85" zoomScaleNormal="85" workbookViewId="0">
      <selection activeCell="G29" sqref="G2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425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14.95</v>
      </c>
      <c r="E10" s="21" t="s">
        <v>0</v>
      </c>
      <c r="F10" s="32">
        <v>16.989999999999998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15.6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1">
        <v>7</v>
      </c>
      <c r="C15" s="20" t="s">
        <v>80</v>
      </c>
      <c r="D15" s="21" t="s">
        <v>0</v>
      </c>
      <c r="E15" s="21" t="s">
        <v>0</v>
      </c>
      <c r="F15" s="21" t="s">
        <v>0</v>
      </c>
      <c r="G15" s="21">
        <v>16.6296</v>
      </c>
      <c r="H15" s="21" t="s">
        <v>0</v>
      </c>
      <c r="I15" s="21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16.89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41">
        <v>17</v>
      </c>
      <c r="C25" s="20" t="s">
        <v>74</v>
      </c>
      <c r="D25" s="21">
        <v>15.47</v>
      </c>
      <c r="E25" s="21" t="s">
        <v>0</v>
      </c>
      <c r="F25" s="21">
        <v>16.97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41">
        <v>19</v>
      </c>
      <c r="C27" s="20" t="s">
        <v>73</v>
      </c>
      <c r="D27" s="21" t="s">
        <v>0</v>
      </c>
      <c r="E27" s="21" t="s">
        <v>0</v>
      </c>
      <c r="F27" s="21" t="s">
        <v>0</v>
      </c>
      <c r="G27" s="21">
        <v>15.957800000000001</v>
      </c>
      <c r="H27" s="21" t="s">
        <v>0</v>
      </c>
      <c r="I27" s="21" t="s">
        <v>0</v>
      </c>
    </row>
    <row r="28" spans="2:9" ht="15.75" x14ac:dyDescent="0.25">
      <c r="B28" s="41">
        <v>20</v>
      </c>
      <c r="C28" s="20" t="s">
        <v>72</v>
      </c>
      <c r="D28" s="21" t="s">
        <v>0</v>
      </c>
      <c r="E28" s="21" t="s">
        <v>0</v>
      </c>
      <c r="F28" s="21" t="s">
        <v>0</v>
      </c>
      <c r="G28" s="21">
        <v>16.727799999999998</v>
      </c>
      <c r="H28" s="21" t="s">
        <v>0</v>
      </c>
      <c r="I28" s="21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41">
        <v>22</v>
      </c>
      <c r="C30" s="20" t="s">
        <v>71</v>
      </c>
      <c r="D30" s="21" t="s">
        <v>0</v>
      </c>
      <c r="E30" s="21" t="s">
        <v>0</v>
      </c>
      <c r="F30" s="21" t="s">
        <v>0</v>
      </c>
      <c r="G30" s="21">
        <v>16.757400000000001</v>
      </c>
      <c r="H30" s="21" t="s">
        <v>0</v>
      </c>
      <c r="I30" s="21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14.99</v>
      </c>
      <c r="E32" s="32" t="s">
        <v>0</v>
      </c>
      <c r="F32" s="32">
        <v>17.98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41">
        <v>25</v>
      </c>
      <c r="C33" s="20" t="s">
        <v>344</v>
      </c>
      <c r="D33" s="21">
        <v>15.97</v>
      </c>
      <c r="E33" s="21" t="s">
        <v>0</v>
      </c>
      <c r="F33" s="21">
        <v>16.97</v>
      </c>
      <c r="G33" s="21" t="s">
        <v>0</v>
      </c>
      <c r="H33" s="21" t="s">
        <v>0</v>
      </c>
      <c r="I33" s="21" t="s">
        <v>0</v>
      </c>
    </row>
    <row r="34" spans="2:9" ht="15.75" x14ac:dyDescent="0.25">
      <c r="B34" s="24">
        <v>26</v>
      </c>
      <c r="C34" s="33" t="s">
        <v>396</v>
      </c>
      <c r="D34" s="32">
        <v>15.62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14.97</v>
      </c>
      <c r="E35" s="32" t="s">
        <v>0</v>
      </c>
      <c r="F35" s="32">
        <v>16.97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15.82</v>
      </c>
      <c r="E37" s="32" t="s">
        <v>0</v>
      </c>
      <c r="F37" s="32">
        <v>18.5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1">
        <v>35</v>
      </c>
      <c r="C43" s="20" t="s">
        <v>61</v>
      </c>
      <c r="D43" s="21">
        <v>14.87</v>
      </c>
      <c r="E43" s="21" t="s">
        <v>0</v>
      </c>
      <c r="F43" s="21">
        <v>16.75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24">
        <v>36</v>
      </c>
      <c r="C44" s="33" t="s">
        <v>60</v>
      </c>
      <c r="D44" s="32">
        <v>14.53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15.48</v>
      </c>
      <c r="E45" s="32" t="s">
        <v>0</v>
      </c>
      <c r="F45" s="32">
        <v>16.96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41">
        <v>40</v>
      </c>
      <c r="C48" s="20" t="s">
        <v>56</v>
      </c>
      <c r="D48" s="21">
        <v>15.43</v>
      </c>
      <c r="E48" s="38">
        <v>17.97</v>
      </c>
      <c r="F48" s="32">
        <v>17.260000000000002</v>
      </c>
      <c r="G48" s="21">
        <v>16.7515</v>
      </c>
      <c r="H48" s="21">
        <v>19.78</v>
      </c>
      <c r="I48" s="21" t="s">
        <v>0</v>
      </c>
    </row>
    <row r="49" spans="2:9" ht="15.75" x14ac:dyDescent="0.25">
      <c r="B49" s="41">
        <v>41</v>
      </c>
      <c r="C49" s="20" t="s">
        <v>227</v>
      </c>
      <c r="D49" s="21">
        <v>14.6</v>
      </c>
      <c r="E49" s="21" t="s">
        <v>0</v>
      </c>
      <c r="F49" s="21">
        <v>16.690000000000001</v>
      </c>
      <c r="G49" s="21" t="s">
        <v>0</v>
      </c>
      <c r="H49" s="21" t="s">
        <v>0</v>
      </c>
      <c r="I49" s="21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14.53</v>
      </c>
      <c r="E54" s="32" t="s">
        <v>0</v>
      </c>
      <c r="F54" s="32">
        <v>18.77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1">
        <v>47</v>
      </c>
      <c r="C55" s="20" t="s">
        <v>136</v>
      </c>
      <c r="D55" s="21">
        <v>14.97</v>
      </c>
      <c r="E55" s="21" t="s">
        <v>0</v>
      </c>
      <c r="F55" s="32">
        <v>16.97</v>
      </c>
      <c r="G55" s="21" t="s">
        <v>0</v>
      </c>
      <c r="H55" s="21" t="s">
        <v>0</v>
      </c>
      <c r="I55" s="21" t="s">
        <v>0</v>
      </c>
    </row>
    <row r="56" spans="2:9" ht="15.75" x14ac:dyDescent="0.25">
      <c r="B56" s="41">
        <v>48</v>
      </c>
      <c r="C56" s="20" t="s">
        <v>49</v>
      </c>
      <c r="D56" s="21">
        <v>15.69</v>
      </c>
      <c r="E56" s="21" t="s">
        <v>0</v>
      </c>
      <c r="F56" s="21">
        <v>16.989999999999998</v>
      </c>
      <c r="G56" s="32">
        <v>17.11</v>
      </c>
      <c r="H56" s="21" t="s">
        <v>0</v>
      </c>
      <c r="I56" s="21" t="s">
        <v>0</v>
      </c>
    </row>
    <row r="57" spans="2:9" ht="15.75" x14ac:dyDescent="0.25">
      <c r="B57" s="24">
        <v>49</v>
      </c>
      <c r="C57" s="33" t="s">
        <v>47</v>
      </c>
      <c r="D57" s="32" t="s">
        <v>0</v>
      </c>
      <c r="E57" s="32" t="s">
        <v>0</v>
      </c>
      <c r="F57" s="32" t="s">
        <v>0</v>
      </c>
      <c r="G57" s="32">
        <v>15.9078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41">
        <v>52</v>
      </c>
      <c r="C60" s="20" t="s">
        <v>45</v>
      </c>
      <c r="D60" s="21">
        <v>14.87</v>
      </c>
      <c r="E60" s="79">
        <v>17.57</v>
      </c>
      <c r="F60" s="32">
        <v>16.87</v>
      </c>
      <c r="G60" s="21" t="s">
        <v>0</v>
      </c>
      <c r="H60" s="21" t="s">
        <v>0</v>
      </c>
      <c r="I60" s="21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16.427399999999999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41</v>
      </c>
      <c r="D65" s="32">
        <v>15.32</v>
      </c>
      <c r="E65" s="32" t="s">
        <v>0</v>
      </c>
      <c r="F65" s="32">
        <v>16.989999999999998</v>
      </c>
      <c r="G65" s="32" t="s">
        <v>0</v>
      </c>
      <c r="H65" s="32" t="s">
        <v>0</v>
      </c>
      <c r="I65" s="32" t="s">
        <v>0</v>
      </c>
    </row>
    <row r="66" spans="2:14" ht="15.75" x14ac:dyDescent="0.25">
      <c r="B66" s="24">
        <v>58</v>
      </c>
      <c r="C66" s="33" t="s">
        <v>277</v>
      </c>
      <c r="D66" s="32">
        <v>15.17</v>
      </c>
      <c r="E66" s="32" t="s">
        <v>0</v>
      </c>
      <c r="F66" s="32">
        <v>16.2</v>
      </c>
      <c r="G66" s="32" t="s">
        <v>0</v>
      </c>
      <c r="H66" s="32" t="s">
        <v>0</v>
      </c>
      <c r="I66" s="32" t="s">
        <v>0</v>
      </c>
      <c r="N66" s="48" t="s">
        <v>421</v>
      </c>
    </row>
    <row r="67" spans="2:14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16.357800000000001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38</v>
      </c>
      <c r="D69" s="32">
        <v>14.99</v>
      </c>
      <c r="E69" s="32" t="s">
        <v>0</v>
      </c>
      <c r="F69" s="32">
        <v>16.64</v>
      </c>
      <c r="G69" s="32">
        <v>16.552</v>
      </c>
      <c r="H69" s="32" t="s">
        <v>0</v>
      </c>
      <c r="I69" s="32" t="s">
        <v>0</v>
      </c>
    </row>
    <row r="70" spans="2:14" ht="15.75" x14ac:dyDescent="0.25">
      <c r="B70" s="41">
        <v>62</v>
      </c>
      <c r="C70" s="20" t="s">
        <v>39</v>
      </c>
      <c r="D70" s="21">
        <v>15.65</v>
      </c>
      <c r="E70" s="21" t="s">
        <v>0</v>
      </c>
      <c r="F70" s="21">
        <v>16.95</v>
      </c>
      <c r="G70" s="21" t="s">
        <v>0</v>
      </c>
      <c r="H70" s="21" t="s">
        <v>0</v>
      </c>
      <c r="I70" s="21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41">
        <v>65</v>
      </c>
      <c r="C73" s="20" t="s">
        <v>37</v>
      </c>
      <c r="D73" s="21" t="s">
        <v>0</v>
      </c>
      <c r="E73" s="21" t="s">
        <v>0</v>
      </c>
      <c r="F73" s="21" t="s">
        <v>0</v>
      </c>
      <c r="G73" s="21">
        <v>16.04</v>
      </c>
      <c r="H73" s="21" t="s">
        <v>0</v>
      </c>
      <c r="I73" s="21" t="s">
        <v>0</v>
      </c>
    </row>
    <row r="74" spans="2:14" ht="15.75" x14ac:dyDescent="0.25">
      <c r="B74" s="24">
        <v>66</v>
      </c>
      <c r="C74" s="33" t="s">
        <v>112</v>
      </c>
      <c r="D74" s="32">
        <v>16.190000000000001</v>
      </c>
      <c r="E74" s="32" t="s">
        <v>0</v>
      </c>
      <c r="F74" s="32">
        <v>17.39</v>
      </c>
      <c r="G74" s="32" t="s">
        <v>0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15.34</v>
      </c>
      <c r="H76" s="32" t="s">
        <v>0</v>
      </c>
      <c r="I76" s="32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41">
        <v>70</v>
      </c>
      <c r="C78" s="20" t="s">
        <v>210</v>
      </c>
      <c r="D78" s="21">
        <v>14.82</v>
      </c>
      <c r="E78" s="21" t="s">
        <v>0</v>
      </c>
      <c r="F78" s="21">
        <v>16.82</v>
      </c>
      <c r="G78" s="21" t="s">
        <v>0</v>
      </c>
      <c r="H78" s="21" t="s">
        <v>0</v>
      </c>
      <c r="I78" s="21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73</v>
      </c>
      <c r="C81" s="33" t="s">
        <v>31</v>
      </c>
      <c r="D81" s="32">
        <v>15.77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197</v>
      </c>
      <c r="D86" s="32">
        <v>15.47</v>
      </c>
      <c r="E86" s="32" t="s">
        <v>0</v>
      </c>
      <c r="F86" s="32">
        <v>16.95</v>
      </c>
      <c r="G86" s="32">
        <v>15.8812</v>
      </c>
      <c r="H86" s="32" t="s">
        <v>0</v>
      </c>
      <c r="I86" s="32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16.38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15.59</v>
      </c>
      <c r="E89" s="32" t="s">
        <v>0</v>
      </c>
      <c r="F89" s="32">
        <v>16.989999999999998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15.8</v>
      </c>
      <c r="E92" s="32" t="s">
        <v>0</v>
      </c>
      <c r="F92" s="32">
        <v>17.399999999999999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15.59</v>
      </c>
      <c r="E93" s="32" t="s">
        <v>0</v>
      </c>
      <c r="F93" s="32">
        <v>17.29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16.39</v>
      </c>
      <c r="E94" s="32" t="s">
        <v>0</v>
      </c>
      <c r="F94" s="32">
        <v>17.59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/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15.98</v>
      </c>
      <c r="E97" s="32" t="s">
        <v>0</v>
      </c>
      <c r="F97" s="32">
        <v>17.48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41">
        <v>90</v>
      </c>
      <c r="C98" s="20" t="s">
        <v>21</v>
      </c>
      <c r="D98" s="21" t="s">
        <v>0</v>
      </c>
      <c r="E98" s="21" t="s">
        <v>0</v>
      </c>
      <c r="F98" s="21" t="s">
        <v>0</v>
      </c>
      <c r="G98" s="21">
        <v>16.25</v>
      </c>
      <c r="H98" s="21" t="s">
        <v>0</v>
      </c>
      <c r="I98" s="21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14.9</v>
      </c>
      <c r="E99" s="32" t="s">
        <v>0</v>
      </c>
      <c r="F99" s="32">
        <v>16.649999999999999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15.1</v>
      </c>
      <c r="E100" s="32" t="s">
        <v>0</v>
      </c>
      <c r="F100" s="32">
        <v>18.600000000000001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41">
        <v>93</v>
      </c>
      <c r="C101" s="20" t="s">
        <v>20</v>
      </c>
      <c r="D101" s="21" t="s">
        <v>0</v>
      </c>
      <c r="E101" s="21" t="s">
        <v>0</v>
      </c>
      <c r="F101" s="21" t="s">
        <v>0</v>
      </c>
      <c r="G101" s="21">
        <v>16.11</v>
      </c>
      <c r="H101" s="21" t="s">
        <v>0</v>
      </c>
      <c r="I101" s="21" t="s">
        <v>0</v>
      </c>
    </row>
    <row r="102" spans="2:10" ht="15.75" x14ac:dyDescent="0.25">
      <c r="B102" s="24">
        <v>94</v>
      </c>
      <c r="C102" s="33" t="s">
        <v>104</v>
      </c>
      <c r="D102" s="32">
        <v>15.99</v>
      </c>
      <c r="E102" s="32" t="s">
        <v>0</v>
      </c>
      <c r="F102" s="32">
        <v>18.649999999999999</v>
      </c>
      <c r="G102" s="32">
        <v>17.5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354</v>
      </c>
      <c r="D103" s="32">
        <v>16.07</v>
      </c>
      <c r="E103" s="32" t="s">
        <v>0</v>
      </c>
      <c r="F103" s="32">
        <v>17.149999999999999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128</v>
      </c>
      <c r="D104" s="32">
        <v>15.25</v>
      </c>
      <c r="E104" s="32" t="s">
        <v>0</v>
      </c>
      <c r="F104" s="32">
        <v>17.95</v>
      </c>
      <c r="G104" s="32">
        <v>17.239999999999998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342</v>
      </c>
      <c r="D105" s="32">
        <v>15.98</v>
      </c>
      <c r="E105" s="32" t="s">
        <v>0</v>
      </c>
      <c r="F105" s="32">
        <v>18.61</v>
      </c>
      <c r="G105" s="32">
        <v>16.7178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18</v>
      </c>
      <c r="D106" s="32" t="s">
        <v>0</v>
      </c>
      <c r="E106" s="32" t="s">
        <v>0</v>
      </c>
      <c r="F106" s="32"/>
      <c r="G106" s="32">
        <v>16.760000000000002</v>
      </c>
      <c r="H106" s="32" t="s">
        <v>0</v>
      </c>
      <c r="I106" s="32" t="s">
        <v>0</v>
      </c>
    </row>
    <row r="107" spans="2:10" ht="15.75" x14ac:dyDescent="0.25">
      <c r="B107" s="41">
        <v>99</v>
      </c>
      <c r="C107" s="20" t="s">
        <v>17</v>
      </c>
      <c r="D107" s="21">
        <v>15.25</v>
      </c>
      <c r="E107" s="21" t="s">
        <v>0</v>
      </c>
      <c r="F107" s="21">
        <v>17.25</v>
      </c>
      <c r="G107" s="21" t="s">
        <v>0</v>
      </c>
      <c r="H107" s="21" t="s">
        <v>0</v>
      </c>
      <c r="I107" s="21" t="s">
        <v>0</v>
      </c>
    </row>
    <row r="108" spans="2:10" ht="15.75" x14ac:dyDescent="0.25">
      <c r="B108" s="24">
        <v>100</v>
      </c>
      <c r="C108" s="33" t="s">
        <v>283</v>
      </c>
      <c r="D108" s="32">
        <v>14.99</v>
      </c>
      <c r="E108" s="32" t="s">
        <v>0</v>
      </c>
      <c r="F108" s="32">
        <v>16.89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16</v>
      </c>
      <c r="D109" s="32">
        <v>14.97</v>
      </c>
      <c r="E109" s="34">
        <v>17.670000000000002</v>
      </c>
      <c r="F109" s="32">
        <v>16.97</v>
      </c>
      <c r="G109" s="32">
        <v>16.837800000000001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409</v>
      </c>
      <c r="D110" s="35" t="s">
        <v>0</v>
      </c>
      <c r="E110" s="35" t="s">
        <v>0</v>
      </c>
      <c r="F110" s="35" t="s">
        <v>0</v>
      </c>
      <c r="G110" s="32">
        <v>16.557700000000001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15</v>
      </c>
      <c r="D111" s="32">
        <v>15.99</v>
      </c>
      <c r="E111" s="35" t="s">
        <v>0</v>
      </c>
      <c r="F111" s="32">
        <v>16.8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41">
        <v>104</v>
      </c>
      <c r="C112" s="20" t="s">
        <v>14</v>
      </c>
      <c r="D112" s="21">
        <v>15.19</v>
      </c>
      <c r="E112" s="39" t="s">
        <v>0</v>
      </c>
      <c r="F112" s="21">
        <v>16.89</v>
      </c>
      <c r="G112" s="21">
        <v>16.547799999999999</v>
      </c>
      <c r="H112" s="21" t="s">
        <v>0</v>
      </c>
      <c r="I112" s="21" t="s">
        <v>0</v>
      </c>
    </row>
    <row r="113" spans="2:16" ht="15.75" x14ac:dyDescent="0.25">
      <c r="B113" s="24">
        <v>105</v>
      </c>
      <c r="C113" s="33" t="s">
        <v>284</v>
      </c>
      <c r="D113" s="32" t="s">
        <v>0</v>
      </c>
      <c r="E113" s="35" t="s">
        <v>0</v>
      </c>
      <c r="F113" s="32" t="s">
        <v>0</v>
      </c>
      <c r="G113" s="32">
        <v>16.559999999999999</v>
      </c>
      <c r="H113" s="32" t="s">
        <v>0</v>
      </c>
      <c r="I113" s="32" t="s">
        <v>0</v>
      </c>
    </row>
    <row r="114" spans="2:16" ht="15.75" x14ac:dyDescent="0.25">
      <c r="B114" s="41">
        <v>106</v>
      </c>
      <c r="C114" s="20" t="s">
        <v>12</v>
      </c>
      <c r="D114" s="21">
        <v>15.9</v>
      </c>
      <c r="E114" s="82">
        <v>17.989999999999998</v>
      </c>
      <c r="F114" s="21">
        <v>17.59</v>
      </c>
      <c r="G114" s="21">
        <v>17</v>
      </c>
      <c r="H114" s="85">
        <v>20.6</v>
      </c>
      <c r="I114" s="32">
        <v>17.21</v>
      </c>
    </row>
    <row r="115" spans="2:16" ht="15.75" x14ac:dyDescent="0.25">
      <c r="B115" s="24">
        <v>107</v>
      </c>
      <c r="C115" s="33" t="s">
        <v>11</v>
      </c>
      <c r="D115" s="32" t="s">
        <v>0</v>
      </c>
      <c r="E115" s="35" t="s">
        <v>0</v>
      </c>
      <c r="F115" s="32" t="s">
        <v>0</v>
      </c>
      <c r="G115" s="32">
        <v>16.427800000000001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10</v>
      </c>
      <c r="D116" s="32" t="s">
        <v>0</v>
      </c>
      <c r="E116" s="35" t="s">
        <v>0</v>
      </c>
      <c r="F116" s="32" t="s">
        <v>0</v>
      </c>
      <c r="G116" s="32">
        <v>14.48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350</v>
      </c>
      <c r="D117" s="32">
        <v>16.2</v>
      </c>
      <c r="E117" s="35" t="s">
        <v>0</v>
      </c>
      <c r="F117" s="32">
        <v>17.350000000000001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8</v>
      </c>
      <c r="D118" s="32">
        <v>15.99</v>
      </c>
      <c r="E118" s="35" t="s">
        <v>0</v>
      </c>
      <c r="F118" s="32">
        <v>17.39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41">
        <v>111</v>
      </c>
      <c r="C119" s="20" t="s">
        <v>6</v>
      </c>
      <c r="D119" s="21" t="s">
        <v>0</v>
      </c>
      <c r="E119" s="39" t="s">
        <v>0</v>
      </c>
      <c r="F119" s="21" t="s">
        <v>0</v>
      </c>
      <c r="G119" s="21">
        <v>16.407753</v>
      </c>
      <c r="H119" s="21" t="s">
        <v>0</v>
      </c>
      <c r="I119" s="21" t="s">
        <v>0</v>
      </c>
      <c r="N119" s="48" t="s">
        <v>99</v>
      </c>
    </row>
    <row r="120" spans="2:16" ht="15.75" x14ac:dyDescent="0.25">
      <c r="B120" s="41">
        <v>112</v>
      </c>
      <c r="C120" s="20" t="s">
        <v>5</v>
      </c>
      <c r="D120" s="21">
        <v>15.99</v>
      </c>
      <c r="E120" s="74">
        <v>17.989999999999998</v>
      </c>
      <c r="F120" s="32">
        <v>17.59</v>
      </c>
      <c r="G120" s="32" t="s">
        <v>0</v>
      </c>
      <c r="H120" s="32">
        <v>14.46</v>
      </c>
      <c r="I120" s="32" t="s">
        <v>0</v>
      </c>
      <c r="P120" s="48" t="s">
        <v>160</v>
      </c>
    </row>
    <row r="121" spans="2:16" ht="15.75" x14ac:dyDescent="0.25">
      <c r="B121" s="24">
        <v>113</v>
      </c>
      <c r="C121" s="33" t="s">
        <v>4</v>
      </c>
      <c r="D121" s="32">
        <v>15.95</v>
      </c>
      <c r="E121" s="35" t="s">
        <v>0</v>
      </c>
      <c r="F121" s="32">
        <v>17.45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119</v>
      </c>
      <c r="D122" s="32">
        <v>14.79</v>
      </c>
      <c r="E122" s="35" t="s">
        <v>0</v>
      </c>
      <c r="F122" s="32">
        <v>17.989999999999998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391</v>
      </c>
      <c r="D123" s="32">
        <v>15.49</v>
      </c>
      <c r="E123" s="35" t="s">
        <v>0</v>
      </c>
      <c r="F123" s="32">
        <v>16.989999999999998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397</v>
      </c>
      <c r="D124" s="32">
        <v>15.57</v>
      </c>
      <c r="E124" s="35" t="s">
        <v>0</v>
      </c>
      <c r="F124" s="32">
        <v>17.5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17.0578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16.21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</v>
      </c>
      <c r="D128" s="32">
        <v>14.93</v>
      </c>
      <c r="E128" s="35" t="s">
        <v>0</v>
      </c>
      <c r="F128" s="32">
        <v>16.97</v>
      </c>
      <c r="G128" s="32" t="s">
        <v>0</v>
      </c>
      <c r="H128" s="32" t="s">
        <v>0</v>
      </c>
      <c r="I128" s="32" t="s">
        <v>0</v>
      </c>
    </row>
    <row r="129" spans="2:9" ht="20.25" x14ac:dyDescent="0.3">
      <c r="C129" s="67" t="s">
        <v>149</v>
      </c>
      <c r="D129" s="68">
        <f t="shared" ref="D129:I129" si="0">MAX(D9:D128)</f>
        <v>16.39</v>
      </c>
      <c r="E129" s="68">
        <f t="shared" si="0"/>
        <v>17.989999999999998</v>
      </c>
      <c r="F129" s="68">
        <f t="shared" si="0"/>
        <v>18.97</v>
      </c>
      <c r="G129" s="68">
        <f t="shared" si="0"/>
        <v>18.5</v>
      </c>
      <c r="H129" s="68">
        <f t="shared" si="0"/>
        <v>20.6</v>
      </c>
      <c r="I129" s="68">
        <f t="shared" si="0"/>
        <v>18.57</v>
      </c>
    </row>
    <row r="130" spans="2:9" ht="20.25" x14ac:dyDescent="0.3">
      <c r="C130" s="67" t="s">
        <v>150</v>
      </c>
      <c r="D130" s="68" cm="1">
        <f t="array" ref="D130">MIN(IF(D9:D128=0,"",D9:D128))</f>
        <v>14.53</v>
      </c>
      <c r="E130" s="68" cm="1">
        <f t="array" ref="E130">MIN(IF(E9:E128=0,"",E9:E128))</f>
        <v>17.57</v>
      </c>
      <c r="F130" s="68" cm="1">
        <f t="array" ref="F130">MIN(IF(F9:F128=0,"",F9:F128))</f>
        <v>16.2</v>
      </c>
      <c r="G130" s="68" cm="1">
        <f t="array" ref="G130">MIN(IF(G9:G128=0,"",G9:G128))</f>
        <v>13.117436</v>
      </c>
      <c r="H130" s="68" cm="1">
        <f t="array" ref="H130">MIN(IF(H9:H128=0,"",H9:H128))</f>
        <v>14.46</v>
      </c>
      <c r="I130" s="68" cm="1">
        <f t="array" ref="I130">MIN(IF(I9:I128=0,"",I9:I128))</f>
        <v>17.21</v>
      </c>
    </row>
    <row r="131" spans="2:9" ht="20.25" x14ac:dyDescent="0.3">
      <c r="C131" s="67" t="s">
        <v>151</v>
      </c>
      <c r="D131" s="68">
        <f t="shared" ref="D131:I131" si="1">AVERAGE(D9:D128)</f>
        <v>15.4762530120482</v>
      </c>
      <c r="E131" s="68">
        <f t="shared" si="1"/>
        <v>17.838000000000001</v>
      </c>
      <c r="F131" s="68">
        <f t="shared" si="1"/>
        <v>17.357830952380958</v>
      </c>
      <c r="G131" s="68">
        <f t="shared" si="1"/>
        <v>16.459027877192984</v>
      </c>
      <c r="H131" s="68">
        <f t="shared" si="1"/>
        <v>18</v>
      </c>
      <c r="I131" s="68">
        <f t="shared" si="1"/>
        <v>17.89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0F171-3383-494C-AEC2-42E09C8A2E04}">
  <dimension ref="B2:R134"/>
  <sheetViews>
    <sheetView topLeftCell="A31" zoomScale="85" zoomScaleNormal="85" workbookViewId="0">
      <selection activeCell="B57" sqref="B57:I5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424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15.69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15.6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41">
        <v>9</v>
      </c>
      <c r="C17" s="20" t="s">
        <v>78</v>
      </c>
      <c r="D17" s="21" t="s">
        <v>0</v>
      </c>
      <c r="E17" s="21" t="s">
        <v>0</v>
      </c>
      <c r="F17" s="21" t="s">
        <v>0</v>
      </c>
      <c r="G17" s="21">
        <v>16.510000000000002</v>
      </c>
      <c r="H17" s="21" t="s">
        <v>0</v>
      </c>
      <c r="I17" s="21" t="s">
        <v>0</v>
      </c>
    </row>
    <row r="18" spans="2:9" ht="15.75" x14ac:dyDescent="0.25">
      <c r="B18" s="41">
        <v>10</v>
      </c>
      <c r="C18" s="20" t="s">
        <v>280</v>
      </c>
      <c r="D18" s="21">
        <v>14.7</v>
      </c>
      <c r="E18" s="21"/>
      <c r="F18" s="21">
        <v>16.89</v>
      </c>
      <c r="G18" s="21"/>
      <c r="H18" s="21"/>
      <c r="I18" s="21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15.57</v>
      </c>
      <c r="E25" s="32" t="s">
        <v>0</v>
      </c>
      <c r="F25" s="32">
        <v>16.850000000000001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14.9078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14.99</v>
      </c>
      <c r="E32" s="32" t="s">
        <v>0</v>
      </c>
      <c r="F32" s="32">
        <v>17.98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16.170000000000002</v>
      </c>
      <c r="E33" s="32" t="s">
        <v>0</v>
      </c>
      <c r="F33" s="32">
        <v>17.25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15.62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14.97</v>
      </c>
      <c r="E35" s="21" t="s">
        <v>0</v>
      </c>
      <c r="F35" s="21">
        <v>16.97</v>
      </c>
      <c r="G35" s="21">
        <v>15.6578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15.82</v>
      </c>
      <c r="E37" s="32" t="s">
        <v>0</v>
      </c>
      <c r="F37" s="32">
        <v>18.5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1">
        <v>31</v>
      </c>
      <c r="C39" s="20" t="s">
        <v>65</v>
      </c>
      <c r="D39" s="21">
        <v>15.4</v>
      </c>
      <c r="E39" s="21" t="s">
        <v>0</v>
      </c>
      <c r="F39" s="21">
        <v>17.649999999999999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14.53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58</v>
      </c>
      <c r="D45" s="21">
        <v>15.48</v>
      </c>
      <c r="E45" s="21" t="s">
        <v>0</v>
      </c>
      <c r="F45" s="21">
        <v>16.96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15.99</v>
      </c>
      <c r="E48" s="34">
        <v>17.3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14.53</v>
      </c>
      <c r="E49" s="32" t="s">
        <v>0</v>
      </c>
      <c r="F49" s="32">
        <v>16.649999999999999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41">
        <v>46</v>
      </c>
      <c r="C54" s="20" t="s">
        <v>51</v>
      </c>
      <c r="D54" s="21">
        <v>14.53</v>
      </c>
      <c r="E54" s="21" t="s">
        <v>0</v>
      </c>
      <c r="F54" s="21">
        <v>18.77</v>
      </c>
      <c r="G54" s="21" t="s">
        <v>0</v>
      </c>
      <c r="H54" s="21" t="s">
        <v>0</v>
      </c>
      <c r="I54" s="21" t="s">
        <v>0</v>
      </c>
    </row>
    <row r="55" spans="2:9" ht="15.75" x14ac:dyDescent="0.25">
      <c r="B55" s="24">
        <v>47</v>
      </c>
      <c r="C55" s="33" t="s">
        <v>136</v>
      </c>
      <c r="D55" s="32">
        <v>15.1</v>
      </c>
      <c r="E55" s="32" t="s">
        <v>0</v>
      </c>
      <c r="F55" s="32">
        <v>16.97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49</v>
      </c>
      <c r="D56" s="32">
        <v>15.99</v>
      </c>
      <c r="E56" s="32" t="s">
        <v>0</v>
      </c>
      <c r="F56" s="32">
        <v>17.489999999999998</v>
      </c>
      <c r="G56" s="32">
        <v>17.11</v>
      </c>
      <c r="H56" s="32" t="s">
        <v>0</v>
      </c>
      <c r="I56" s="32" t="s">
        <v>0</v>
      </c>
    </row>
    <row r="57" spans="2:9" ht="15.75" x14ac:dyDescent="0.25">
      <c r="B57" s="41">
        <v>49</v>
      </c>
      <c r="C57" s="20" t="s">
        <v>47</v>
      </c>
      <c r="D57" s="21" t="s">
        <v>0</v>
      </c>
      <c r="E57" s="21" t="s">
        <v>0</v>
      </c>
      <c r="F57" s="21" t="s">
        <v>0</v>
      </c>
      <c r="G57" s="21">
        <v>15.9078</v>
      </c>
      <c r="H57" s="21" t="s">
        <v>0</v>
      </c>
      <c r="I57" s="21" t="s">
        <v>0</v>
      </c>
    </row>
    <row r="58" spans="2:9" ht="15.75" x14ac:dyDescent="0.25">
      <c r="B58" s="24">
        <v>50</v>
      </c>
      <c r="C58" s="33" t="s">
        <v>393</v>
      </c>
      <c r="D58" s="32">
        <v>15.57</v>
      </c>
      <c r="E58" s="32" t="s">
        <v>0</v>
      </c>
      <c r="F58" s="32">
        <v>18.96</v>
      </c>
      <c r="G58" s="32">
        <v>16.12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15.989000000000001</v>
      </c>
      <c r="E59" s="32" t="s">
        <v>0</v>
      </c>
      <c r="F59" s="32">
        <v>17.419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15.37</v>
      </c>
      <c r="E60" s="83">
        <v>17.77</v>
      </c>
      <c r="F60" s="32">
        <v>16.87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15.99</v>
      </c>
      <c r="E61" s="32" t="s">
        <v>0</v>
      </c>
      <c r="F61" s="32">
        <v>18.88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1">
        <v>54</v>
      </c>
      <c r="C62" s="20" t="s">
        <v>43</v>
      </c>
      <c r="D62" s="21" t="s">
        <v>0</v>
      </c>
      <c r="E62" s="21" t="s">
        <v>0</v>
      </c>
      <c r="F62" s="21" t="s">
        <v>0</v>
      </c>
      <c r="G62" s="21">
        <v>16.427399999999999</v>
      </c>
      <c r="H62" s="21" t="s">
        <v>0</v>
      </c>
      <c r="I62" s="21" t="s">
        <v>0</v>
      </c>
    </row>
    <row r="63" spans="2:9" ht="15.75" x14ac:dyDescent="0.25">
      <c r="B63" s="24">
        <v>55</v>
      </c>
      <c r="C63" s="33" t="s">
        <v>117</v>
      </c>
      <c r="D63" s="32">
        <v>15.35</v>
      </c>
      <c r="E63" s="32" t="s">
        <v>0</v>
      </c>
      <c r="F63" s="32">
        <v>16.7</v>
      </c>
      <c r="G63" s="32">
        <v>16.377800000000001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18.2578</v>
      </c>
      <c r="H64" s="32" t="s">
        <v>0</v>
      </c>
      <c r="I64" s="32" t="s">
        <v>0</v>
      </c>
    </row>
    <row r="65" spans="2:14" ht="15.75" x14ac:dyDescent="0.25">
      <c r="B65" s="41">
        <v>57</v>
      </c>
      <c r="C65" s="20" t="s">
        <v>41</v>
      </c>
      <c r="D65" s="21">
        <v>15.32</v>
      </c>
      <c r="E65" s="21" t="s">
        <v>0</v>
      </c>
      <c r="F65" s="21">
        <v>16.989999999999998</v>
      </c>
      <c r="G65" s="21" t="s">
        <v>0</v>
      </c>
      <c r="H65" s="21" t="s">
        <v>0</v>
      </c>
      <c r="I65" s="21" t="s">
        <v>0</v>
      </c>
    </row>
    <row r="66" spans="2:14" ht="15.75" x14ac:dyDescent="0.25">
      <c r="B66" s="41">
        <v>58</v>
      </c>
      <c r="C66" s="20" t="s">
        <v>277</v>
      </c>
      <c r="D66" s="21">
        <v>15.17</v>
      </c>
      <c r="E66" s="21" t="s">
        <v>0</v>
      </c>
      <c r="F66" s="21">
        <v>16.2</v>
      </c>
      <c r="G66" s="21" t="s">
        <v>0</v>
      </c>
      <c r="H66" s="21" t="s">
        <v>0</v>
      </c>
      <c r="I66" s="21" t="s">
        <v>0</v>
      </c>
      <c r="N66" s="48" t="s">
        <v>421</v>
      </c>
    </row>
    <row r="67" spans="2:14" ht="15.75" x14ac:dyDescent="0.25">
      <c r="B67" s="41">
        <v>59</v>
      </c>
      <c r="C67" s="20" t="s">
        <v>98</v>
      </c>
      <c r="D67" s="21" t="s">
        <v>0</v>
      </c>
      <c r="E67" s="21" t="s">
        <v>0</v>
      </c>
      <c r="F67" s="21" t="s">
        <v>0</v>
      </c>
      <c r="G67" s="21">
        <v>16.357800000000001</v>
      </c>
      <c r="H67" s="21" t="s">
        <v>0</v>
      </c>
      <c r="I67" s="21" t="s">
        <v>0</v>
      </c>
    </row>
    <row r="68" spans="2:14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 t="s">
        <v>0</v>
      </c>
      <c r="H68" s="32" t="s">
        <v>0</v>
      </c>
      <c r="I68" s="32" t="s">
        <v>0</v>
      </c>
    </row>
    <row r="69" spans="2:14" ht="15.75" x14ac:dyDescent="0.25">
      <c r="B69" s="41">
        <v>61</v>
      </c>
      <c r="C69" s="20" t="s">
        <v>38</v>
      </c>
      <c r="D69" s="21">
        <v>14.99</v>
      </c>
      <c r="E69" s="21" t="s">
        <v>0</v>
      </c>
      <c r="F69" s="21">
        <v>16.64</v>
      </c>
      <c r="G69" s="21">
        <v>16.552</v>
      </c>
      <c r="H69" s="21" t="s">
        <v>0</v>
      </c>
      <c r="I69" s="21" t="s">
        <v>0</v>
      </c>
    </row>
    <row r="70" spans="2:14" ht="15.75" x14ac:dyDescent="0.25">
      <c r="B70" s="24">
        <v>62</v>
      </c>
      <c r="C70" s="33" t="s">
        <v>39</v>
      </c>
      <c r="D70" s="32">
        <v>15.65</v>
      </c>
      <c r="E70" s="32" t="s">
        <v>0</v>
      </c>
      <c r="F70" s="32">
        <v>16.95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141</v>
      </c>
      <c r="D71" s="32">
        <v>15.85</v>
      </c>
      <c r="E71" s="32" t="s">
        <v>0</v>
      </c>
      <c r="F71" s="32">
        <v>18.77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36</v>
      </c>
      <c r="D72" s="32">
        <v>15.15</v>
      </c>
      <c r="E72" s="32" t="s">
        <v>0</v>
      </c>
      <c r="F72" s="32">
        <v>17.37</v>
      </c>
      <c r="G72" s="32" t="s">
        <v>0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16.260000000000002</v>
      </c>
      <c r="H73" s="32" t="s">
        <v>0</v>
      </c>
      <c r="I73" s="32" t="s">
        <v>0</v>
      </c>
    </row>
    <row r="74" spans="2:14" ht="15.75" x14ac:dyDescent="0.25">
      <c r="B74" s="41">
        <v>66</v>
      </c>
      <c r="C74" s="20" t="s">
        <v>112</v>
      </c>
      <c r="D74" s="21">
        <v>16.190000000000001</v>
      </c>
      <c r="E74" s="21" t="s">
        <v>0</v>
      </c>
      <c r="F74" s="21">
        <v>17.39</v>
      </c>
      <c r="G74" s="21" t="s">
        <v>0</v>
      </c>
      <c r="H74" s="21" t="s">
        <v>0</v>
      </c>
      <c r="I74" s="21" t="s">
        <v>0</v>
      </c>
    </row>
    <row r="75" spans="2:14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16.7578</v>
      </c>
      <c r="H75" s="32" t="s">
        <v>0</v>
      </c>
      <c r="I75" s="32" t="s">
        <v>0</v>
      </c>
    </row>
    <row r="76" spans="2:14" ht="15.75" x14ac:dyDescent="0.25">
      <c r="B76" s="41">
        <v>68</v>
      </c>
      <c r="C76" s="20" t="s">
        <v>34</v>
      </c>
      <c r="D76" s="21" t="s">
        <v>0</v>
      </c>
      <c r="E76" s="21" t="s">
        <v>0</v>
      </c>
      <c r="F76" s="21" t="s">
        <v>0</v>
      </c>
      <c r="G76" s="21">
        <v>15.34</v>
      </c>
      <c r="H76" s="21" t="s">
        <v>0</v>
      </c>
      <c r="I76" s="21" t="s">
        <v>0</v>
      </c>
    </row>
    <row r="77" spans="2:14" ht="15.75" x14ac:dyDescent="0.25">
      <c r="B77" s="24">
        <v>69</v>
      </c>
      <c r="C77" s="33" t="s">
        <v>174</v>
      </c>
      <c r="D77" s="32">
        <v>15.99</v>
      </c>
      <c r="E77" s="32" t="s">
        <v>0</v>
      </c>
      <c r="F77" s="32">
        <v>17.489999999999998</v>
      </c>
      <c r="G77" s="32">
        <v>15.877800000000001</v>
      </c>
      <c r="H77" s="32">
        <v>17.16</v>
      </c>
      <c r="I77" s="32">
        <v>18.57</v>
      </c>
    </row>
    <row r="78" spans="2:14" ht="15.75" x14ac:dyDescent="0.25">
      <c r="B78" s="24">
        <v>70</v>
      </c>
      <c r="C78" s="33" t="s">
        <v>210</v>
      </c>
      <c r="D78" s="32">
        <v>15.3</v>
      </c>
      <c r="E78" s="32" t="s">
        <v>0</v>
      </c>
      <c r="F78" s="32">
        <v>16.87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14" ht="15.75" x14ac:dyDescent="0.25">
      <c r="B80" s="24">
        <v>72</v>
      </c>
      <c r="C80" s="33" t="s">
        <v>32</v>
      </c>
      <c r="D80" s="32">
        <v>15.26</v>
      </c>
      <c r="E80" s="32" t="s">
        <v>0</v>
      </c>
      <c r="F80" s="32">
        <v>17.260000000000002</v>
      </c>
      <c r="G80" s="32" t="s">
        <v>0</v>
      </c>
      <c r="H80" s="32" t="s">
        <v>0</v>
      </c>
      <c r="I80" s="87" t="s">
        <v>0</v>
      </c>
    </row>
    <row r="81" spans="2:18" ht="15.75" x14ac:dyDescent="0.25">
      <c r="B81" s="24">
        <v>73</v>
      </c>
      <c r="C81" s="33" t="s">
        <v>31</v>
      </c>
      <c r="D81" s="32">
        <v>15.77</v>
      </c>
      <c r="E81" s="32" t="s">
        <v>0</v>
      </c>
      <c r="F81" s="32">
        <v>17.25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17.1478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16.387799999999999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101</v>
      </c>
      <c r="D85" s="32">
        <v>14.99</v>
      </c>
      <c r="E85" s="32" t="s">
        <v>0</v>
      </c>
      <c r="F85" s="32">
        <v>16.989999999999998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41">
        <v>78</v>
      </c>
      <c r="C86" s="20" t="s">
        <v>197</v>
      </c>
      <c r="D86" s="21">
        <v>15.47</v>
      </c>
      <c r="E86" s="21" t="s">
        <v>0</v>
      </c>
      <c r="F86" s="21">
        <v>16.95</v>
      </c>
      <c r="G86" s="21">
        <v>15.8812</v>
      </c>
      <c r="H86" s="21" t="s">
        <v>0</v>
      </c>
      <c r="I86" s="21"/>
    </row>
    <row r="87" spans="2:18" ht="15.75" x14ac:dyDescent="0.25">
      <c r="B87" s="24">
        <v>79</v>
      </c>
      <c r="C87" s="33" t="s">
        <v>412</v>
      </c>
      <c r="D87" s="32">
        <v>16.12</v>
      </c>
      <c r="E87" s="32" t="s">
        <v>0</v>
      </c>
      <c r="F87" s="32">
        <v>17.688800000000001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 t="s">
        <v>0</v>
      </c>
      <c r="G88" s="32">
        <v>16.38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41">
        <v>81</v>
      </c>
      <c r="C89" s="20" t="s">
        <v>26</v>
      </c>
      <c r="D89" s="61">
        <v>15.59</v>
      </c>
      <c r="E89" s="21" t="s">
        <v>0</v>
      </c>
      <c r="F89" s="21">
        <v>16.989999999999998</v>
      </c>
      <c r="G89" s="21" t="s">
        <v>0</v>
      </c>
      <c r="H89" s="21" t="s">
        <v>0</v>
      </c>
      <c r="I89" s="21" t="s">
        <v>0</v>
      </c>
    </row>
    <row r="90" spans="2:18" ht="15.75" x14ac:dyDescent="0.25">
      <c r="B90" s="24">
        <v>82</v>
      </c>
      <c r="C90" s="33" t="s">
        <v>25</v>
      </c>
      <c r="D90" s="74">
        <v>15.98</v>
      </c>
      <c r="E90" s="32" t="s">
        <v>0</v>
      </c>
      <c r="F90" s="32">
        <v>17.579999999999998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15.9</v>
      </c>
      <c r="E91" s="32" t="s">
        <v>0</v>
      </c>
      <c r="F91" s="32">
        <v>17.45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41">
        <v>84</v>
      </c>
      <c r="C92" s="20" t="s">
        <v>339</v>
      </c>
      <c r="D92" s="21">
        <v>15.8</v>
      </c>
      <c r="E92" s="21" t="s">
        <v>0</v>
      </c>
      <c r="F92" s="21">
        <v>17.399999999999999</v>
      </c>
      <c r="G92" s="21" t="s">
        <v>0</v>
      </c>
      <c r="H92" s="21" t="s">
        <v>0</v>
      </c>
      <c r="I92" s="21" t="s">
        <v>0</v>
      </c>
    </row>
    <row r="93" spans="2:18" ht="15.75" x14ac:dyDescent="0.25">
      <c r="B93" s="24">
        <v>85</v>
      </c>
      <c r="C93" s="33" t="s">
        <v>102</v>
      </c>
      <c r="D93" s="32">
        <v>15.59</v>
      </c>
      <c r="E93" s="32" t="s">
        <v>0</v>
      </c>
      <c r="F93" s="32">
        <v>17.29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41">
        <v>86</v>
      </c>
      <c r="C94" s="20" t="s">
        <v>289</v>
      </c>
      <c r="D94" s="21">
        <v>16.39</v>
      </c>
      <c r="E94" s="21" t="s">
        <v>0</v>
      </c>
      <c r="F94" s="21">
        <v>17.59</v>
      </c>
      <c r="G94" s="21" t="s">
        <v>0</v>
      </c>
      <c r="H94" s="21" t="s">
        <v>0</v>
      </c>
      <c r="I94" s="21" t="s">
        <v>0</v>
      </c>
    </row>
    <row r="95" spans="2:18" ht="15.75" x14ac:dyDescent="0.25">
      <c r="B95" s="24">
        <v>87</v>
      </c>
      <c r="C95" s="33" t="s">
        <v>24</v>
      </c>
      <c r="D95" s="32">
        <v>16.2</v>
      </c>
      <c r="E95" s="32" t="s">
        <v>0</v>
      </c>
      <c r="F95" s="32">
        <v>17.260000000000002</v>
      </c>
      <c r="G95" s="32">
        <v>18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15.49</v>
      </c>
      <c r="E96" s="32"/>
      <c r="F96" s="32">
        <v>18.489999999999998</v>
      </c>
      <c r="G96" s="32">
        <v>17.649999999999999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15.98</v>
      </c>
      <c r="E97" s="32" t="s">
        <v>0</v>
      </c>
      <c r="F97" s="32">
        <v>17.48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16.25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14.9</v>
      </c>
      <c r="E99" s="32" t="s">
        <v>0</v>
      </c>
      <c r="F99" s="32">
        <v>16.649999999999999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15.1</v>
      </c>
      <c r="E100" s="32" t="s">
        <v>0</v>
      </c>
      <c r="F100" s="32">
        <v>18.600000000000001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16.11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15.99</v>
      </c>
      <c r="E102" s="32" t="s">
        <v>0</v>
      </c>
      <c r="F102" s="32">
        <v>18.649999999999999</v>
      </c>
      <c r="G102" s="32">
        <v>17.5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354</v>
      </c>
      <c r="D103" s="32">
        <v>16.07</v>
      </c>
      <c r="E103" s="32" t="s">
        <v>0</v>
      </c>
      <c r="F103" s="32">
        <v>17.149999999999999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128</v>
      </c>
      <c r="D104" s="32">
        <v>15.25</v>
      </c>
      <c r="E104" s="32" t="s">
        <v>0</v>
      </c>
      <c r="F104" s="32">
        <v>17.95</v>
      </c>
      <c r="G104" s="32">
        <v>17.239999999999998</v>
      </c>
      <c r="H104" s="32" t="s">
        <v>0</v>
      </c>
      <c r="I104" s="32" t="s">
        <v>0</v>
      </c>
    </row>
    <row r="105" spans="2:10" ht="15.75" x14ac:dyDescent="0.25">
      <c r="B105" s="41">
        <v>97</v>
      </c>
      <c r="C105" s="20" t="s">
        <v>342</v>
      </c>
      <c r="D105" s="21">
        <v>15.98</v>
      </c>
      <c r="E105" s="21" t="s">
        <v>0</v>
      </c>
      <c r="F105" s="21">
        <v>18.61</v>
      </c>
      <c r="G105" s="21">
        <v>16.7178</v>
      </c>
      <c r="H105" s="21" t="s">
        <v>0</v>
      </c>
      <c r="I105" s="21" t="s">
        <v>0</v>
      </c>
    </row>
    <row r="106" spans="2:10" ht="15.75" x14ac:dyDescent="0.25">
      <c r="B106" s="24">
        <v>98</v>
      </c>
      <c r="C106" s="33" t="s">
        <v>18</v>
      </c>
      <c r="D106" s="32" t="s">
        <v>0</v>
      </c>
      <c r="E106" s="32" t="s">
        <v>0</v>
      </c>
      <c r="F106" s="32"/>
      <c r="G106" s="32">
        <v>16.760000000000002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17</v>
      </c>
      <c r="D107" s="32">
        <v>15.25</v>
      </c>
      <c r="E107" s="32" t="s">
        <v>0</v>
      </c>
      <c r="F107" s="32">
        <v>17.649999999999999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283</v>
      </c>
      <c r="D108" s="32">
        <v>14.99</v>
      </c>
      <c r="E108" s="32" t="s">
        <v>0</v>
      </c>
      <c r="F108" s="32">
        <v>16.89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41">
        <v>101</v>
      </c>
      <c r="C109" s="20" t="s">
        <v>16</v>
      </c>
      <c r="D109" s="21">
        <v>14.97</v>
      </c>
      <c r="E109" s="38">
        <v>17.670000000000002</v>
      </c>
      <c r="F109" s="21">
        <v>16.97</v>
      </c>
      <c r="G109" s="21">
        <v>16.837800000000001</v>
      </c>
      <c r="H109" s="21" t="s">
        <v>0</v>
      </c>
      <c r="I109" s="21" t="s">
        <v>0</v>
      </c>
    </row>
    <row r="110" spans="2:10" ht="15.75" x14ac:dyDescent="0.25">
      <c r="B110" s="24">
        <v>102</v>
      </c>
      <c r="C110" s="33" t="s">
        <v>409</v>
      </c>
      <c r="D110" s="35" t="s">
        <v>0</v>
      </c>
      <c r="E110" s="35" t="s">
        <v>0</v>
      </c>
      <c r="F110" s="35" t="s">
        <v>0</v>
      </c>
      <c r="G110" s="32">
        <v>16.557700000000001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15</v>
      </c>
      <c r="D111" s="32">
        <v>15.99</v>
      </c>
      <c r="E111" s="35" t="s">
        <v>0</v>
      </c>
      <c r="F111" s="32">
        <v>16.8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14</v>
      </c>
      <c r="D112" s="32">
        <v>15.69</v>
      </c>
      <c r="E112" s="35" t="s">
        <v>0</v>
      </c>
      <c r="F112" s="32">
        <v>16.97</v>
      </c>
      <c r="G112" s="32">
        <v>16.850000000000001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284</v>
      </c>
      <c r="D113" s="32" t="s">
        <v>0</v>
      </c>
      <c r="E113" s="35" t="s">
        <v>0</v>
      </c>
      <c r="F113" s="32" t="s">
        <v>0</v>
      </c>
      <c r="G113" s="32">
        <v>16.559999999999999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12</v>
      </c>
      <c r="D114" s="32">
        <v>16.39</v>
      </c>
      <c r="E114" s="82">
        <v>17.989999999999998</v>
      </c>
      <c r="F114" s="32">
        <v>17.559999999999999</v>
      </c>
      <c r="G114" s="32">
        <v>17</v>
      </c>
      <c r="H114" s="85">
        <v>20.6</v>
      </c>
      <c r="I114" s="32">
        <v>17.21</v>
      </c>
    </row>
    <row r="115" spans="2:16" ht="15.75" x14ac:dyDescent="0.25">
      <c r="B115" s="24">
        <v>107</v>
      </c>
      <c r="C115" s="33" t="s">
        <v>11</v>
      </c>
      <c r="D115" s="32" t="s">
        <v>0</v>
      </c>
      <c r="E115" s="35" t="s">
        <v>0</v>
      </c>
      <c r="F115" s="32" t="s">
        <v>0</v>
      </c>
      <c r="G115" s="32">
        <v>16.427800000000001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10</v>
      </c>
      <c r="D116" s="32" t="s">
        <v>0</v>
      </c>
      <c r="E116" s="35" t="s">
        <v>0</v>
      </c>
      <c r="F116" s="32" t="s">
        <v>0</v>
      </c>
      <c r="G116" s="32">
        <v>14.48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350</v>
      </c>
      <c r="D117" s="32">
        <v>16.2</v>
      </c>
      <c r="E117" s="35" t="s">
        <v>0</v>
      </c>
      <c r="F117" s="32">
        <v>17.350000000000001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41">
        <v>110</v>
      </c>
      <c r="C118" s="20" t="s">
        <v>8</v>
      </c>
      <c r="D118" s="21">
        <v>15.99</v>
      </c>
      <c r="E118" s="39" t="s">
        <v>0</v>
      </c>
      <c r="F118" s="21">
        <v>17.39</v>
      </c>
      <c r="G118" s="21" t="s">
        <v>0</v>
      </c>
      <c r="H118" s="21" t="s">
        <v>0</v>
      </c>
      <c r="I118" s="21" t="s">
        <v>0</v>
      </c>
    </row>
    <row r="119" spans="2:16" ht="15.75" x14ac:dyDescent="0.25">
      <c r="B119" s="24">
        <v>111</v>
      </c>
      <c r="C119" s="33" t="s">
        <v>6</v>
      </c>
      <c r="D119" s="32" t="s">
        <v>0</v>
      </c>
      <c r="E119" s="35" t="s">
        <v>0</v>
      </c>
      <c r="F119" s="32" t="s">
        <v>0</v>
      </c>
      <c r="G119" s="32">
        <v>16.407753</v>
      </c>
      <c r="H119" s="32" t="s">
        <v>0</v>
      </c>
      <c r="I119" s="32" t="s">
        <v>0</v>
      </c>
      <c r="N119" s="48" t="s">
        <v>99</v>
      </c>
    </row>
    <row r="120" spans="2:16" ht="15.75" x14ac:dyDescent="0.25">
      <c r="B120" s="41">
        <v>112</v>
      </c>
      <c r="C120" s="20" t="s">
        <v>5</v>
      </c>
      <c r="D120" s="21">
        <v>16.39</v>
      </c>
      <c r="E120" s="61">
        <v>17.989999999999998</v>
      </c>
      <c r="F120" s="21">
        <v>17.59</v>
      </c>
      <c r="G120" s="21" t="s">
        <v>0</v>
      </c>
      <c r="H120" s="21">
        <v>14.46</v>
      </c>
      <c r="I120" s="21" t="s">
        <v>0</v>
      </c>
      <c r="P120" s="48" t="s">
        <v>160</v>
      </c>
    </row>
    <row r="121" spans="2:16" ht="15.75" x14ac:dyDescent="0.25">
      <c r="B121" s="24">
        <v>113</v>
      </c>
      <c r="C121" s="33" t="s">
        <v>4</v>
      </c>
      <c r="D121" s="32">
        <v>15.95</v>
      </c>
      <c r="E121" s="35" t="s">
        <v>0</v>
      </c>
      <c r="F121" s="32">
        <v>17.45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119</v>
      </c>
      <c r="D122" s="32">
        <v>14.79</v>
      </c>
      <c r="E122" s="35" t="s">
        <v>0</v>
      </c>
      <c r="F122" s="32">
        <v>17.989999999999998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391</v>
      </c>
      <c r="D123" s="32">
        <v>15.49</v>
      </c>
      <c r="E123" s="35" t="s">
        <v>0</v>
      </c>
      <c r="F123" s="32">
        <v>16.989999999999998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397</v>
      </c>
      <c r="D124" s="32">
        <v>15.57</v>
      </c>
      <c r="E124" s="35" t="s">
        <v>0</v>
      </c>
      <c r="F124" s="32">
        <v>17.5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17.0578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16.21</v>
      </c>
      <c r="H127" s="32" t="s">
        <v>0</v>
      </c>
      <c r="I127" s="32" t="s">
        <v>0</v>
      </c>
    </row>
    <row r="128" spans="2:16" ht="15.75" x14ac:dyDescent="0.25">
      <c r="B128" s="41">
        <v>120</v>
      </c>
      <c r="C128" s="20" t="s">
        <v>1</v>
      </c>
      <c r="D128" s="21">
        <v>14.93</v>
      </c>
      <c r="E128" s="39" t="s">
        <v>0</v>
      </c>
      <c r="F128" s="21">
        <v>16.97</v>
      </c>
      <c r="G128" s="21" t="s">
        <v>0</v>
      </c>
      <c r="H128" s="21" t="s">
        <v>0</v>
      </c>
      <c r="I128" s="21" t="s">
        <v>0</v>
      </c>
    </row>
    <row r="129" spans="2:9" ht="20.25" x14ac:dyDescent="0.3">
      <c r="C129" s="67" t="s">
        <v>149</v>
      </c>
      <c r="D129" s="68">
        <f t="shared" ref="D129:I129" si="0">MAX(D9:D128)</f>
        <v>16.39</v>
      </c>
      <c r="E129" s="68">
        <f t="shared" si="0"/>
        <v>17.989999999999998</v>
      </c>
      <c r="F129" s="68">
        <f t="shared" si="0"/>
        <v>18.97</v>
      </c>
      <c r="G129" s="68">
        <f t="shared" si="0"/>
        <v>18.5</v>
      </c>
      <c r="H129" s="68">
        <f t="shared" si="0"/>
        <v>20.6</v>
      </c>
      <c r="I129" s="68">
        <f t="shared" si="0"/>
        <v>18.57</v>
      </c>
    </row>
    <row r="130" spans="2:9" ht="20.25" x14ac:dyDescent="0.3">
      <c r="C130" s="67" t="s">
        <v>150</v>
      </c>
      <c r="D130" s="68" cm="1">
        <f t="array" ref="D130">MIN(IF(D9:D128=0,"",D9:D128))</f>
        <v>14.53</v>
      </c>
      <c r="E130" s="68" cm="1">
        <f t="array" ref="E130">MIN(IF(E9:E128=0,"",E9:E128))</f>
        <v>17.3</v>
      </c>
      <c r="F130" s="68" cm="1">
        <f t="array" ref="F130">MIN(IF(F9:F128=0,"",F9:F128))</f>
        <v>16.2</v>
      </c>
      <c r="G130" s="68" cm="1">
        <f t="array" ref="G130">MIN(IF(G9:G128=0,"",G9:G128))</f>
        <v>13.117436</v>
      </c>
      <c r="H130" s="68" cm="1">
        <f t="array" ref="H130">MIN(IF(H9:H128=0,"",H9:H128))</f>
        <v>14.46</v>
      </c>
      <c r="I130" s="68" cm="1">
        <f t="array" ref="I130">MIN(IF(I9:I128=0,"",I9:I128))</f>
        <v>17.21</v>
      </c>
    </row>
    <row r="131" spans="2:9" ht="20.25" x14ac:dyDescent="0.3">
      <c r="C131" s="67" t="s">
        <v>151</v>
      </c>
      <c r="D131" s="68">
        <f t="shared" ref="D131:I131" si="1">AVERAGE(D9:D128)</f>
        <v>15.528421686746995</v>
      </c>
      <c r="E131" s="68">
        <f t="shared" si="1"/>
        <v>17.744</v>
      </c>
      <c r="F131" s="68">
        <f t="shared" si="1"/>
        <v>17.37116428571429</v>
      </c>
      <c r="G131" s="68">
        <f t="shared" si="1"/>
        <v>16.449592789473684</v>
      </c>
      <c r="H131" s="68">
        <f t="shared" si="1"/>
        <v>18</v>
      </c>
      <c r="I131" s="68">
        <f t="shared" si="1"/>
        <v>17.89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74F59-21AF-4F20-B280-AE176B0E4BD0}">
  <dimension ref="B2:R133"/>
  <sheetViews>
    <sheetView topLeftCell="A94" zoomScale="85" zoomScaleNormal="85" workbookViewId="0">
      <selection activeCell="P114" sqref="P11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423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15.69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15.6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17.3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15.92</v>
      </c>
      <c r="E20" s="32" t="s">
        <v>0</v>
      </c>
      <c r="F20" s="32">
        <v>16.989999999999998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15.57</v>
      </c>
      <c r="E25" s="32" t="s">
        <v>0</v>
      </c>
      <c r="F25" s="32">
        <v>16.850000000000001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14.9078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14.99</v>
      </c>
      <c r="E32" s="32" t="s">
        <v>0</v>
      </c>
      <c r="F32" s="32">
        <v>17.98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16.170000000000002</v>
      </c>
      <c r="E33" s="32" t="s">
        <v>0</v>
      </c>
      <c r="F33" s="32">
        <v>17.25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15.62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14.97</v>
      </c>
      <c r="E35" s="21" t="s">
        <v>0</v>
      </c>
      <c r="F35" s="21">
        <v>16.97</v>
      </c>
      <c r="G35" s="21">
        <v>15.6578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15.82</v>
      </c>
      <c r="E37" s="32" t="s">
        <v>0</v>
      </c>
      <c r="F37" s="32">
        <v>18.5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17.670000000000002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14.53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15.96</v>
      </c>
      <c r="E45" s="32" t="s">
        <v>0</v>
      </c>
      <c r="F45" s="32">
        <v>18.96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15.99</v>
      </c>
      <c r="E48" s="34">
        <v>17.3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14.53</v>
      </c>
      <c r="E49" s="32" t="s">
        <v>0</v>
      </c>
      <c r="F49" s="32">
        <v>16.649999999999999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136</v>
      </c>
      <c r="D54" s="32">
        <v>15.1</v>
      </c>
      <c r="E54" s="32" t="s">
        <v>0</v>
      </c>
      <c r="F54" s="32">
        <v>16.97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49</v>
      </c>
      <c r="D55" s="32">
        <v>15.99</v>
      </c>
      <c r="E55" s="32" t="s">
        <v>0</v>
      </c>
      <c r="F55" s="32">
        <v>17.489999999999998</v>
      </c>
      <c r="G55" s="32">
        <v>17.11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47</v>
      </c>
      <c r="D56" s="32" t="s">
        <v>0</v>
      </c>
      <c r="E56" s="32" t="s">
        <v>0</v>
      </c>
      <c r="F56" s="32" t="s">
        <v>0</v>
      </c>
      <c r="G56" s="32">
        <v>15.9078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393</v>
      </c>
      <c r="D57" s="32">
        <v>15.57</v>
      </c>
      <c r="E57" s="32" t="s">
        <v>0</v>
      </c>
      <c r="F57" s="32">
        <v>18.96</v>
      </c>
      <c r="G57" s="32">
        <v>16.12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46</v>
      </c>
      <c r="D58" s="32">
        <v>15.989000000000001</v>
      </c>
      <c r="E58" s="32" t="s">
        <v>0</v>
      </c>
      <c r="F58" s="32">
        <v>17.419</v>
      </c>
      <c r="G58" s="32">
        <v>16.53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45</v>
      </c>
      <c r="D59" s="32">
        <v>15.37</v>
      </c>
      <c r="E59" s="83">
        <v>17.77</v>
      </c>
      <c r="F59" s="32">
        <v>16.87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382</v>
      </c>
      <c r="D60" s="32">
        <v>15.99</v>
      </c>
      <c r="E60" s="32" t="s">
        <v>0</v>
      </c>
      <c r="F60" s="32">
        <v>18.88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16.427399999999999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117</v>
      </c>
      <c r="D62" s="32">
        <v>15.35</v>
      </c>
      <c r="E62" s="32" t="s">
        <v>0</v>
      </c>
      <c r="F62" s="32">
        <v>16.7</v>
      </c>
      <c r="G62" s="32">
        <v>16.377800000000001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42</v>
      </c>
      <c r="D63" s="32" t="s">
        <v>0</v>
      </c>
      <c r="E63" s="32" t="s">
        <v>0</v>
      </c>
      <c r="F63" s="32" t="s">
        <v>0</v>
      </c>
      <c r="G63" s="32">
        <v>18.2578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41</v>
      </c>
      <c r="D64" s="32">
        <v>15.32</v>
      </c>
      <c r="E64" s="32" t="s">
        <v>0</v>
      </c>
      <c r="F64" s="32">
        <v>16.989999999999998</v>
      </c>
      <c r="G64" s="32" t="s">
        <v>0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277</v>
      </c>
      <c r="D65" s="32">
        <v>14.95</v>
      </c>
      <c r="E65" s="32" t="s">
        <v>0</v>
      </c>
      <c r="F65" s="32">
        <v>16.89</v>
      </c>
      <c r="G65" s="32" t="s">
        <v>0</v>
      </c>
      <c r="H65" s="32" t="s">
        <v>0</v>
      </c>
      <c r="I65" s="32" t="s">
        <v>0</v>
      </c>
      <c r="N65" s="48" t="s">
        <v>421</v>
      </c>
    </row>
    <row r="66" spans="2:14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16.157800000000002</v>
      </c>
      <c r="H66" s="32" t="s">
        <v>0</v>
      </c>
      <c r="I66" s="32" t="s">
        <v>0</v>
      </c>
    </row>
    <row r="67" spans="2:14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 t="s">
        <v>410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38</v>
      </c>
      <c r="D68" s="32">
        <v>15.42</v>
      </c>
      <c r="E68" s="32" t="s">
        <v>0</v>
      </c>
      <c r="F68" s="32">
        <v>17.47</v>
      </c>
      <c r="G68" s="32">
        <v>16.552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39</v>
      </c>
      <c r="D69" s="32">
        <v>15.65</v>
      </c>
      <c r="E69" s="32" t="s">
        <v>0</v>
      </c>
      <c r="F69" s="32">
        <v>16.95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141</v>
      </c>
      <c r="D70" s="32">
        <v>15.85</v>
      </c>
      <c r="E70" s="32" t="s">
        <v>0</v>
      </c>
      <c r="F70" s="32">
        <v>18.77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36</v>
      </c>
      <c r="D71" s="32">
        <v>15.15</v>
      </c>
      <c r="E71" s="32" t="s">
        <v>0</v>
      </c>
      <c r="F71" s="32">
        <v>17.37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16.260000000000002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112</v>
      </c>
      <c r="D73" s="32">
        <v>16.190000000000001</v>
      </c>
      <c r="E73" s="32" t="s">
        <v>0</v>
      </c>
      <c r="F73" s="32">
        <v>17.39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16.7578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15.34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174</v>
      </c>
      <c r="D76" s="32">
        <v>15.99</v>
      </c>
      <c r="E76" s="32" t="s">
        <v>0</v>
      </c>
      <c r="F76" s="32">
        <v>17.489999999999998</v>
      </c>
      <c r="G76" s="32">
        <v>15.877800000000001</v>
      </c>
      <c r="H76" s="32">
        <v>17.16</v>
      </c>
      <c r="I76" s="32">
        <v>18.57</v>
      </c>
    </row>
    <row r="77" spans="2:14" ht="15.75" x14ac:dyDescent="0.25">
      <c r="B77" s="24">
        <v>69</v>
      </c>
      <c r="C77" s="33" t="s">
        <v>210</v>
      </c>
      <c r="D77" s="32">
        <v>15.3</v>
      </c>
      <c r="E77" s="32" t="s">
        <v>0</v>
      </c>
      <c r="F77" s="32">
        <v>16.87</v>
      </c>
      <c r="G77" s="32" t="s">
        <v>0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343</v>
      </c>
      <c r="D78" s="32">
        <v>15.57</v>
      </c>
      <c r="E78" s="32" t="s">
        <v>0</v>
      </c>
      <c r="F78" s="32">
        <v>16.95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32</v>
      </c>
      <c r="D79" s="32">
        <v>15.26</v>
      </c>
      <c r="E79" s="32" t="s">
        <v>0</v>
      </c>
      <c r="F79" s="32">
        <v>17.260000000000002</v>
      </c>
      <c r="G79" s="32" t="s">
        <v>0</v>
      </c>
      <c r="H79" s="32" t="s">
        <v>0</v>
      </c>
      <c r="I79" s="87" t="s">
        <v>0</v>
      </c>
    </row>
    <row r="80" spans="2:14" ht="15.75" x14ac:dyDescent="0.25">
      <c r="B80" s="24">
        <v>72</v>
      </c>
      <c r="C80" s="33" t="s">
        <v>31</v>
      </c>
      <c r="D80" s="32">
        <v>15.77</v>
      </c>
      <c r="E80" s="32" t="s">
        <v>0</v>
      </c>
      <c r="F80" s="32">
        <v>17.25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17.1478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41">
        <v>75</v>
      </c>
      <c r="C83" s="20" t="s">
        <v>29</v>
      </c>
      <c r="D83" s="21" t="s">
        <v>0</v>
      </c>
      <c r="E83" s="21" t="s">
        <v>0</v>
      </c>
      <c r="F83" s="21" t="s">
        <v>0</v>
      </c>
      <c r="G83" s="21">
        <v>16.387799999999999</v>
      </c>
      <c r="H83" s="21" t="s">
        <v>0</v>
      </c>
      <c r="I83" s="21" t="s">
        <v>0</v>
      </c>
    </row>
    <row r="84" spans="2:18" ht="15.75" x14ac:dyDescent="0.25">
      <c r="B84" s="24">
        <v>76</v>
      </c>
      <c r="C84" s="33" t="s">
        <v>101</v>
      </c>
      <c r="D84" s="32">
        <v>14.99</v>
      </c>
      <c r="E84" s="32" t="s">
        <v>0</v>
      </c>
      <c r="F84" s="32">
        <v>16.989999999999998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197</v>
      </c>
      <c r="D85" s="32">
        <v>15.98</v>
      </c>
      <c r="E85" s="32" t="s">
        <v>0</v>
      </c>
      <c r="F85" s="32">
        <v>16.95</v>
      </c>
      <c r="G85" s="32">
        <v>15.8812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412</v>
      </c>
      <c r="D86" s="32">
        <v>16.12</v>
      </c>
      <c r="E86" s="32" t="s">
        <v>0</v>
      </c>
      <c r="F86" s="32">
        <v>17.688800000000001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27</v>
      </c>
      <c r="D87" s="32" t="s">
        <v>0</v>
      </c>
      <c r="E87" s="32" t="s">
        <v>0</v>
      </c>
      <c r="F87" s="32" t="s">
        <v>0</v>
      </c>
      <c r="G87" s="32">
        <v>16.38</v>
      </c>
      <c r="H87" s="32" t="s">
        <v>0</v>
      </c>
      <c r="I87" s="32" t="s">
        <v>0</v>
      </c>
      <c r="R87" s="48" t="s">
        <v>400</v>
      </c>
    </row>
    <row r="88" spans="2:18" ht="15.75" x14ac:dyDescent="0.25">
      <c r="B88" s="24">
        <v>80</v>
      </c>
      <c r="C88" s="33" t="s">
        <v>26</v>
      </c>
      <c r="D88" s="74">
        <v>15.59</v>
      </c>
      <c r="E88" s="32" t="s">
        <v>0</v>
      </c>
      <c r="F88" s="32">
        <v>16.989999999999998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25</v>
      </c>
      <c r="D89" s="74">
        <v>15.98</v>
      </c>
      <c r="E89" s="32" t="s">
        <v>0</v>
      </c>
      <c r="F89" s="32">
        <v>17.579999999999998</v>
      </c>
      <c r="G89" s="32">
        <v>16.7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125</v>
      </c>
      <c r="D90" s="32">
        <v>15.9</v>
      </c>
      <c r="E90" s="32" t="s">
        <v>0</v>
      </c>
      <c r="F90" s="32">
        <v>17.45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339</v>
      </c>
      <c r="D91" s="32">
        <v>15.8</v>
      </c>
      <c r="E91" s="32" t="s">
        <v>0</v>
      </c>
      <c r="F91" s="32">
        <v>17.399999999999999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102</v>
      </c>
      <c r="D92" s="32">
        <v>15.59</v>
      </c>
      <c r="E92" s="32" t="s">
        <v>0</v>
      </c>
      <c r="F92" s="32">
        <v>17.29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289</v>
      </c>
      <c r="D93" s="32">
        <v>16.29</v>
      </c>
      <c r="E93" s="32" t="s">
        <v>0</v>
      </c>
      <c r="F93" s="32">
        <v>17.489999999999998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24</v>
      </c>
      <c r="D94" s="32">
        <v>16.2</v>
      </c>
      <c r="E94" s="32" t="s">
        <v>0</v>
      </c>
      <c r="F94" s="32">
        <v>17.260000000000002</v>
      </c>
      <c r="G94" s="32">
        <v>18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23</v>
      </c>
      <c r="D95" s="32">
        <v>15.49</v>
      </c>
      <c r="E95" s="32"/>
      <c r="F95" s="32">
        <v>18.489999999999998</v>
      </c>
      <c r="G95" s="32">
        <v>17.649999999999999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108</v>
      </c>
      <c r="D96" s="32">
        <v>15.98</v>
      </c>
      <c r="E96" s="32" t="s">
        <v>0</v>
      </c>
      <c r="F96" s="32">
        <v>17.48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21</v>
      </c>
      <c r="D97" s="32" t="s">
        <v>0</v>
      </c>
      <c r="E97" s="32" t="s">
        <v>0</v>
      </c>
      <c r="F97" s="32" t="s">
        <v>0</v>
      </c>
      <c r="G97" s="32">
        <v>16.25</v>
      </c>
      <c r="H97" s="32" t="s">
        <v>0</v>
      </c>
      <c r="I97" s="32" t="s">
        <v>0</v>
      </c>
      <c r="J97" s="48" t="s">
        <v>99</v>
      </c>
    </row>
    <row r="98" spans="2:10" ht="15.75" x14ac:dyDescent="0.25">
      <c r="B98" s="24">
        <v>90</v>
      </c>
      <c r="C98" s="33" t="s">
        <v>359</v>
      </c>
      <c r="D98" s="32">
        <v>14.9</v>
      </c>
      <c r="E98" s="32" t="s">
        <v>0</v>
      </c>
      <c r="F98" s="32">
        <v>16.649999999999999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286</v>
      </c>
      <c r="D99" s="32">
        <v>15.1</v>
      </c>
      <c r="E99" s="32" t="s">
        <v>0</v>
      </c>
      <c r="F99" s="32">
        <v>18.600000000000001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20</v>
      </c>
      <c r="D100" s="32" t="s">
        <v>0</v>
      </c>
      <c r="E100" s="32" t="s">
        <v>0</v>
      </c>
      <c r="F100" s="32" t="s">
        <v>0</v>
      </c>
      <c r="G100" s="32">
        <v>16.11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104</v>
      </c>
      <c r="D101" s="32">
        <v>15.99</v>
      </c>
      <c r="E101" s="32" t="s">
        <v>0</v>
      </c>
      <c r="F101" s="32">
        <v>18.649999999999999</v>
      </c>
      <c r="G101" s="32">
        <v>17.5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354</v>
      </c>
      <c r="D102" s="32">
        <v>16.07</v>
      </c>
      <c r="E102" s="32" t="s">
        <v>0</v>
      </c>
      <c r="F102" s="32">
        <v>17.149999999999999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128</v>
      </c>
      <c r="D103" s="32">
        <v>15.25</v>
      </c>
      <c r="E103" s="32" t="s">
        <v>0</v>
      </c>
      <c r="F103" s="32">
        <v>17.95</v>
      </c>
      <c r="G103" s="32">
        <v>17.239999999999998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342</v>
      </c>
      <c r="D104" s="32">
        <v>15.98</v>
      </c>
      <c r="E104" s="32" t="s">
        <v>0</v>
      </c>
      <c r="F104" s="32">
        <v>18.5</v>
      </c>
      <c r="G104" s="32">
        <v>17.067799999999998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18</v>
      </c>
      <c r="D105" s="32" t="s">
        <v>0</v>
      </c>
      <c r="E105" s="32" t="s">
        <v>0</v>
      </c>
      <c r="F105" s="32"/>
      <c r="G105" s="32">
        <v>16.760000000000002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17</v>
      </c>
      <c r="D106" s="32">
        <v>15.25</v>
      </c>
      <c r="E106" s="32" t="s">
        <v>0</v>
      </c>
      <c r="F106" s="32">
        <v>17.649999999999999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283</v>
      </c>
      <c r="D107" s="32">
        <v>14.99</v>
      </c>
      <c r="E107" s="32" t="s">
        <v>0</v>
      </c>
      <c r="F107" s="32">
        <v>16.89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16</v>
      </c>
      <c r="D108" s="32">
        <v>15.49</v>
      </c>
      <c r="E108" s="34">
        <v>17.77</v>
      </c>
      <c r="F108" s="32">
        <v>16.97</v>
      </c>
      <c r="G108" s="32">
        <v>15.6578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409</v>
      </c>
      <c r="D109" s="35" t="s">
        <v>0</v>
      </c>
      <c r="E109" s="35" t="s">
        <v>0</v>
      </c>
      <c r="F109" s="35" t="s">
        <v>0</v>
      </c>
      <c r="G109" s="32">
        <v>16.557700000000001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15</v>
      </c>
      <c r="D110" s="32">
        <v>15.99</v>
      </c>
      <c r="E110" s="35" t="s">
        <v>0</v>
      </c>
      <c r="F110" s="32">
        <v>16.8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14</v>
      </c>
      <c r="D111" s="32">
        <v>15.69</v>
      </c>
      <c r="E111" s="35" t="s">
        <v>0</v>
      </c>
      <c r="F111" s="32">
        <v>16.97</v>
      </c>
      <c r="G111" s="32">
        <v>16.850000000000001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284</v>
      </c>
      <c r="D112" s="32" t="s">
        <v>0</v>
      </c>
      <c r="E112" s="35" t="s">
        <v>0</v>
      </c>
      <c r="F112" s="32" t="s">
        <v>0</v>
      </c>
      <c r="G112" s="32">
        <v>16.559999999999999</v>
      </c>
      <c r="H112" s="32" t="s">
        <v>0</v>
      </c>
      <c r="I112" s="32" t="s">
        <v>0</v>
      </c>
    </row>
    <row r="113" spans="2:16" ht="15.75" x14ac:dyDescent="0.25">
      <c r="B113" s="41">
        <v>105</v>
      </c>
      <c r="C113" s="20" t="s">
        <v>12</v>
      </c>
      <c r="D113" s="21">
        <v>16.39</v>
      </c>
      <c r="E113" s="72">
        <v>17.989999999999998</v>
      </c>
      <c r="F113" s="21">
        <v>17.559999999999999</v>
      </c>
      <c r="G113" s="21">
        <v>17</v>
      </c>
      <c r="H113" s="63">
        <v>20.6</v>
      </c>
      <c r="I113" s="21">
        <v>17.21</v>
      </c>
    </row>
    <row r="114" spans="2:16" ht="15.75" x14ac:dyDescent="0.25">
      <c r="B114" s="24">
        <v>106</v>
      </c>
      <c r="C114" s="33" t="s">
        <v>11</v>
      </c>
      <c r="D114" s="32" t="s">
        <v>0</v>
      </c>
      <c r="E114" s="35" t="s">
        <v>0</v>
      </c>
      <c r="F114" s="32" t="s">
        <v>0</v>
      </c>
      <c r="G114" s="32">
        <v>16.427800000000001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10</v>
      </c>
      <c r="D115" s="32" t="s">
        <v>0</v>
      </c>
      <c r="E115" s="35" t="s">
        <v>0</v>
      </c>
      <c r="F115" s="32" t="s">
        <v>0</v>
      </c>
      <c r="G115" s="32">
        <v>14.48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350</v>
      </c>
      <c r="D116" s="32">
        <v>16.2</v>
      </c>
      <c r="E116" s="35" t="s">
        <v>0</v>
      </c>
      <c r="F116" s="32">
        <v>17.350000000000001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8</v>
      </c>
      <c r="D117" s="32">
        <v>15.99</v>
      </c>
      <c r="E117" s="35" t="s">
        <v>0</v>
      </c>
      <c r="F117" s="32">
        <v>17.39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6</v>
      </c>
      <c r="D118" s="32" t="s">
        <v>0</v>
      </c>
      <c r="E118" s="35" t="s">
        <v>0</v>
      </c>
      <c r="F118" s="32" t="s">
        <v>0</v>
      </c>
      <c r="G118" s="32">
        <v>16.407753</v>
      </c>
      <c r="H118" s="32" t="s">
        <v>0</v>
      </c>
      <c r="I118" s="32" t="s">
        <v>0</v>
      </c>
      <c r="N118" s="48" t="s">
        <v>99</v>
      </c>
    </row>
    <row r="119" spans="2:16" ht="15.75" x14ac:dyDescent="0.25">
      <c r="B119" s="24">
        <v>111</v>
      </c>
      <c r="C119" s="33" t="s">
        <v>5</v>
      </c>
      <c r="D119" s="32">
        <v>16.39</v>
      </c>
      <c r="E119" s="74">
        <v>17.989999999999998</v>
      </c>
      <c r="F119" s="32">
        <v>17.59</v>
      </c>
      <c r="G119" s="32" t="s">
        <v>0</v>
      </c>
      <c r="H119" s="32">
        <v>14.46</v>
      </c>
      <c r="I119" s="32" t="s">
        <v>0</v>
      </c>
      <c r="P119" s="48" t="s">
        <v>160</v>
      </c>
    </row>
    <row r="120" spans="2:16" ht="15.75" x14ac:dyDescent="0.25">
      <c r="B120" s="24">
        <v>112</v>
      </c>
      <c r="C120" s="33" t="s">
        <v>4</v>
      </c>
      <c r="D120" s="32">
        <v>15.95</v>
      </c>
      <c r="E120" s="35" t="s">
        <v>0</v>
      </c>
      <c r="F120" s="32">
        <v>17.45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119</v>
      </c>
      <c r="D121" s="32">
        <v>14.79</v>
      </c>
      <c r="E121" s="35" t="s">
        <v>0</v>
      </c>
      <c r="F121" s="32">
        <v>17.989999999999998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391</v>
      </c>
      <c r="D122" s="32">
        <v>15.49</v>
      </c>
      <c r="E122" s="35" t="s">
        <v>0</v>
      </c>
      <c r="F122" s="32">
        <v>16.989999999999998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397</v>
      </c>
      <c r="D123" s="32">
        <v>15.57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</v>
      </c>
      <c r="D124" s="32" t="s">
        <v>0</v>
      </c>
      <c r="E124" s="35" t="s">
        <v>0</v>
      </c>
      <c r="F124" s="32" t="s">
        <v>0</v>
      </c>
      <c r="G124" s="32">
        <v>17.0578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2</v>
      </c>
      <c r="D125" s="32" t="s">
        <v>0</v>
      </c>
      <c r="E125" s="35" t="s">
        <v>0</v>
      </c>
      <c r="F125" s="32" t="s">
        <v>0</v>
      </c>
      <c r="G125" s="32">
        <v>18.5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114</v>
      </c>
      <c r="D126" s="32" t="s">
        <v>0</v>
      </c>
      <c r="E126" s="35" t="s">
        <v>0</v>
      </c>
      <c r="F126" s="32" t="s">
        <v>0</v>
      </c>
      <c r="G126" s="32">
        <v>16.21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</v>
      </c>
      <c r="D127" s="32">
        <v>14.93</v>
      </c>
      <c r="E127" s="35" t="s">
        <v>0</v>
      </c>
      <c r="F127" s="32">
        <v>16.97</v>
      </c>
      <c r="G127" s="32" t="s">
        <v>0</v>
      </c>
      <c r="H127" s="32" t="s">
        <v>0</v>
      </c>
      <c r="I127" s="32" t="s">
        <v>0</v>
      </c>
    </row>
    <row r="128" spans="2:16" ht="20.25" x14ac:dyDescent="0.3">
      <c r="C128" s="67" t="s">
        <v>149</v>
      </c>
      <c r="D128" s="68">
        <f t="shared" ref="D128:I128" si="0">MAX(D9:D127)</f>
        <v>16.39</v>
      </c>
      <c r="E128" s="68">
        <f t="shared" si="0"/>
        <v>17.989999999999998</v>
      </c>
      <c r="F128" s="68">
        <f t="shared" si="0"/>
        <v>18.97</v>
      </c>
      <c r="G128" s="68">
        <f t="shared" si="0"/>
        <v>18.5</v>
      </c>
      <c r="H128" s="68">
        <f t="shared" si="0"/>
        <v>20.6</v>
      </c>
      <c r="I128" s="68">
        <f t="shared" si="0"/>
        <v>18.57</v>
      </c>
    </row>
    <row r="129" spans="2:9" ht="20.25" x14ac:dyDescent="0.3">
      <c r="C129" s="67" t="s">
        <v>150</v>
      </c>
      <c r="D129" s="68" cm="1">
        <f t="array" ref="D129">MIN(IF(D9:D127=0,"",D9:D127))</f>
        <v>14.53</v>
      </c>
      <c r="E129" s="68" cm="1">
        <f t="array" ref="E129">MIN(IF(E9:E127=0,"",E9:E127))</f>
        <v>17.3</v>
      </c>
      <c r="F129" s="68" cm="1">
        <f t="array" ref="F129">MIN(IF(F9:F127=0,"",F9:F127))</f>
        <v>16.350000000000001</v>
      </c>
      <c r="G129" s="68" cm="1">
        <f t="array" ref="G129">MIN(IF(G9:G127=0,"",G9:G127))</f>
        <v>13.117436</v>
      </c>
      <c r="H129" s="68" cm="1">
        <f t="array" ref="H129">MIN(IF(H9:H127=0,"",H9:H127))</f>
        <v>14.46</v>
      </c>
      <c r="I129" s="68" cm="1">
        <f t="array" ref="I129">MIN(IF(I9:I127=0,"",I9:I127))</f>
        <v>17.21</v>
      </c>
    </row>
    <row r="130" spans="2:9" ht="20.25" x14ac:dyDescent="0.3">
      <c r="C130" s="67" t="s">
        <v>151</v>
      </c>
      <c r="D130" s="68">
        <f t="shared" ref="D130:I130" si="1">AVERAGE(D9:D127)</f>
        <v>15.560353658536592</v>
      </c>
      <c r="E130" s="68">
        <f t="shared" si="1"/>
        <v>17.763999999999999</v>
      </c>
      <c r="F130" s="68">
        <f t="shared" si="1"/>
        <v>17.399371084337357</v>
      </c>
      <c r="G130" s="68">
        <f t="shared" si="1"/>
        <v>16.431522614035089</v>
      </c>
      <c r="H130" s="68">
        <f t="shared" si="1"/>
        <v>18</v>
      </c>
      <c r="I130" s="68">
        <f t="shared" si="1"/>
        <v>17.89</v>
      </c>
    </row>
    <row r="132" spans="2:9" x14ac:dyDescent="0.25">
      <c r="B132" s="90" t="s">
        <v>301</v>
      </c>
      <c r="C132" s="90"/>
      <c r="D132" s="90"/>
      <c r="E132" s="90"/>
    </row>
    <row r="133" spans="2:9" x14ac:dyDescent="0.25">
      <c r="D133" s="69"/>
    </row>
  </sheetData>
  <mergeCells count="3">
    <mergeCell ref="B2:I2"/>
    <mergeCell ref="B6:I6"/>
    <mergeCell ref="B132:E132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E88E-CF83-49D7-BF63-028A0CF24604}">
  <dimension ref="B2:R133"/>
  <sheetViews>
    <sheetView topLeftCell="A42" zoomScale="85" zoomScaleNormal="85" workbookViewId="0">
      <selection activeCell="O60" sqref="O6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422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15.69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15.6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17.3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41">
        <v>12</v>
      </c>
      <c r="C20" s="20" t="s">
        <v>106</v>
      </c>
      <c r="D20" s="21">
        <v>15.92</v>
      </c>
      <c r="E20" s="21" t="s">
        <v>0</v>
      </c>
      <c r="F20" s="21">
        <v>16.989999999999998</v>
      </c>
      <c r="G20" s="21" t="s">
        <v>0</v>
      </c>
      <c r="H20" s="21" t="s">
        <v>0</v>
      </c>
      <c r="I20" s="21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15.57</v>
      </c>
      <c r="E25" s="32" t="s">
        <v>0</v>
      </c>
      <c r="F25" s="32">
        <v>16.850000000000001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14.9078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14.99</v>
      </c>
      <c r="E32" s="32" t="s">
        <v>0</v>
      </c>
      <c r="F32" s="32">
        <v>17.98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16.170000000000002</v>
      </c>
      <c r="E33" s="32" t="s">
        <v>0</v>
      </c>
      <c r="F33" s="32">
        <v>17.25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15.62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</v>
      </c>
      <c r="E35" s="32" t="s">
        <v>0</v>
      </c>
      <c r="F35" s="32">
        <v>16.649999999999999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15.82</v>
      </c>
      <c r="E37" s="32" t="s">
        <v>0</v>
      </c>
      <c r="F37" s="32">
        <v>18.5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17.670000000000002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14.53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15.96</v>
      </c>
      <c r="E45" s="32" t="s">
        <v>0</v>
      </c>
      <c r="F45" s="32">
        <v>18.96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15.99</v>
      </c>
      <c r="E48" s="34">
        <v>17.3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14.53</v>
      </c>
      <c r="E49" s="32" t="s">
        <v>0</v>
      </c>
      <c r="F49" s="32">
        <v>16.649999999999999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136</v>
      </c>
      <c r="D54" s="32">
        <v>15.1</v>
      </c>
      <c r="E54" s="32" t="s">
        <v>0</v>
      </c>
      <c r="F54" s="32">
        <v>16.97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49</v>
      </c>
      <c r="D55" s="32">
        <v>15.99</v>
      </c>
      <c r="E55" s="32" t="s">
        <v>0</v>
      </c>
      <c r="F55" s="32">
        <v>17.489999999999998</v>
      </c>
      <c r="G55" s="32">
        <v>17.11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47</v>
      </c>
      <c r="D56" s="32" t="s">
        <v>0</v>
      </c>
      <c r="E56" s="32" t="s">
        <v>0</v>
      </c>
      <c r="F56" s="32" t="s">
        <v>0</v>
      </c>
      <c r="G56" s="32">
        <v>15.9078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393</v>
      </c>
      <c r="D57" s="32">
        <v>15.57</v>
      </c>
      <c r="E57" s="32" t="s">
        <v>0</v>
      </c>
      <c r="F57" s="32">
        <v>18.96</v>
      </c>
      <c r="G57" s="32">
        <v>16.12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46</v>
      </c>
      <c r="D58" s="32">
        <v>15.989000000000001</v>
      </c>
      <c r="E58" s="32" t="s">
        <v>0</v>
      </c>
      <c r="F58" s="32">
        <v>17.419</v>
      </c>
      <c r="G58" s="32">
        <v>16.53</v>
      </c>
      <c r="H58" s="32" t="s">
        <v>0</v>
      </c>
      <c r="I58" s="32" t="s">
        <v>0</v>
      </c>
    </row>
    <row r="59" spans="2:9" ht="15.75" x14ac:dyDescent="0.25">
      <c r="B59" s="41">
        <v>51</v>
      </c>
      <c r="C59" s="20" t="s">
        <v>45</v>
      </c>
      <c r="D59" s="21">
        <v>15.37</v>
      </c>
      <c r="E59" s="83">
        <v>17.77</v>
      </c>
      <c r="F59" s="32">
        <v>16.87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382</v>
      </c>
      <c r="D60" s="32">
        <v>15.99</v>
      </c>
      <c r="E60" s="32" t="s">
        <v>0</v>
      </c>
      <c r="F60" s="32">
        <v>18.88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16.427399999999999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117</v>
      </c>
      <c r="D62" s="32">
        <v>15.35</v>
      </c>
      <c r="E62" s="32" t="s">
        <v>0</v>
      </c>
      <c r="F62" s="32">
        <v>16.7</v>
      </c>
      <c r="G62" s="32">
        <v>16.377800000000001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42</v>
      </c>
      <c r="D63" s="32" t="s">
        <v>0</v>
      </c>
      <c r="E63" s="32" t="s">
        <v>0</v>
      </c>
      <c r="F63" s="32" t="s">
        <v>0</v>
      </c>
      <c r="G63" s="32">
        <v>18.2578</v>
      </c>
      <c r="H63" s="32" t="s">
        <v>0</v>
      </c>
      <c r="I63" s="32" t="s">
        <v>0</v>
      </c>
    </row>
    <row r="64" spans="2:9" ht="15.75" x14ac:dyDescent="0.25">
      <c r="B64" s="41">
        <v>56</v>
      </c>
      <c r="C64" s="20" t="s">
        <v>41</v>
      </c>
      <c r="D64" s="21">
        <v>15.32</v>
      </c>
      <c r="E64" s="21" t="s">
        <v>0</v>
      </c>
      <c r="F64" s="21">
        <v>16.989999999999998</v>
      </c>
      <c r="G64" s="21" t="s">
        <v>0</v>
      </c>
      <c r="H64" s="21" t="s">
        <v>0</v>
      </c>
      <c r="I64" s="21" t="s">
        <v>0</v>
      </c>
    </row>
    <row r="65" spans="2:14" ht="15.75" x14ac:dyDescent="0.25">
      <c r="B65" s="24">
        <v>57</v>
      </c>
      <c r="C65" s="33" t="s">
        <v>277</v>
      </c>
      <c r="D65" s="32">
        <v>14.95</v>
      </c>
      <c r="E65" s="32" t="s">
        <v>0</v>
      </c>
      <c r="F65" s="32">
        <v>16.89</v>
      </c>
      <c r="G65" s="32" t="s">
        <v>0</v>
      </c>
      <c r="H65" s="32" t="s">
        <v>0</v>
      </c>
      <c r="I65" s="32" t="s">
        <v>0</v>
      </c>
      <c r="N65" s="48" t="s">
        <v>421</v>
      </c>
    </row>
    <row r="66" spans="2:14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16.157800000000002</v>
      </c>
      <c r="H66" s="32" t="s">
        <v>0</v>
      </c>
      <c r="I66" s="32" t="s">
        <v>0</v>
      </c>
    </row>
    <row r="67" spans="2:14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 t="s">
        <v>410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38</v>
      </c>
      <c r="D68" s="32">
        <v>15.42</v>
      </c>
      <c r="E68" s="32" t="s">
        <v>0</v>
      </c>
      <c r="F68" s="32">
        <v>17.47</v>
      </c>
      <c r="G68" s="32">
        <v>16.552</v>
      </c>
      <c r="H68" s="32" t="s">
        <v>0</v>
      </c>
      <c r="I68" s="32" t="s">
        <v>0</v>
      </c>
    </row>
    <row r="69" spans="2:14" ht="15.75" x14ac:dyDescent="0.25">
      <c r="B69" s="24">
        <v>61</v>
      </c>
      <c r="C69" s="33" t="s">
        <v>39</v>
      </c>
      <c r="D69" s="32">
        <v>15.65</v>
      </c>
      <c r="E69" s="32" t="s">
        <v>0</v>
      </c>
      <c r="F69" s="32">
        <v>16.95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141</v>
      </c>
      <c r="D70" s="32">
        <v>15.85</v>
      </c>
      <c r="E70" s="32" t="s">
        <v>0</v>
      </c>
      <c r="F70" s="32">
        <v>18.77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36</v>
      </c>
      <c r="D71" s="32">
        <v>15.15</v>
      </c>
      <c r="E71" s="32" t="s">
        <v>0</v>
      </c>
      <c r="F71" s="32">
        <v>17.37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16.260000000000002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112</v>
      </c>
      <c r="D73" s="32">
        <v>16.190000000000001</v>
      </c>
      <c r="E73" s="32" t="s">
        <v>0</v>
      </c>
      <c r="F73" s="32">
        <v>17.39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16.7578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15.34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174</v>
      </c>
      <c r="D76" s="32">
        <v>15.99</v>
      </c>
      <c r="E76" s="32" t="s">
        <v>0</v>
      </c>
      <c r="F76" s="32">
        <v>17.489999999999998</v>
      </c>
      <c r="G76" s="32">
        <v>15.877800000000001</v>
      </c>
      <c r="H76" s="32">
        <v>17.16</v>
      </c>
      <c r="I76" s="32">
        <v>18.57</v>
      </c>
    </row>
    <row r="77" spans="2:14" ht="15.75" x14ac:dyDescent="0.25">
      <c r="B77" s="41">
        <v>69</v>
      </c>
      <c r="C77" s="20" t="s">
        <v>210</v>
      </c>
      <c r="D77" s="21">
        <v>15.3</v>
      </c>
      <c r="E77" s="21" t="s">
        <v>0</v>
      </c>
      <c r="F77" s="32">
        <v>16.87</v>
      </c>
      <c r="G77" s="21" t="s">
        <v>0</v>
      </c>
      <c r="H77" s="21" t="s">
        <v>0</v>
      </c>
      <c r="I77" s="21" t="s">
        <v>0</v>
      </c>
    </row>
    <row r="78" spans="2:14" ht="15.75" x14ac:dyDescent="0.25">
      <c r="B78" s="24">
        <v>70</v>
      </c>
      <c r="C78" s="33" t="s">
        <v>343</v>
      </c>
      <c r="D78" s="32">
        <v>15.57</v>
      </c>
      <c r="E78" s="32" t="s">
        <v>0</v>
      </c>
      <c r="F78" s="32">
        <v>16.95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32</v>
      </c>
      <c r="D79" s="32">
        <v>15.26</v>
      </c>
      <c r="E79" s="32" t="s">
        <v>0</v>
      </c>
      <c r="F79" s="32">
        <v>17.260000000000002</v>
      </c>
      <c r="G79" s="32" t="s">
        <v>0</v>
      </c>
      <c r="H79" s="32" t="s">
        <v>0</v>
      </c>
      <c r="I79" s="87" t="s">
        <v>0</v>
      </c>
    </row>
    <row r="80" spans="2:14" ht="15.75" x14ac:dyDescent="0.25">
      <c r="B80" s="24">
        <v>72</v>
      </c>
      <c r="C80" s="33" t="s">
        <v>31</v>
      </c>
      <c r="D80" s="32">
        <v>15.77</v>
      </c>
      <c r="E80" s="32" t="s">
        <v>0</v>
      </c>
      <c r="F80" s="32">
        <v>17.25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17.1478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14.5778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101</v>
      </c>
      <c r="D84" s="32">
        <v>14.99</v>
      </c>
      <c r="E84" s="32" t="s">
        <v>0</v>
      </c>
      <c r="F84" s="32">
        <v>16.989999999999998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197</v>
      </c>
      <c r="D85" s="32">
        <v>15.98</v>
      </c>
      <c r="E85" s="32" t="s">
        <v>0</v>
      </c>
      <c r="F85" s="32">
        <v>16.95</v>
      </c>
      <c r="G85" s="32">
        <v>15.8812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412</v>
      </c>
      <c r="D86" s="32">
        <v>16.12</v>
      </c>
      <c r="E86" s="32" t="s">
        <v>0</v>
      </c>
      <c r="F86" s="32">
        <v>17.688800000000001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27</v>
      </c>
      <c r="D87" s="32" t="s">
        <v>0</v>
      </c>
      <c r="E87" s="32" t="s">
        <v>0</v>
      </c>
      <c r="F87" s="32" t="s">
        <v>0</v>
      </c>
      <c r="G87" s="32">
        <v>16.38</v>
      </c>
      <c r="H87" s="32" t="s">
        <v>0</v>
      </c>
      <c r="I87" s="32" t="s">
        <v>0</v>
      </c>
      <c r="R87" s="48" t="s">
        <v>400</v>
      </c>
    </row>
    <row r="88" spans="2:18" ht="15.75" x14ac:dyDescent="0.25">
      <c r="B88" s="24">
        <v>80</v>
      </c>
      <c r="C88" s="33" t="s">
        <v>26</v>
      </c>
      <c r="D88" s="74">
        <v>15.59</v>
      </c>
      <c r="E88" s="32" t="s">
        <v>0</v>
      </c>
      <c r="F88" s="32">
        <v>16.989999999999998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25</v>
      </c>
      <c r="D89" s="74">
        <v>15.98</v>
      </c>
      <c r="E89" s="32" t="s">
        <v>0</v>
      </c>
      <c r="F89" s="32">
        <v>17.579999999999998</v>
      </c>
      <c r="G89" s="32">
        <v>16.7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125</v>
      </c>
      <c r="D90" s="32">
        <v>15.9</v>
      </c>
      <c r="E90" s="32" t="s">
        <v>0</v>
      </c>
      <c r="F90" s="32">
        <v>17.45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339</v>
      </c>
      <c r="D91" s="32">
        <v>15.8</v>
      </c>
      <c r="E91" s="32" t="s">
        <v>0</v>
      </c>
      <c r="F91" s="32">
        <v>17.399999999999999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102</v>
      </c>
      <c r="D92" s="32">
        <v>15.59</v>
      </c>
      <c r="E92" s="32" t="s">
        <v>0</v>
      </c>
      <c r="F92" s="32">
        <v>17.29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289</v>
      </c>
      <c r="D93" s="32">
        <v>16.29</v>
      </c>
      <c r="E93" s="32" t="s">
        <v>0</v>
      </c>
      <c r="F93" s="32">
        <v>17.489999999999998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24</v>
      </c>
      <c r="D94" s="32">
        <v>16.2</v>
      </c>
      <c r="E94" s="32" t="s">
        <v>0</v>
      </c>
      <c r="F94" s="32">
        <v>17.260000000000002</v>
      </c>
      <c r="G94" s="32">
        <v>18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23</v>
      </c>
      <c r="D95" s="32">
        <v>15.49</v>
      </c>
      <c r="E95" s="32"/>
      <c r="F95" s="32">
        <v>18.489999999999998</v>
      </c>
      <c r="G95" s="32">
        <v>17.649999999999999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108</v>
      </c>
      <c r="D96" s="32">
        <v>15.98</v>
      </c>
      <c r="E96" s="32" t="s">
        <v>0</v>
      </c>
      <c r="F96" s="32">
        <v>17.48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21</v>
      </c>
      <c r="D97" s="32" t="s">
        <v>0</v>
      </c>
      <c r="E97" s="32" t="s">
        <v>0</v>
      </c>
      <c r="F97" s="32" t="s">
        <v>0</v>
      </c>
      <c r="G97" s="32">
        <v>16.25</v>
      </c>
      <c r="H97" s="32" t="s">
        <v>0</v>
      </c>
      <c r="I97" s="32" t="s">
        <v>0</v>
      </c>
      <c r="J97" s="48" t="s">
        <v>99</v>
      </c>
    </row>
    <row r="98" spans="2:10" ht="15.75" x14ac:dyDescent="0.25">
      <c r="B98" s="24">
        <v>90</v>
      </c>
      <c r="C98" s="33" t="s">
        <v>359</v>
      </c>
      <c r="D98" s="32">
        <v>14.9</v>
      </c>
      <c r="E98" s="32" t="s">
        <v>0</v>
      </c>
      <c r="F98" s="32">
        <v>16.649999999999999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286</v>
      </c>
      <c r="D99" s="32">
        <v>15.1</v>
      </c>
      <c r="E99" s="32" t="s">
        <v>0</v>
      </c>
      <c r="F99" s="32">
        <v>18.600000000000001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20</v>
      </c>
      <c r="D100" s="32" t="s">
        <v>0</v>
      </c>
      <c r="E100" s="32" t="s">
        <v>0</v>
      </c>
      <c r="F100" s="32" t="s">
        <v>0</v>
      </c>
      <c r="G100" s="32">
        <v>16.11</v>
      </c>
      <c r="H100" s="32" t="s">
        <v>0</v>
      </c>
      <c r="I100" s="32" t="s">
        <v>0</v>
      </c>
    </row>
    <row r="101" spans="2:10" ht="15.75" x14ac:dyDescent="0.25">
      <c r="B101" s="41">
        <v>93</v>
      </c>
      <c r="C101" s="20" t="s">
        <v>104</v>
      </c>
      <c r="D101" s="21">
        <v>15.99</v>
      </c>
      <c r="E101" s="21" t="s">
        <v>0</v>
      </c>
      <c r="F101" s="21">
        <v>18.649999999999999</v>
      </c>
      <c r="G101" s="21">
        <v>17.5</v>
      </c>
      <c r="H101" s="21" t="s">
        <v>0</v>
      </c>
      <c r="I101" s="21" t="s">
        <v>0</v>
      </c>
    </row>
    <row r="102" spans="2:10" ht="15.75" x14ac:dyDescent="0.25">
      <c r="B102" s="24">
        <v>94</v>
      </c>
      <c r="C102" s="33" t="s">
        <v>354</v>
      </c>
      <c r="D102" s="32">
        <v>16.07</v>
      </c>
      <c r="E102" s="32" t="s">
        <v>0</v>
      </c>
      <c r="F102" s="32">
        <v>17.149999999999999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128</v>
      </c>
      <c r="D103" s="32">
        <v>15.25</v>
      </c>
      <c r="E103" s="32" t="s">
        <v>0</v>
      </c>
      <c r="F103" s="32">
        <v>17.95</v>
      </c>
      <c r="G103" s="32">
        <v>17.239999999999998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342</v>
      </c>
      <c r="D104" s="32">
        <v>15.98</v>
      </c>
      <c r="E104" s="32" t="s">
        <v>0</v>
      </c>
      <c r="F104" s="32">
        <v>18.5</v>
      </c>
      <c r="G104" s="32">
        <v>17.067799999999998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18</v>
      </c>
      <c r="D105" s="32" t="s">
        <v>0</v>
      </c>
      <c r="E105" s="32" t="s">
        <v>0</v>
      </c>
      <c r="F105" s="32"/>
      <c r="G105" s="32">
        <v>16.760000000000002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17</v>
      </c>
      <c r="D106" s="32">
        <v>15.25</v>
      </c>
      <c r="E106" s="32" t="s">
        <v>0</v>
      </c>
      <c r="F106" s="32">
        <v>17.649999999999999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283</v>
      </c>
      <c r="D107" s="32">
        <v>14.99</v>
      </c>
      <c r="E107" s="32" t="s">
        <v>0</v>
      </c>
      <c r="F107" s="32">
        <v>16.89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16</v>
      </c>
      <c r="D108" s="32">
        <v>15.49</v>
      </c>
      <c r="E108" s="34">
        <v>17.77</v>
      </c>
      <c r="F108" s="32">
        <v>16.97</v>
      </c>
      <c r="G108" s="32">
        <v>15.6578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409</v>
      </c>
      <c r="D109" s="35" t="s">
        <v>0</v>
      </c>
      <c r="E109" s="35" t="s">
        <v>0</v>
      </c>
      <c r="F109" s="35" t="s">
        <v>0</v>
      </c>
      <c r="G109" s="32">
        <v>16.557700000000001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15</v>
      </c>
      <c r="D110" s="32">
        <v>15.99</v>
      </c>
      <c r="E110" s="35" t="s">
        <v>0</v>
      </c>
      <c r="F110" s="32">
        <v>16.8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14</v>
      </c>
      <c r="D111" s="32">
        <v>15.69</v>
      </c>
      <c r="E111" s="35" t="s">
        <v>0</v>
      </c>
      <c r="F111" s="32">
        <v>16.97</v>
      </c>
      <c r="G111" s="32">
        <v>16.850000000000001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284</v>
      </c>
      <c r="D112" s="32" t="s">
        <v>0</v>
      </c>
      <c r="E112" s="35" t="s">
        <v>0</v>
      </c>
      <c r="F112" s="32" t="s">
        <v>0</v>
      </c>
      <c r="G112" s="32">
        <v>16.559999999999999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12</v>
      </c>
      <c r="D113" s="32">
        <v>16.29</v>
      </c>
      <c r="E113" s="82">
        <v>17.89</v>
      </c>
      <c r="F113" s="32">
        <v>17.46</v>
      </c>
      <c r="G113" s="32">
        <v>16</v>
      </c>
      <c r="H113" s="85">
        <v>20.6</v>
      </c>
      <c r="I113" s="32">
        <v>17.21</v>
      </c>
    </row>
    <row r="114" spans="2:16" ht="15.75" x14ac:dyDescent="0.25">
      <c r="B114" s="24">
        <v>106</v>
      </c>
      <c r="C114" s="33" t="s">
        <v>11</v>
      </c>
      <c r="D114" s="32" t="s">
        <v>0</v>
      </c>
      <c r="E114" s="35" t="s">
        <v>0</v>
      </c>
      <c r="F114" s="32" t="s">
        <v>0</v>
      </c>
      <c r="G114" s="32">
        <v>16.427800000000001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10</v>
      </c>
      <c r="D115" s="32" t="s">
        <v>0</v>
      </c>
      <c r="E115" s="35" t="s">
        <v>0</v>
      </c>
      <c r="F115" s="32" t="s">
        <v>0</v>
      </c>
      <c r="G115" s="32">
        <v>14.48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350</v>
      </c>
      <c r="D116" s="32">
        <v>16.2</v>
      </c>
      <c r="E116" s="35" t="s">
        <v>0</v>
      </c>
      <c r="F116" s="32">
        <v>17.350000000000001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8</v>
      </c>
      <c r="D117" s="32">
        <v>15.99</v>
      </c>
      <c r="E117" s="35" t="s">
        <v>0</v>
      </c>
      <c r="F117" s="32">
        <v>17.39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6</v>
      </c>
      <c r="D118" s="32" t="s">
        <v>0</v>
      </c>
      <c r="E118" s="35" t="s">
        <v>0</v>
      </c>
      <c r="F118" s="32" t="s">
        <v>0</v>
      </c>
      <c r="G118" s="32">
        <v>16.407753</v>
      </c>
      <c r="H118" s="32" t="s">
        <v>0</v>
      </c>
      <c r="I118" s="32" t="s">
        <v>0</v>
      </c>
      <c r="N118" s="48" t="s">
        <v>99</v>
      </c>
    </row>
    <row r="119" spans="2:16" ht="15.75" x14ac:dyDescent="0.25">
      <c r="B119" s="24">
        <v>111</v>
      </c>
      <c r="C119" s="33" t="s">
        <v>5</v>
      </c>
      <c r="D119" s="32">
        <v>16.39</v>
      </c>
      <c r="E119" s="74">
        <v>17.989999999999998</v>
      </c>
      <c r="F119" s="32">
        <v>17.59</v>
      </c>
      <c r="G119" s="32" t="s">
        <v>0</v>
      </c>
      <c r="H119" s="32">
        <v>14.46</v>
      </c>
      <c r="I119" s="32" t="s">
        <v>0</v>
      </c>
      <c r="P119" s="48" t="s">
        <v>160</v>
      </c>
    </row>
    <row r="120" spans="2:16" ht="15.75" x14ac:dyDescent="0.25">
      <c r="B120" s="24">
        <v>112</v>
      </c>
      <c r="C120" s="33" t="s">
        <v>4</v>
      </c>
      <c r="D120" s="32">
        <v>15.95</v>
      </c>
      <c r="E120" s="35" t="s">
        <v>0</v>
      </c>
      <c r="F120" s="32">
        <v>17.45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119</v>
      </c>
      <c r="D121" s="32">
        <v>14.79</v>
      </c>
      <c r="E121" s="35" t="s">
        <v>0</v>
      </c>
      <c r="F121" s="32">
        <v>17.989999999999998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391</v>
      </c>
      <c r="D122" s="32">
        <v>15.49</v>
      </c>
      <c r="E122" s="35" t="s">
        <v>0</v>
      </c>
      <c r="F122" s="32">
        <v>16.989999999999998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397</v>
      </c>
      <c r="D123" s="32">
        <v>15.57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</v>
      </c>
      <c r="D124" s="32" t="s">
        <v>0</v>
      </c>
      <c r="E124" s="35" t="s">
        <v>0</v>
      </c>
      <c r="F124" s="32" t="s">
        <v>0</v>
      </c>
      <c r="G124" s="32">
        <v>17.0578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2</v>
      </c>
      <c r="D125" s="32" t="s">
        <v>0</v>
      </c>
      <c r="E125" s="35" t="s">
        <v>0</v>
      </c>
      <c r="F125" s="32" t="s">
        <v>0</v>
      </c>
      <c r="G125" s="32">
        <v>18.5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114</v>
      </c>
      <c r="D126" s="32" t="s">
        <v>0</v>
      </c>
      <c r="E126" s="35" t="s">
        <v>0</v>
      </c>
      <c r="F126" s="32" t="s">
        <v>0</v>
      </c>
      <c r="G126" s="32">
        <v>16.21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</v>
      </c>
      <c r="D127" s="32">
        <v>14.93</v>
      </c>
      <c r="E127" s="35" t="s">
        <v>0</v>
      </c>
      <c r="F127" s="32">
        <v>16.97</v>
      </c>
      <c r="G127" s="32" t="s">
        <v>0</v>
      </c>
      <c r="H127" s="32" t="s">
        <v>0</v>
      </c>
      <c r="I127" s="32" t="s">
        <v>0</v>
      </c>
    </row>
    <row r="128" spans="2:16" ht="20.25" x14ac:dyDescent="0.3">
      <c r="C128" s="67" t="s">
        <v>149</v>
      </c>
      <c r="D128" s="68">
        <f t="shared" ref="D128:I128" si="0">MAX(D9:D127)</f>
        <v>16.39</v>
      </c>
      <c r="E128" s="68">
        <f t="shared" si="0"/>
        <v>17.989999999999998</v>
      </c>
      <c r="F128" s="68">
        <f t="shared" si="0"/>
        <v>18.97</v>
      </c>
      <c r="G128" s="68">
        <f t="shared" si="0"/>
        <v>18.5</v>
      </c>
      <c r="H128" s="68">
        <f t="shared" si="0"/>
        <v>20.6</v>
      </c>
      <c r="I128" s="68">
        <f t="shared" si="0"/>
        <v>18.57</v>
      </c>
    </row>
    <row r="129" spans="2:9" ht="20.25" x14ac:dyDescent="0.3">
      <c r="C129" s="67" t="s">
        <v>150</v>
      </c>
      <c r="D129" s="68" cm="1">
        <f t="array" ref="D129">MIN(IF(D9:D127=0,"",D9:D127))</f>
        <v>14.53</v>
      </c>
      <c r="E129" s="68" cm="1">
        <f t="array" ref="E129">MIN(IF(E9:E127=0,"",E9:E127))</f>
        <v>17.3</v>
      </c>
      <c r="F129" s="68" cm="1">
        <f t="array" ref="F129">MIN(IF(F9:F127=0,"",F9:F127))</f>
        <v>16.350000000000001</v>
      </c>
      <c r="G129" s="68" cm="1">
        <f t="array" ref="G129">MIN(IF(G9:G127=0,"",G9:G127))</f>
        <v>13.117436</v>
      </c>
      <c r="H129" s="68" cm="1">
        <f t="array" ref="H129">MIN(IF(H9:H127=0,"",H9:H127))</f>
        <v>14.46</v>
      </c>
      <c r="I129" s="68" cm="1">
        <f t="array" ref="I129">MIN(IF(I9:I127=0,"",I9:I127))</f>
        <v>17.21</v>
      </c>
    </row>
    <row r="130" spans="2:9" ht="20.25" x14ac:dyDescent="0.3">
      <c r="C130" s="67" t="s">
        <v>151</v>
      </c>
      <c r="D130" s="68">
        <f t="shared" ref="D130:I130" si="1">AVERAGE(D9:D127)</f>
        <v>15.558280487804884</v>
      </c>
      <c r="E130" s="68">
        <f t="shared" si="1"/>
        <v>17.744</v>
      </c>
      <c r="F130" s="68">
        <f t="shared" si="1"/>
        <v>17.394310843373503</v>
      </c>
      <c r="G130" s="68">
        <f t="shared" si="1"/>
        <v>16.382224368421056</v>
      </c>
      <c r="H130" s="68">
        <f t="shared" si="1"/>
        <v>18</v>
      </c>
      <c r="I130" s="68">
        <f t="shared" si="1"/>
        <v>17.89</v>
      </c>
    </row>
    <row r="132" spans="2:9" x14ac:dyDescent="0.25">
      <c r="B132" s="90" t="s">
        <v>301</v>
      </c>
      <c r="C132" s="90"/>
      <c r="D132" s="90"/>
      <c r="E132" s="90"/>
    </row>
    <row r="133" spans="2:9" x14ac:dyDescent="0.25">
      <c r="D133" s="69"/>
    </row>
  </sheetData>
  <mergeCells count="3">
    <mergeCell ref="B2:I2"/>
    <mergeCell ref="B6:I6"/>
    <mergeCell ref="B132:E132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EC25A-3C00-4541-8D5A-1CE3E2962C31}">
  <dimension ref="B2:R133"/>
  <sheetViews>
    <sheetView topLeftCell="A47" zoomScale="85" zoomScaleNormal="85" workbookViewId="0">
      <selection activeCell="O65" sqref="O6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89" t="s">
        <v>420</v>
      </c>
      <c r="C6" s="89"/>
      <c r="D6" s="89"/>
      <c r="E6" s="89"/>
      <c r="F6" s="89"/>
      <c r="G6" s="89"/>
      <c r="H6" s="89"/>
      <c r="I6" s="89"/>
    </row>
    <row r="7" spans="2:18" ht="18" customHeight="1" x14ac:dyDescent="0.25">
      <c r="B7" s="1"/>
      <c r="C7" s="16"/>
      <c r="D7" s="15"/>
      <c r="E7" s="15"/>
      <c r="F7" s="15"/>
      <c r="G7" s="15"/>
      <c r="H7" s="15"/>
      <c r="I7" s="1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15.69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15.6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17.3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16.52</v>
      </c>
      <c r="E20" s="32" t="s">
        <v>0</v>
      </c>
      <c r="F20" s="32">
        <v>17.649999999999999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15.57</v>
      </c>
      <c r="E25" s="32" t="s">
        <v>0</v>
      </c>
      <c r="F25" s="32">
        <v>16.850000000000001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14.9078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14.99</v>
      </c>
      <c r="E32" s="32" t="s">
        <v>0</v>
      </c>
      <c r="F32" s="32">
        <v>17.98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16.170000000000002</v>
      </c>
      <c r="E33" s="32" t="s">
        <v>0</v>
      </c>
      <c r="F33" s="32">
        <v>17.25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15.62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</v>
      </c>
      <c r="E35" s="32" t="s">
        <v>0</v>
      </c>
      <c r="F35" s="32">
        <v>16.649999999999999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15.82</v>
      </c>
      <c r="E37" s="32" t="s">
        <v>0</v>
      </c>
      <c r="F37" s="32">
        <v>18.5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17.670000000000002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14.53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15.96</v>
      </c>
      <c r="E45" s="32" t="s">
        <v>0</v>
      </c>
      <c r="F45" s="32">
        <v>18.96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15.99</v>
      </c>
      <c r="E48" s="34">
        <v>17.3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14.53</v>
      </c>
      <c r="E49" s="32" t="s">
        <v>0</v>
      </c>
      <c r="F49" s="32">
        <v>16.649999999999999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136</v>
      </c>
      <c r="D54" s="32">
        <v>15.1</v>
      </c>
      <c r="E54" s="32" t="s">
        <v>0</v>
      </c>
      <c r="F54" s="32">
        <v>16.97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1">
        <v>47</v>
      </c>
      <c r="C55" s="20" t="s">
        <v>49</v>
      </c>
      <c r="D55" s="21">
        <v>15.99</v>
      </c>
      <c r="E55" s="21" t="s">
        <v>0</v>
      </c>
      <c r="F55" s="32">
        <v>17.489999999999998</v>
      </c>
      <c r="G55" s="32">
        <v>17.11</v>
      </c>
      <c r="H55" s="21" t="s">
        <v>0</v>
      </c>
      <c r="I55" s="21" t="s">
        <v>0</v>
      </c>
    </row>
    <row r="56" spans="2:9" ht="15.75" x14ac:dyDescent="0.25">
      <c r="B56" s="24">
        <v>48</v>
      </c>
      <c r="C56" s="33" t="s">
        <v>47</v>
      </c>
      <c r="D56" s="32" t="s">
        <v>0</v>
      </c>
      <c r="E56" s="32" t="s">
        <v>0</v>
      </c>
      <c r="F56" s="32" t="s">
        <v>0</v>
      </c>
      <c r="G56" s="32">
        <v>15.9078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393</v>
      </c>
      <c r="D57" s="32">
        <v>15.57</v>
      </c>
      <c r="E57" s="32" t="s">
        <v>0</v>
      </c>
      <c r="F57" s="32">
        <v>18.96</v>
      </c>
      <c r="G57" s="32">
        <v>16.12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46</v>
      </c>
      <c r="D58" s="32">
        <v>15.989000000000001</v>
      </c>
      <c r="E58" s="32" t="s">
        <v>0</v>
      </c>
      <c r="F58" s="32">
        <v>17.419</v>
      </c>
      <c r="G58" s="32">
        <v>16.53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45</v>
      </c>
      <c r="D59" s="32">
        <v>14.85</v>
      </c>
      <c r="E59" s="83">
        <v>17.77</v>
      </c>
      <c r="F59" s="32">
        <v>16.87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382</v>
      </c>
      <c r="D60" s="32">
        <v>15.99</v>
      </c>
      <c r="E60" s="32" t="s">
        <v>0</v>
      </c>
      <c r="F60" s="32">
        <v>18.88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16.427399999999999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117</v>
      </c>
      <c r="D62" s="32">
        <v>15.35</v>
      </c>
      <c r="E62" s="32" t="s">
        <v>0</v>
      </c>
      <c r="F62" s="32">
        <v>16.7</v>
      </c>
      <c r="G62" s="32">
        <v>16.377800000000001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42</v>
      </c>
      <c r="D63" s="32" t="s">
        <v>0</v>
      </c>
      <c r="E63" s="32" t="s">
        <v>0</v>
      </c>
      <c r="F63" s="32" t="s">
        <v>0</v>
      </c>
      <c r="G63" s="32">
        <v>18.2578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41</v>
      </c>
      <c r="D64" s="32">
        <v>14.99</v>
      </c>
      <c r="E64" s="32" t="s">
        <v>0</v>
      </c>
      <c r="F64" s="32">
        <v>17.37</v>
      </c>
      <c r="G64" s="32" t="s">
        <v>0</v>
      </c>
      <c r="H64" s="32" t="s">
        <v>0</v>
      </c>
      <c r="I64" s="32" t="s">
        <v>0</v>
      </c>
    </row>
    <row r="65" spans="2:14" ht="15.75" x14ac:dyDescent="0.25">
      <c r="B65" s="24">
        <v>57</v>
      </c>
      <c r="C65" s="33" t="s">
        <v>277</v>
      </c>
      <c r="D65" s="32">
        <v>14.95</v>
      </c>
      <c r="E65" s="32" t="s">
        <v>0</v>
      </c>
      <c r="F65" s="32">
        <v>16.89</v>
      </c>
      <c r="G65" s="32" t="s">
        <v>0</v>
      </c>
      <c r="H65" s="32" t="s">
        <v>0</v>
      </c>
      <c r="I65" s="32" t="s">
        <v>0</v>
      </c>
      <c r="N65" s="48" t="s">
        <v>421</v>
      </c>
    </row>
    <row r="66" spans="2:14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16.157800000000002</v>
      </c>
      <c r="H66" s="32" t="s">
        <v>0</v>
      </c>
      <c r="I66" s="32" t="s">
        <v>0</v>
      </c>
    </row>
    <row r="67" spans="2:14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 t="s">
        <v>410</v>
      </c>
      <c r="H67" s="32" t="s">
        <v>0</v>
      </c>
      <c r="I67" s="32" t="s">
        <v>0</v>
      </c>
    </row>
    <row r="68" spans="2:14" ht="15.75" x14ac:dyDescent="0.25">
      <c r="B68" s="24">
        <v>60</v>
      </c>
      <c r="C68" s="33" t="s">
        <v>38</v>
      </c>
      <c r="D68" s="32">
        <v>15.42</v>
      </c>
      <c r="E68" s="32" t="s">
        <v>0</v>
      </c>
      <c r="F68" s="32">
        <v>17.47</v>
      </c>
      <c r="G68" s="32">
        <v>16.552</v>
      </c>
      <c r="H68" s="32" t="s">
        <v>0</v>
      </c>
      <c r="I68" s="32" t="s">
        <v>0</v>
      </c>
    </row>
    <row r="69" spans="2:14" ht="15.75" x14ac:dyDescent="0.25">
      <c r="B69" s="41">
        <v>61</v>
      </c>
      <c r="C69" s="20" t="s">
        <v>39</v>
      </c>
      <c r="D69" s="21">
        <v>15.65</v>
      </c>
      <c r="E69" s="21" t="s">
        <v>0</v>
      </c>
      <c r="F69" s="32">
        <v>16.95</v>
      </c>
      <c r="G69" s="32" t="s">
        <v>0</v>
      </c>
      <c r="H69" s="32" t="s">
        <v>0</v>
      </c>
      <c r="I69" s="32" t="s">
        <v>0</v>
      </c>
    </row>
    <row r="70" spans="2:14" ht="15.75" x14ac:dyDescent="0.25">
      <c r="B70" s="24">
        <v>62</v>
      </c>
      <c r="C70" s="33" t="s">
        <v>141</v>
      </c>
      <c r="D70" s="32">
        <v>15.85</v>
      </c>
      <c r="E70" s="32" t="s">
        <v>0</v>
      </c>
      <c r="F70" s="32">
        <v>18.77</v>
      </c>
      <c r="G70" s="32" t="s">
        <v>0</v>
      </c>
      <c r="H70" s="32" t="s">
        <v>0</v>
      </c>
      <c r="I70" s="32" t="s">
        <v>0</v>
      </c>
    </row>
    <row r="71" spans="2:14" ht="15.75" x14ac:dyDescent="0.25">
      <c r="B71" s="24">
        <v>63</v>
      </c>
      <c r="C71" s="33" t="s">
        <v>36</v>
      </c>
      <c r="D71" s="32">
        <v>15.15</v>
      </c>
      <c r="E71" s="32" t="s">
        <v>0</v>
      </c>
      <c r="F71" s="32">
        <v>17.37</v>
      </c>
      <c r="G71" s="32" t="s">
        <v>0</v>
      </c>
      <c r="H71" s="32" t="s">
        <v>0</v>
      </c>
      <c r="I71" s="32" t="s">
        <v>0</v>
      </c>
    </row>
    <row r="72" spans="2:14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16.260000000000002</v>
      </c>
      <c r="H72" s="32" t="s">
        <v>0</v>
      </c>
      <c r="I72" s="32" t="s">
        <v>0</v>
      </c>
    </row>
    <row r="73" spans="2:14" ht="15.75" x14ac:dyDescent="0.25">
      <c r="B73" s="24">
        <v>65</v>
      </c>
      <c r="C73" s="33" t="s">
        <v>112</v>
      </c>
      <c r="D73" s="32">
        <v>16.190000000000001</v>
      </c>
      <c r="E73" s="32" t="s">
        <v>0</v>
      </c>
      <c r="F73" s="32">
        <v>17.39</v>
      </c>
      <c r="G73" s="32" t="s">
        <v>0</v>
      </c>
      <c r="H73" s="32" t="s">
        <v>0</v>
      </c>
      <c r="I73" s="32" t="s">
        <v>0</v>
      </c>
    </row>
    <row r="74" spans="2:14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16.7578</v>
      </c>
      <c r="H74" s="32" t="s">
        <v>0</v>
      </c>
      <c r="I74" s="32" t="s">
        <v>0</v>
      </c>
    </row>
    <row r="75" spans="2:14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15.34</v>
      </c>
      <c r="H75" s="32" t="s">
        <v>0</v>
      </c>
      <c r="I75" s="32" t="s">
        <v>0</v>
      </c>
    </row>
    <row r="76" spans="2:14" ht="15.75" x14ac:dyDescent="0.25">
      <c r="B76" s="24">
        <v>68</v>
      </c>
      <c r="C76" s="33" t="s">
        <v>174</v>
      </c>
      <c r="D76" s="32">
        <v>15.99</v>
      </c>
      <c r="E76" s="32" t="s">
        <v>0</v>
      </c>
      <c r="F76" s="32">
        <v>17.489999999999998</v>
      </c>
      <c r="G76" s="32">
        <v>15.877800000000001</v>
      </c>
      <c r="H76" s="32">
        <v>17.16</v>
      </c>
      <c r="I76" s="32">
        <v>18.57</v>
      </c>
    </row>
    <row r="77" spans="2:14" ht="15.75" x14ac:dyDescent="0.25">
      <c r="B77" s="41">
        <v>69</v>
      </c>
      <c r="C77" s="20" t="s">
        <v>210</v>
      </c>
      <c r="D77" s="21">
        <v>14.87</v>
      </c>
      <c r="E77" s="21" t="s">
        <v>0</v>
      </c>
      <c r="F77" s="32">
        <v>16.87</v>
      </c>
      <c r="G77" s="32" t="s">
        <v>0</v>
      </c>
      <c r="H77" s="32" t="s">
        <v>0</v>
      </c>
      <c r="I77" s="32" t="s">
        <v>0</v>
      </c>
    </row>
    <row r="78" spans="2:14" ht="15.75" x14ac:dyDescent="0.25">
      <c r="B78" s="24">
        <v>70</v>
      </c>
      <c r="C78" s="33" t="s">
        <v>343</v>
      </c>
      <c r="D78" s="32">
        <v>15.57</v>
      </c>
      <c r="E78" s="32" t="s">
        <v>0</v>
      </c>
      <c r="F78" s="32">
        <v>16.95</v>
      </c>
      <c r="G78" s="32" t="s">
        <v>0</v>
      </c>
      <c r="H78" s="32" t="s">
        <v>0</v>
      </c>
      <c r="I78" s="32" t="s">
        <v>0</v>
      </c>
    </row>
    <row r="79" spans="2:14" ht="15.75" x14ac:dyDescent="0.25">
      <c r="B79" s="24">
        <v>71</v>
      </c>
      <c r="C79" s="33" t="s">
        <v>32</v>
      </c>
      <c r="D79" s="32">
        <v>15.26</v>
      </c>
      <c r="E79" s="32" t="s">
        <v>0</v>
      </c>
      <c r="F79" s="32">
        <v>17.260000000000002</v>
      </c>
      <c r="G79" s="32" t="s">
        <v>0</v>
      </c>
      <c r="H79" s="32" t="s">
        <v>0</v>
      </c>
      <c r="I79" s="87" t="s">
        <v>0</v>
      </c>
    </row>
    <row r="80" spans="2:14" ht="15.75" x14ac:dyDescent="0.25">
      <c r="B80" s="24">
        <v>72</v>
      </c>
      <c r="C80" s="33" t="s">
        <v>31</v>
      </c>
      <c r="D80" s="32">
        <v>15.77</v>
      </c>
      <c r="E80" s="32" t="s">
        <v>0</v>
      </c>
      <c r="F80" s="32">
        <v>17.25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17.1478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14.5778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101</v>
      </c>
      <c r="D84" s="32">
        <v>14.99</v>
      </c>
      <c r="E84" s="32" t="s">
        <v>0</v>
      </c>
      <c r="F84" s="32">
        <v>16.989999999999998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197</v>
      </c>
      <c r="D85" s="32">
        <v>15.98</v>
      </c>
      <c r="E85" s="32" t="s">
        <v>0</v>
      </c>
      <c r="F85" s="32">
        <v>16.95</v>
      </c>
      <c r="G85" s="32">
        <v>15.8812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412</v>
      </c>
      <c r="D86" s="32">
        <v>16.12</v>
      </c>
      <c r="E86" s="32" t="s">
        <v>0</v>
      </c>
      <c r="F86" s="32">
        <v>17.688800000000001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27</v>
      </c>
      <c r="D87" s="32" t="s">
        <v>0</v>
      </c>
      <c r="E87" s="32" t="s">
        <v>0</v>
      </c>
      <c r="F87" s="32" t="s">
        <v>0</v>
      </c>
      <c r="G87" s="32">
        <v>16.38</v>
      </c>
      <c r="H87" s="32" t="s">
        <v>0</v>
      </c>
      <c r="I87" s="32" t="s">
        <v>0</v>
      </c>
      <c r="R87" s="48" t="s">
        <v>400</v>
      </c>
    </row>
    <row r="88" spans="2:18" ht="15.75" x14ac:dyDescent="0.25">
      <c r="B88" s="24">
        <v>80</v>
      </c>
      <c r="C88" s="33" t="s">
        <v>26</v>
      </c>
      <c r="D88" s="74">
        <v>15.59</v>
      </c>
      <c r="E88" s="32" t="s">
        <v>0</v>
      </c>
      <c r="F88" s="32">
        <v>16.989999999999998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25</v>
      </c>
      <c r="D89" s="74">
        <v>15.98</v>
      </c>
      <c r="E89" s="32" t="s">
        <v>0</v>
      </c>
      <c r="F89" s="32">
        <v>17.579999999999998</v>
      </c>
      <c r="G89" s="32">
        <v>16.7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125</v>
      </c>
      <c r="D90" s="32">
        <v>15.9</v>
      </c>
      <c r="E90" s="32" t="s">
        <v>0</v>
      </c>
      <c r="F90" s="32">
        <v>17.45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339</v>
      </c>
      <c r="D91" s="32">
        <v>15.8</v>
      </c>
      <c r="E91" s="32" t="s">
        <v>0</v>
      </c>
      <c r="F91" s="32">
        <v>17.399999999999999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102</v>
      </c>
      <c r="D92" s="32">
        <v>15.59</v>
      </c>
      <c r="E92" s="32" t="s">
        <v>0</v>
      </c>
      <c r="F92" s="32">
        <v>17.29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289</v>
      </c>
      <c r="D93" s="32">
        <v>16.29</v>
      </c>
      <c r="E93" s="32" t="s">
        <v>0</v>
      </c>
      <c r="F93" s="32">
        <v>17.489999999999998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24</v>
      </c>
      <c r="D94" s="32">
        <v>16.2</v>
      </c>
      <c r="E94" s="32" t="s">
        <v>0</v>
      </c>
      <c r="F94" s="32">
        <v>17.260000000000002</v>
      </c>
      <c r="G94" s="32">
        <v>18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23</v>
      </c>
      <c r="D95" s="32">
        <v>15.49</v>
      </c>
      <c r="E95" s="32"/>
      <c r="F95" s="32">
        <v>18.489999999999998</v>
      </c>
      <c r="G95" s="32">
        <v>17.649999999999999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108</v>
      </c>
      <c r="D96" s="32">
        <v>15.98</v>
      </c>
      <c r="E96" s="32" t="s">
        <v>0</v>
      </c>
      <c r="F96" s="32">
        <v>17.48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21</v>
      </c>
      <c r="D97" s="32" t="s">
        <v>0</v>
      </c>
      <c r="E97" s="32" t="s">
        <v>0</v>
      </c>
      <c r="F97" s="32" t="s">
        <v>0</v>
      </c>
      <c r="G97" s="32">
        <v>16.25</v>
      </c>
      <c r="H97" s="32" t="s">
        <v>0</v>
      </c>
      <c r="I97" s="32" t="s">
        <v>0</v>
      </c>
      <c r="J97" s="48" t="s">
        <v>99</v>
      </c>
    </row>
    <row r="98" spans="2:10" ht="15.75" x14ac:dyDescent="0.25">
      <c r="B98" s="24">
        <v>90</v>
      </c>
      <c r="C98" s="33" t="s">
        <v>359</v>
      </c>
      <c r="D98" s="32">
        <v>14.9</v>
      </c>
      <c r="E98" s="32" t="s">
        <v>0</v>
      </c>
      <c r="F98" s="32">
        <v>16.649999999999999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286</v>
      </c>
      <c r="D99" s="32">
        <v>15.1</v>
      </c>
      <c r="E99" s="32" t="s">
        <v>0</v>
      </c>
      <c r="F99" s="32">
        <v>18.600000000000001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20</v>
      </c>
      <c r="D100" s="32" t="s">
        <v>0</v>
      </c>
      <c r="E100" s="32" t="s">
        <v>0</v>
      </c>
      <c r="F100" s="32" t="s">
        <v>0</v>
      </c>
      <c r="G100" s="32">
        <v>16.11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104</v>
      </c>
      <c r="D101" s="32">
        <v>14.99</v>
      </c>
      <c r="E101" s="32" t="s">
        <v>0</v>
      </c>
      <c r="F101" s="32">
        <v>16.489999999999998</v>
      </c>
      <c r="G101" s="32">
        <v>16.89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354</v>
      </c>
      <c r="D102" s="32">
        <v>16.07</v>
      </c>
      <c r="E102" s="32" t="s">
        <v>0</v>
      </c>
      <c r="F102" s="32">
        <v>17.149999999999999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128</v>
      </c>
      <c r="D103" s="32">
        <v>15.25</v>
      </c>
      <c r="E103" s="32" t="s">
        <v>0</v>
      </c>
      <c r="F103" s="32">
        <v>17.95</v>
      </c>
      <c r="G103" s="32">
        <v>17.239999999999998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342</v>
      </c>
      <c r="D104" s="32">
        <v>15.98</v>
      </c>
      <c r="E104" s="32" t="s">
        <v>0</v>
      </c>
      <c r="F104" s="32">
        <v>18.5</v>
      </c>
      <c r="G104" s="32">
        <v>17.067799999999998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18</v>
      </c>
      <c r="D105" s="32" t="s">
        <v>0</v>
      </c>
      <c r="E105" s="32" t="s">
        <v>0</v>
      </c>
      <c r="F105" s="32"/>
      <c r="G105" s="32">
        <v>16.760000000000002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17</v>
      </c>
      <c r="D106" s="32">
        <v>15.25</v>
      </c>
      <c r="E106" s="32" t="s">
        <v>0</v>
      </c>
      <c r="F106" s="32">
        <v>17.649999999999999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283</v>
      </c>
      <c r="D107" s="32">
        <v>14.99</v>
      </c>
      <c r="E107" s="32" t="s">
        <v>0</v>
      </c>
      <c r="F107" s="32">
        <v>16.89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41">
        <v>100</v>
      </c>
      <c r="C108" s="20" t="s">
        <v>16</v>
      </c>
      <c r="D108" s="21">
        <v>15.49</v>
      </c>
      <c r="E108" s="34">
        <v>17.77</v>
      </c>
      <c r="F108" s="32">
        <v>16.97</v>
      </c>
      <c r="G108" s="32">
        <v>15.6578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409</v>
      </c>
      <c r="D109" s="35" t="s">
        <v>0</v>
      </c>
      <c r="E109" s="35" t="s">
        <v>0</v>
      </c>
      <c r="F109" s="35" t="s">
        <v>0</v>
      </c>
      <c r="G109" s="32">
        <v>16.557700000000001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15</v>
      </c>
      <c r="D110" s="32">
        <v>15.99</v>
      </c>
      <c r="E110" s="35" t="s">
        <v>0</v>
      </c>
      <c r="F110" s="32">
        <v>16.8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14</v>
      </c>
      <c r="D111" s="32">
        <v>15.69</v>
      </c>
      <c r="E111" s="35" t="s">
        <v>0</v>
      </c>
      <c r="F111" s="32">
        <v>16.97</v>
      </c>
      <c r="G111" s="32">
        <v>16.850000000000001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284</v>
      </c>
      <c r="D112" s="32" t="s">
        <v>0</v>
      </c>
      <c r="E112" s="35" t="s">
        <v>0</v>
      </c>
      <c r="F112" s="32" t="s">
        <v>0</v>
      </c>
      <c r="G112" s="32">
        <v>16.559999999999999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12</v>
      </c>
      <c r="D113" s="32">
        <v>16.29</v>
      </c>
      <c r="E113" s="82">
        <v>17.89</v>
      </c>
      <c r="F113" s="32">
        <v>17.46</v>
      </c>
      <c r="G113" s="32">
        <v>16</v>
      </c>
      <c r="H113" s="85">
        <v>20.6</v>
      </c>
      <c r="I113" s="32">
        <v>17.21</v>
      </c>
    </row>
    <row r="114" spans="2:16" ht="15.75" x14ac:dyDescent="0.25">
      <c r="B114" s="24">
        <v>106</v>
      </c>
      <c r="C114" s="33" t="s">
        <v>11</v>
      </c>
      <c r="D114" s="32" t="s">
        <v>0</v>
      </c>
      <c r="E114" s="35" t="s">
        <v>0</v>
      </c>
      <c r="F114" s="32" t="s">
        <v>0</v>
      </c>
      <c r="G114" s="32">
        <v>16.427800000000001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10</v>
      </c>
      <c r="D115" s="32" t="s">
        <v>0</v>
      </c>
      <c r="E115" s="35" t="s">
        <v>0</v>
      </c>
      <c r="F115" s="32" t="s">
        <v>0</v>
      </c>
      <c r="G115" s="32">
        <v>14.48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350</v>
      </c>
      <c r="D116" s="32">
        <v>16.2</v>
      </c>
      <c r="E116" s="35" t="s">
        <v>0</v>
      </c>
      <c r="F116" s="32">
        <v>17.350000000000001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8</v>
      </c>
      <c r="D117" s="32">
        <v>15.99</v>
      </c>
      <c r="E117" s="35" t="s">
        <v>0</v>
      </c>
      <c r="F117" s="32">
        <v>17.39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6</v>
      </c>
      <c r="D118" s="32" t="s">
        <v>0</v>
      </c>
      <c r="E118" s="35" t="s">
        <v>0</v>
      </c>
      <c r="F118" s="32" t="s">
        <v>0</v>
      </c>
      <c r="G118" s="32">
        <v>16.407753</v>
      </c>
      <c r="H118" s="32" t="s">
        <v>0</v>
      </c>
      <c r="I118" s="32" t="s">
        <v>0</v>
      </c>
      <c r="N118" s="48" t="s">
        <v>99</v>
      </c>
    </row>
    <row r="119" spans="2:16" ht="15.75" x14ac:dyDescent="0.25">
      <c r="B119" s="24">
        <v>111</v>
      </c>
      <c r="C119" s="33" t="s">
        <v>5</v>
      </c>
      <c r="D119" s="32">
        <v>16.39</v>
      </c>
      <c r="E119" s="74">
        <v>17.989999999999998</v>
      </c>
      <c r="F119" s="32">
        <v>17.59</v>
      </c>
      <c r="G119" s="32" t="s">
        <v>0</v>
      </c>
      <c r="H119" s="32">
        <v>14.46</v>
      </c>
      <c r="I119" s="32" t="s">
        <v>0</v>
      </c>
      <c r="P119" s="48" t="s">
        <v>160</v>
      </c>
    </row>
    <row r="120" spans="2:16" ht="15.75" x14ac:dyDescent="0.25">
      <c r="B120" s="24">
        <v>112</v>
      </c>
      <c r="C120" s="33" t="s">
        <v>4</v>
      </c>
      <c r="D120" s="32">
        <v>15.95</v>
      </c>
      <c r="E120" s="35" t="s">
        <v>0</v>
      </c>
      <c r="F120" s="32">
        <v>17.45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119</v>
      </c>
      <c r="D121" s="32">
        <v>14.79</v>
      </c>
      <c r="E121" s="35" t="s">
        <v>0</v>
      </c>
      <c r="F121" s="32">
        <v>17.989999999999998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391</v>
      </c>
      <c r="D122" s="32">
        <v>15.49</v>
      </c>
      <c r="E122" s="35" t="s">
        <v>0</v>
      </c>
      <c r="F122" s="32">
        <v>16.989999999999998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397</v>
      </c>
      <c r="D123" s="32">
        <v>15.57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</v>
      </c>
      <c r="D124" s="32" t="s">
        <v>0</v>
      </c>
      <c r="E124" s="35" t="s">
        <v>0</v>
      </c>
      <c r="F124" s="32" t="s">
        <v>0</v>
      </c>
      <c r="G124" s="32">
        <v>17.0578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2</v>
      </c>
      <c r="D125" s="32" t="s">
        <v>0</v>
      </c>
      <c r="E125" s="35" t="s">
        <v>0</v>
      </c>
      <c r="F125" s="32" t="s">
        <v>0</v>
      </c>
      <c r="G125" s="32">
        <v>18.5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114</v>
      </c>
      <c r="D126" s="32" t="s">
        <v>0</v>
      </c>
      <c r="E126" s="35" t="s">
        <v>0</v>
      </c>
      <c r="F126" s="32" t="s">
        <v>0</v>
      </c>
      <c r="G126" s="32">
        <v>16.21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</v>
      </c>
      <c r="D127" s="32">
        <v>14.93</v>
      </c>
      <c r="E127" s="35" t="s">
        <v>0</v>
      </c>
      <c r="F127" s="32">
        <v>16.97</v>
      </c>
      <c r="G127" s="32" t="s">
        <v>0</v>
      </c>
      <c r="H127" s="32" t="s">
        <v>0</v>
      </c>
      <c r="I127" s="32" t="s">
        <v>0</v>
      </c>
    </row>
    <row r="128" spans="2:16" ht="20.25" x14ac:dyDescent="0.3">
      <c r="C128" s="67" t="s">
        <v>149</v>
      </c>
      <c r="D128" s="68">
        <f t="shared" ref="D128:I128" si="0">MAX(D9:D127)</f>
        <v>16.52</v>
      </c>
      <c r="E128" s="68">
        <f t="shared" si="0"/>
        <v>17.989999999999998</v>
      </c>
      <c r="F128" s="68">
        <f t="shared" si="0"/>
        <v>18.97</v>
      </c>
      <c r="G128" s="68">
        <f t="shared" si="0"/>
        <v>18.5</v>
      </c>
      <c r="H128" s="68">
        <f t="shared" si="0"/>
        <v>20.6</v>
      </c>
      <c r="I128" s="68">
        <f t="shared" si="0"/>
        <v>18.57</v>
      </c>
    </row>
    <row r="129" spans="2:9" ht="20.25" x14ac:dyDescent="0.3">
      <c r="C129" s="67" t="s">
        <v>150</v>
      </c>
      <c r="D129" s="68" cm="1">
        <f t="array" ref="D129">MIN(IF(D9:D127=0,"",D9:D127))</f>
        <v>14.53</v>
      </c>
      <c r="E129" s="68" cm="1">
        <f t="array" ref="E129">MIN(IF(E9:E127=0,"",E9:E127))</f>
        <v>17.3</v>
      </c>
      <c r="F129" s="68" cm="1">
        <f t="array" ref="F129">MIN(IF(F9:F127=0,"",F9:F127))</f>
        <v>16.350000000000001</v>
      </c>
      <c r="G129" s="68" cm="1">
        <f t="array" ref="G129">MIN(IF(G9:G127=0,"",G9:G127))</f>
        <v>13.117436</v>
      </c>
      <c r="H129" s="68" cm="1">
        <f t="array" ref="H129">MIN(IF(H9:H127=0,"",H9:H127))</f>
        <v>14.46</v>
      </c>
      <c r="I129" s="68" cm="1">
        <f t="array" ref="I129">MIN(IF(I9:I127=0,"",I9:I127))</f>
        <v>17.21</v>
      </c>
    </row>
    <row r="130" spans="2:9" ht="20.25" x14ac:dyDescent="0.3">
      <c r="C130" s="67" t="s">
        <v>151</v>
      </c>
      <c r="D130" s="68">
        <f t="shared" ref="D130:I130" si="1">AVERAGE(D9:D127)</f>
        <v>15.537792682926836</v>
      </c>
      <c r="E130" s="68">
        <f t="shared" si="1"/>
        <v>17.744</v>
      </c>
      <c r="F130" s="68">
        <f t="shared" si="1"/>
        <v>17.380816867469889</v>
      </c>
      <c r="G130" s="68">
        <f t="shared" si="1"/>
        <v>16.37152261403509</v>
      </c>
      <c r="H130" s="68">
        <f t="shared" si="1"/>
        <v>18</v>
      </c>
      <c r="I130" s="68">
        <f t="shared" si="1"/>
        <v>17.89</v>
      </c>
    </row>
    <row r="132" spans="2:9" x14ac:dyDescent="0.25">
      <c r="B132" s="90" t="s">
        <v>301</v>
      </c>
      <c r="C132" s="90"/>
      <c r="D132" s="90"/>
      <c r="E132" s="90"/>
    </row>
    <row r="133" spans="2:9" x14ac:dyDescent="0.25">
      <c r="D133" s="69"/>
    </row>
  </sheetData>
  <mergeCells count="3">
    <mergeCell ref="B2:I2"/>
    <mergeCell ref="B6:I6"/>
    <mergeCell ref="B132:E132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F8B77-F659-4A54-8FD0-CD4E1F7B1A7D}">
  <dimension ref="B2:R133"/>
  <sheetViews>
    <sheetView topLeftCell="A66" zoomScale="85" zoomScaleNormal="85" workbookViewId="0">
      <selection activeCell="Q80" sqref="Q8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419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15.69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15.6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418</v>
      </c>
      <c r="D14" s="32">
        <v>14.53</v>
      </c>
      <c r="E14" s="32" t="s">
        <v>0</v>
      </c>
      <c r="F14" s="32">
        <v>17.899999999999999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17.3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16.52</v>
      </c>
      <c r="E20" s="32" t="s">
        <v>0</v>
      </c>
      <c r="F20" s="32">
        <v>17.649999999999999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15.57</v>
      </c>
      <c r="E25" s="32" t="s">
        <v>0</v>
      </c>
      <c r="F25" s="32">
        <v>16.850000000000001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16.27</v>
      </c>
      <c r="E26" s="32" t="s">
        <v>0</v>
      </c>
      <c r="F26" s="32">
        <v>17.25</v>
      </c>
      <c r="G26" s="32">
        <v>17.639900000000001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14.9078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15.6</v>
      </c>
      <c r="E31" s="32" t="s">
        <v>0</v>
      </c>
      <c r="F31" s="32">
        <v>16.95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14.99</v>
      </c>
      <c r="E32" s="32" t="s">
        <v>0</v>
      </c>
      <c r="F32" s="32">
        <v>17.98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16.170000000000002</v>
      </c>
      <c r="E33" s="32" t="s">
        <v>0</v>
      </c>
      <c r="F33" s="32">
        <v>17.25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15.62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14.9</v>
      </c>
      <c r="E35" s="21" t="s">
        <v>0</v>
      </c>
      <c r="F35" s="21">
        <v>16.649999999999999</v>
      </c>
      <c r="G35" s="32">
        <v>15.6578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15.82</v>
      </c>
      <c r="E37" s="32" t="s">
        <v>0</v>
      </c>
      <c r="F37" s="32">
        <v>18.5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15.6</v>
      </c>
      <c r="E38" s="32" t="s">
        <v>0</v>
      </c>
      <c r="F38" s="32">
        <v>16.95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17.670000000000002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14.53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15.96</v>
      </c>
      <c r="E45" s="32" t="s">
        <v>0</v>
      </c>
      <c r="F45" s="32">
        <v>18.96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15.99</v>
      </c>
      <c r="E48" s="34">
        <v>17.3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14.53</v>
      </c>
      <c r="E49" s="32" t="s">
        <v>0</v>
      </c>
      <c r="F49" s="32">
        <v>16.649999999999999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41">
        <v>46</v>
      </c>
      <c r="C54" s="20" t="s">
        <v>136</v>
      </c>
      <c r="D54" s="32">
        <v>15.1</v>
      </c>
      <c r="E54" s="21" t="s">
        <v>0</v>
      </c>
      <c r="F54" s="21">
        <v>16.97</v>
      </c>
      <c r="G54" s="21" t="s">
        <v>0</v>
      </c>
      <c r="H54" s="21" t="s">
        <v>0</v>
      </c>
      <c r="I54" s="21" t="s">
        <v>0</v>
      </c>
    </row>
    <row r="55" spans="2:9" ht="15.75" x14ac:dyDescent="0.25">
      <c r="B55" s="24">
        <v>47</v>
      </c>
      <c r="C55" s="33" t="s">
        <v>49</v>
      </c>
      <c r="D55" s="32">
        <v>15.5</v>
      </c>
      <c r="E55" s="32" t="s">
        <v>0</v>
      </c>
      <c r="F55" s="32">
        <v>17.489999999999998</v>
      </c>
      <c r="G55" s="32">
        <v>17.11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47</v>
      </c>
      <c r="D56" s="32" t="s">
        <v>0</v>
      </c>
      <c r="E56" s="32" t="s">
        <v>0</v>
      </c>
      <c r="F56" s="32" t="s">
        <v>0</v>
      </c>
      <c r="G56" s="32">
        <v>15.9078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393</v>
      </c>
      <c r="D57" s="32">
        <v>15.57</v>
      </c>
      <c r="E57" s="32" t="s">
        <v>0</v>
      </c>
      <c r="F57" s="32">
        <v>18.96</v>
      </c>
      <c r="G57" s="32">
        <v>16.12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46</v>
      </c>
      <c r="D58" s="32">
        <v>15.989000000000001</v>
      </c>
      <c r="E58" s="32" t="s">
        <v>0</v>
      </c>
      <c r="F58" s="32">
        <v>17.419</v>
      </c>
      <c r="G58" s="32">
        <v>16.53</v>
      </c>
      <c r="H58" s="32" t="s">
        <v>0</v>
      </c>
      <c r="I58" s="32" t="s">
        <v>0</v>
      </c>
    </row>
    <row r="59" spans="2:9" ht="15.75" x14ac:dyDescent="0.25">
      <c r="B59" s="41">
        <v>51</v>
      </c>
      <c r="C59" s="20" t="s">
        <v>45</v>
      </c>
      <c r="D59" s="21">
        <v>14.85</v>
      </c>
      <c r="E59" s="83">
        <v>17.77</v>
      </c>
      <c r="F59" s="21">
        <v>16.87</v>
      </c>
      <c r="G59" s="21" t="s">
        <v>0</v>
      </c>
      <c r="H59" s="21" t="s">
        <v>0</v>
      </c>
      <c r="I59" s="21" t="s">
        <v>0</v>
      </c>
    </row>
    <row r="60" spans="2:9" ht="15.75" x14ac:dyDescent="0.25">
      <c r="B60" s="24">
        <v>52</v>
      </c>
      <c r="C60" s="33" t="s">
        <v>382</v>
      </c>
      <c r="D60" s="32">
        <v>15.99</v>
      </c>
      <c r="E60" s="32" t="s">
        <v>0</v>
      </c>
      <c r="F60" s="32">
        <v>18.88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16.427399999999999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117</v>
      </c>
      <c r="D62" s="32">
        <v>15.35</v>
      </c>
      <c r="E62" s="32" t="s">
        <v>0</v>
      </c>
      <c r="F62" s="32">
        <v>16.7</v>
      </c>
      <c r="G62" s="32">
        <v>16.377800000000001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42</v>
      </c>
      <c r="D63" s="32" t="s">
        <v>0</v>
      </c>
      <c r="E63" s="32" t="s">
        <v>0</v>
      </c>
      <c r="F63" s="32" t="s">
        <v>0</v>
      </c>
      <c r="G63" s="32">
        <v>18.2578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41</v>
      </c>
      <c r="D64" s="32">
        <v>14.99</v>
      </c>
      <c r="E64" s="32" t="s">
        <v>0</v>
      </c>
      <c r="F64" s="32">
        <v>17.37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1">
        <v>57</v>
      </c>
      <c r="C65" s="20" t="s">
        <v>277</v>
      </c>
      <c r="D65" s="32">
        <v>14.95</v>
      </c>
      <c r="E65" s="21" t="s">
        <v>0</v>
      </c>
      <c r="F65" s="21">
        <v>16.89</v>
      </c>
      <c r="G65" s="21" t="s">
        <v>0</v>
      </c>
      <c r="H65" s="21" t="s">
        <v>0</v>
      </c>
      <c r="I65" s="21" t="s">
        <v>0</v>
      </c>
    </row>
    <row r="66" spans="2:9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16.157800000000002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 t="s">
        <v>410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38</v>
      </c>
      <c r="D68" s="32">
        <v>15.42</v>
      </c>
      <c r="E68" s="32" t="s">
        <v>0</v>
      </c>
      <c r="F68" s="32">
        <v>17.47</v>
      </c>
      <c r="G68" s="32">
        <v>16.552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39</v>
      </c>
      <c r="D69" s="32">
        <v>15.99</v>
      </c>
      <c r="E69" s="32" t="s">
        <v>0</v>
      </c>
      <c r="F69" s="32">
        <v>16.95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141</v>
      </c>
      <c r="D70" s="32">
        <v>15.85</v>
      </c>
      <c r="E70" s="32" t="s">
        <v>0</v>
      </c>
      <c r="F70" s="32">
        <v>18.77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36</v>
      </c>
      <c r="D71" s="32">
        <v>15.15</v>
      </c>
      <c r="E71" s="32" t="s">
        <v>0</v>
      </c>
      <c r="F71" s="32">
        <v>17.37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16.260000000000002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16.190000000000001</v>
      </c>
      <c r="E73" s="32" t="s">
        <v>0</v>
      </c>
      <c r="F73" s="32">
        <v>17.39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16.7578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15.34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174</v>
      </c>
      <c r="D76" s="32">
        <v>15.99</v>
      </c>
      <c r="E76" s="32" t="s">
        <v>0</v>
      </c>
      <c r="F76" s="32">
        <v>17.489999999999998</v>
      </c>
      <c r="G76" s="32">
        <v>15.877800000000001</v>
      </c>
      <c r="H76" s="32">
        <v>17.16</v>
      </c>
      <c r="I76" s="32">
        <v>18.57</v>
      </c>
    </row>
    <row r="77" spans="2:9" ht="15.75" x14ac:dyDescent="0.25">
      <c r="B77" s="24">
        <v>69</v>
      </c>
      <c r="C77" s="33" t="s">
        <v>210</v>
      </c>
      <c r="D77" s="32">
        <v>14.53</v>
      </c>
      <c r="E77" s="32" t="s">
        <v>0</v>
      </c>
      <c r="F77" s="32">
        <v>16.87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343</v>
      </c>
      <c r="D78" s="32">
        <v>15.57</v>
      </c>
      <c r="E78" s="32" t="s">
        <v>0</v>
      </c>
      <c r="F78" s="32">
        <v>16.95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32</v>
      </c>
      <c r="D79" s="32">
        <v>15.26</v>
      </c>
      <c r="E79" s="32" t="s">
        <v>0</v>
      </c>
      <c r="F79" s="32">
        <v>17.260000000000002</v>
      </c>
      <c r="G79" s="32" t="s">
        <v>0</v>
      </c>
      <c r="H79" s="32" t="s">
        <v>0</v>
      </c>
      <c r="I79" s="87" t="s">
        <v>0</v>
      </c>
    </row>
    <row r="80" spans="2:9" ht="15.75" x14ac:dyDescent="0.25">
      <c r="B80" s="24">
        <v>72</v>
      </c>
      <c r="C80" s="33" t="s">
        <v>31</v>
      </c>
      <c r="D80" s="32">
        <v>15.77</v>
      </c>
      <c r="E80" s="32" t="s">
        <v>0</v>
      </c>
      <c r="F80" s="32">
        <v>17.25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17.1478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14.5778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101</v>
      </c>
      <c r="D84" s="32">
        <v>14.99</v>
      </c>
      <c r="E84" s="32" t="s">
        <v>0</v>
      </c>
      <c r="F84" s="32">
        <v>16.989999999999998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197</v>
      </c>
      <c r="D85" s="32">
        <v>15.98</v>
      </c>
      <c r="E85" s="32" t="s">
        <v>0</v>
      </c>
      <c r="F85" s="32">
        <v>16.95</v>
      </c>
      <c r="G85" s="32">
        <v>15.8812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412</v>
      </c>
      <c r="D86" s="32">
        <v>16.12</v>
      </c>
      <c r="E86" s="32" t="s">
        <v>0</v>
      </c>
      <c r="F86" s="32">
        <v>17.688800000000001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27</v>
      </c>
      <c r="D87" s="32" t="s">
        <v>0</v>
      </c>
      <c r="E87" s="32" t="s">
        <v>0</v>
      </c>
      <c r="F87" s="32" t="s">
        <v>0</v>
      </c>
      <c r="G87" s="32">
        <v>16.38</v>
      </c>
      <c r="H87" s="32" t="s">
        <v>0</v>
      </c>
      <c r="I87" s="32" t="s">
        <v>0</v>
      </c>
      <c r="R87" s="48" t="s">
        <v>400</v>
      </c>
    </row>
    <row r="88" spans="2:18" ht="15.75" x14ac:dyDescent="0.25">
      <c r="B88" s="24">
        <v>80</v>
      </c>
      <c r="C88" s="33" t="s">
        <v>26</v>
      </c>
      <c r="D88" s="74">
        <v>15.59</v>
      </c>
      <c r="E88" s="32" t="s">
        <v>0</v>
      </c>
      <c r="F88" s="32">
        <v>16.989999999999998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41">
        <v>81</v>
      </c>
      <c r="C89" s="20" t="s">
        <v>25</v>
      </c>
      <c r="D89" s="61">
        <v>15.98</v>
      </c>
      <c r="E89" s="21" t="s">
        <v>0</v>
      </c>
      <c r="F89" s="32">
        <v>17.579999999999998</v>
      </c>
      <c r="G89" s="21">
        <v>16.7</v>
      </c>
      <c r="H89" s="21" t="s">
        <v>0</v>
      </c>
      <c r="I89" s="21" t="s">
        <v>0</v>
      </c>
    </row>
    <row r="90" spans="2:18" ht="15.75" x14ac:dyDescent="0.25">
      <c r="B90" s="24">
        <v>82</v>
      </c>
      <c r="C90" s="33" t="s">
        <v>125</v>
      </c>
      <c r="D90" s="32">
        <v>15.9</v>
      </c>
      <c r="E90" s="32" t="s">
        <v>0</v>
      </c>
      <c r="F90" s="32">
        <v>17.45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41">
        <v>83</v>
      </c>
      <c r="C91" s="20" t="s">
        <v>339</v>
      </c>
      <c r="D91" s="32">
        <v>15.8</v>
      </c>
      <c r="E91" s="21" t="s">
        <v>0</v>
      </c>
      <c r="F91" s="21">
        <v>17.399999999999999</v>
      </c>
      <c r="G91" s="21" t="s">
        <v>0</v>
      </c>
      <c r="H91" s="21" t="s">
        <v>0</v>
      </c>
      <c r="I91" s="21" t="s">
        <v>0</v>
      </c>
    </row>
    <row r="92" spans="2:18" ht="15.75" x14ac:dyDescent="0.25">
      <c r="B92" s="41">
        <v>84</v>
      </c>
      <c r="C92" s="20" t="s">
        <v>102</v>
      </c>
      <c r="D92" s="21">
        <v>15.59</v>
      </c>
      <c r="E92" s="21" t="s">
        <v>0</v>
      </c>
      <c r="F92" s="21">
        <v>17.29</v>
      </c>
      <c r="G92" s="21" t="s">
        <v>0</v>
      </c>
      <c r="H92" s="21" t="s">
        <v>0</v>
      </c>
      <c r="I92" s="21" t="s">
        <v>0</v>
      </c>
    </row>
    <row r="93" spans="2:18" ht="15.75" x14ac:dyDescent="0.25">
      <c r="B93" s="24">
        <v>85</v>
      </c>
      <c r="C93" s="33" t="s">
        <v>289</v>
      </c>
      <c r="D93" s="32">
        <v>16.29</v>
      </c>
      <c r="E93" s="32" t="s">
        <v>0</v>
      </c>
      <c r="F93" s="32">
        <v>17.489999999999998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24</v>
      </c>
      <c r="D94" s="32">
        <v>16.2</v>
      </c>
      <c r="E94" s="32" t="s">
        <v>0</v>
      </c>
      <c r="F94" s="32">
        <v>17.260000000000002</v>
      </c>
      <c r="G94" s="32">
        <v>18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23</v>
      </c>
      <c r="D95" s="32">
        <v>15.49</v>
      </c>
      <c r="E95" s="32"/>
      <c r="F95" s="32">
        <v>18.489999999999998</v>
      </c>
      <c r="G95" s="32">
        <v>17.649999999999999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108</v>
      </c>
      <c r="D96" s="32">
        <v>15.98</v>
      </c>
      <c r="E96" s="32" t="s">
        <v>0</v>
      </c>
      <c r="F96" s="32">
        <v>17.48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21</v>
      </c>
      <c r="D97" s="32" t="s">
        <v>0</v>
      </c>
      <c r="E97" s="32" t="s">
        <v>0</v>
      </c>
      <c r="F97" s="32" t="s">
        <v>0</v>
      </c>
      <c r="G97" s="32">
        <v>16.25</v>
      </c>
      <c r="H97" s="32" t="s">
        <v>0</v>
      </c>
      <c r="I97" s="32" t="s">
        <v>0</v>
      </c>
      <c r="J97" s="48" t="s">
        <v>99</v>
      </c>
    </row>
    <row r="98" spans="2:10" ht="15.75" x14ac:dyDescent="0.25">
      <c r="B98" s="41">
        <v>90</v>
      </c>
      <c r="C98" s="20" t="s">
        <v>359</v>
      </c>
      <c r="D98" s="32">
        <v>14.9</v>
      </c>
      <c r="E98" s="21" t="s">
        <v>0</v>
      </c>
      <c r="F98" s="21">
        <v>16.649999999999999</v>
      </c>
      <c r="G98" s="21" t="s">
        <v>0</v>
      </c>
      <c r="H98" s="21" t="s">
        <v>0</v>
      </c>
      <c r="I98" s="21" t="s">
        <v>0</v>
      </c>
    </row>
    <row r="99" spans="2:10" ht="15.75" x14ac:dyDescent="0.25">
      <c r="B99" s="24">
        <v>91</v>
      </c>
      <c r="C99" s="33" t="s">
        <v>286</v>
      </c>
      <c r="D99" s="32">
        <v>15.1</v>
      </c>
      <c r="E99" s="32" t="s">
        <v>0</v>
      </c>
      <c r="F99" s="32">
        <v>18.600000000000001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20</v>
      </c>
      <c r="D100" s="32" t="s">
        <v>0</v>
      </c>
      <c r="E100" s="32" t="s">
        <v>0</v>
      </c>
      <c r="F100" s="32" t="s">
        <v>0</v>
      </c>
      <c r="G100" s="32">
        <v>16.11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104</v>
      </c>
      <c r="D101" s="32">
        <v>14.99</v>
      </c>
      <c r="E101" s="32" t="s">
        <v>0</v>
      </c>
      <c r="F101" s="32">
        <v>16.489999999999998</v>
      </c>
      <c r="G101" s="32">
        <v>16.89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354</v>
      </c>
      <c r="D102" s="32">
        <v>16.07</v>
      </c>
      <c r="E102" s="32" t="s">
        <v>0</v>
      </c>
      <c r="F102" s="32">
        <v>17.149999999999999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128</v>
      </c>
      <c r="D103" s="32">
        <v>15.25</v>
      </c>
      <c r="E103" s="32" t="s">
        <v>0</v>
      </c>
      <c r="F103" s="32">
        <v>17.95</v>
      </c>
      <c r="G103" s="32">
        <v>17.239999999999998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342</v>
      </c>
      <c r="D104" s="32">
        <v>15.98</v>
      </c>
      <c r="E104" s="32" t="s">
        <v>0</v>
      </c>
      <c r="F104" s="32">
        <v>18.5</v>
      </c>
      <c r="G104" s="32">
        <v>17.067799999999998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18</v>
      </c>
      <c r="D105" s="32" t="s">
        <v>0</v>
      </c>
      <c r="E105" s="32" t="s">
        <v>0</v>
      </c>
      <c r="F105" s="32"/>
      <c r="G105" s="32">
        <v>16.760000000000002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17</v>
      </c>
      <c r="D106" s="32">
        <v>15.25</v>
      </c>
      <c r="E106" s="32" t="s">
        <v>0</v>
      </c>
      <c r="F106" s="32">
        <v>17.649999999999999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283</v>
      </c>
      <c r="D107" s="32">
        <v>14.99</v>
      </c>
      <c r="E107" s="32" t="s">
        <v>0</v>
      </c>
      <c r="F107" s="32">
        <v>16.89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41">
        <v>100</v>
      </c>
      <c r="C108" s="20" t="s">
        <v>16</v>
      </c>
      <c r="D108" s="21">
        <v>14.99</v>
      </c>
      <c r="E108" s="34">
        <v>17.77</v>
      </c>
      <c r="F108" s="32">
        <v>16.97</v>
      </c>
      <c r="G108" s="32">
        <v>15.6578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409</v>
      </c>
      <c r="D109" s="35" t="s">
        <v>0</v>
      </c>
      <c r="E109" s="35" t="s">
        <v>0</v>
      </c>
      <c r="F109" s="35" t="s">
        <v>0</v>
      </c>
      <c r="G109" s="32">
        <v>16.557700000000001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15</v>
      </c>
      <c r="D110" s="32">
        <v>15.99</v>
      </c>
      <c r="E110" s="35" t="s">
        <v>0</v>
      </c>
      <c r="F110" s="32">
        <v>16.8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41">
        <v>103</v>
      </c>
      <c r="C111" s="20" t="s">
        <v>14</v>
      </c>
      <c r="D111" s="32">
        <v>15.69</v>
      </c>
      <c r="E111" s="39" t="s">
        <v>0</v>
      </c>
      <c r="F111" s="21">
        <v>16.97</v>
      </c>
      <c r="G111" s="21">
        <v>16.850000000000001</v>
      </c>
      <c r="H111" s="21" t="s">
        <v>0</v>
      </c>
      <c r="I111" s="21" t="s">
        <v>0</v>
      </c>
    </row>
    <row r="112" spans="2:10" ht="15.75" x14ac:dyDescent="0.25">
      <c r="B112" s="24">
        <v>104</v>
      </c>
      <c r="C112" s="33" t="s">
        <v>284</v>
      </c>
      <c r="D112" s="32" t="s">
        <v>0</v>
      </c>
      <c r="E112" s="35" t="s">
        <v>0</v>
      </c>
      <c r="F112" s="32" t="s">
        <v>0</v>
      </c>
      <c r="G112" s="32">
        <v>16.559999999999999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12</v>
      </c>
      <c r="D113" s="32">
        <v>16.29</v>
      </c>
      <c r="E113" s="82">
        <v>17.89</v>
      </c>
      <c r="F113" s="32">
        <v>17.46</v>
      </c>
      <c r="G113" s="32">
        <v>16</v>
      </c>
      <c r="H113" s="85">
        <v>20.6</v>
      </c>
      <c r="I113" s="32">
        <v>17.21</v>
      </c>
    </row>
    <row r="114" spans="2:16" ht="15.75" x14ac:dyDescent="0.25">
      <c r="B114" s="24">
        <v>106</v>
      </c>
      <c r="C114" s="33" t="s">
        <v>11</v>
      </c>
      <c r="D114" s="32" t="s">
        <v>0</v>
      </c>
      <c r="E114" s="35" t="s">
        <v>0</v>
      </c>
      <c r="F114" s="32" t="s">
        <v>0</v>
      </c>
      <c r="G114" s="32">
        <v>16.427800000000001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10</v>
      </c>
      <c r="D115" s="32" t="s">
        <v>0</v>
      </c>
      <c r="E115" s="35" t="s">
        <v>0</v>
      </c>
      <c r="F115" s="32" t="s">
        <v>0</v>
      </c>
      <c r="G115" s="32">
        <v>14.48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350</v>
      </c>
      <c r="D116" s="32">
        <v>16.2</v>
      </c>
      <c r="E116" s="35" t="s">
        <v>0</v>
      </c>
      <c r="F116" s="32">
        <v>17.350000000000001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8</v>
      </c>
      <c r="D117" s="32">
        <v>15.99</v>
      </c>
      <c r="E117" s="35" t="s">
        <v>0</v>
      </c>
      <c r="F117" s="32">
        <v>17.39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6</v>
      </c>
      <c r="D118" s="32" t="s">
        <v>0</v>
      </c>
      <c r="E118" s="35" t="s">
        <v>0</v>
      </c>
      <c r="F118" s="32" t="s">
        <v>0</v>
      </c>
      <c r="G118" s="32">
        <v>16.407753</v>
      </c>
      <c r="H118" s="32" t="s">
        <v>0</v>
      </c>
      <c r="I118" s="32" t="s">
        <v>0</v>
      </c>
      <c r="N118" s="48" t="s">
        <v>99</v>
      </c>
    </row>
    <row r="119" spans="2:16" ht="15.75" x14ac:dyDescent="0.25">
      <c r="B119" s="24">
        <v>111</v>
      </c>
      <c r="C119" s="33" t="s">
        <v>5</v>
      </c>
      <c r="D119" s="32">
        <v>16.39</v>
      </c>
      <c r="E119" s="74">
        <v>17.989999999999998</v>
      </c>
      <c r="F119" s="32">
        <v>17.59</v>
      </c>
      <c r="G119" s="32" t="s">
        <v>0</v>
      </c>
      <c r="H119" s="32">
        <v>14.46</v>
      </c>
      <c r="I119" s="32" t="s">
        <v>0</v>
      </c>
      <c r="P119" s="48" t="s">
        <v>160</v>
      </c>
    </row>
    <row r="120" spans="2:16" ht="15.75" x14ac:dyDescent="0.25">
      <c r="B120" s="24">
        <v>112</v>
      </c>
      <c r="C120" s="33" t="s">
        <v>4</v>
      </c>
      <c r="D120" s="32">
        <v>15.95</v>
      </c>
      <c r="E120" s="35" t="s">
        <v>0</v>
      </c>
      <c r="F120" s="32">
        <v>17.45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119</v>
      </c>
      <c r="D121" s="32">
        <v>14.79</v>
      </c>
      <c r="E121" s="35" t="s">
        <v>0</v>
      </c>
      <c r="F121" s="32">
        <v>17.989999999999998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41">
        <v>114</v>
      </c>
      <c r="C122" s="20" t="s">
        <v>391</v>
      </c>
      <c r="D122" s="32">
        <v>15.49</v>
      </c>
      <c r="E122" s="39" t="s">
        <v>0</v>
      </c>
      <c r="F122" s="21">
        <v>16.989999999999998</v>
      </c>
      <c r="G122" s="21" t="s">
        <v>0</v>
      </c>
      <c r="H122" s="21" t="s">
        <v>0</v>
      </c>
      <c r="I122" s="21" t="s">
        <v>0</v>
      </c>
    </row>
    <row r="123" spans="2:16" ht="15.75" x14ac:dyDescent="0.25">
      <c r="B123" s="24">
        <v>115</v>
      </c>
      <c r="C123" s="33" t="s">
        <v>397</v>
      </c>
      <c r="D123" s="32">
        <v>15.57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</v>
      </c>
      <c r="D124" s="32" t="s">
        <v>0</v>
      </c>
      <c r="E124" s="35" t="s">
        <v>0</v>
      </c>
      <c r="F124" s="32" t="s">
        <v>0</v>
      </c>
      <c r="G124" s="32">
        <v>17.0578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2</v>
      </c>
      <c r="D125" s="32" t="s">
        <v>0</v>
      </c>
      <c r="E125" s="35" t="s">
        <v>0</v>
      </c>
      <c r="F125" s="32" t="s">
        <v>0</v>
      </c>
      <c r="G125" s="32">
        <v>18.5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114</v>
      </c>
      <c r="D126" s="32" t="s">
        <v>0</v>
      </c>
      <c r="E126" s="35" t="s">
        <v>0</v>
      </c>
      <c r="F126" s="32" t="s">
        <v>0</v>
      </c>
      <c r="G126" s="32">
        <v>16.21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</v>
      </c>
      <c r="D127" s="32">
        <v>14.93</v>
      </c>
      <c r="E127" s="35" t="s">
        <v>0</v>
      </c>
      <c r="F127" s="32">
        <v>16.97</v>
      </c>
      <c r="G127" s="32" t="s">
        <v>0</v>
      </c>
      <c r="H127" s="32" t="s">
        <v>0</v>
      </c>
      <c r="I127" s="32" t="s">
        <v>0</v>
      </c>
    </row>
    <row r="128" spans="2:16" ht="20.25" x14ac:dyDescent="0.3">
      <c r="C128" s="67" t="s">
        <v>149</v>
      </c>
      <c r="D128" s="68">
        <f t="shared" ref="D128:I128" si="0">MAX(D9:D127)</f>
        <v>16.52</v>
      </c>
      <c r="E128" s="68">
        <f t="shared" si="0"/>
        <v>17.989999999999998</v>
      </c>
      <c r="F128" s="68">
        <f t="shared" si="0"/>
        <v>18.97</v>
      </c>
      <c r="G128" s="68">
        <f t="shared" si="0"/>
        <v>18.5</v>
      </c>
      <c r="H128" s="68">
        <f t="shared" si="0"/>
        <v>20.6</v>
      </c>
      <c r="I128" s="68">
        <f t="shared" si="0"/>
        <v>18.57</v>
      </c>
    </row>
    <row r="129" spans="2:9" ht="20.25" x14ac:dyDescent="0.3">
      <c r="C129" s="67" t="s">
        <v>150</v>
      </c>
      <c r="D129" s="68" cm="1">
        <f t="array" ref="D129">MIN(IF(D9:D127=0,"",D9:D127))</f>
        <v>14.53</v>
      </c>
      <c r="E129" s="68" cm="1">
        <f t="array" ref="E129">MIN(IF(E9:E127=0,"",E9:E127))</f>
        <v>17.3</v>
      </c>
      <c r="F129" s="68" cm="1">
        <f t="array" ref="F129">MIN(IF(F9:F127=0,"",F9:F127))</f>
        <v>16.350000000000001</v>
      </c>
      <c r="G129" s="68" cm="1">
        <f t="array" ref="G129">MIN(IF(G9:G127=0,"",G9:G127))</f>
        <v>13.117436</v>
      </c>
      <c r="H129" s="68" cm="1">
        <f t="array" ref="H129">MIN(IF(H9:H127=0,"",H9:H127))</f>
        <v>14.46</v>
      </c>
      <c r="I129" s="68" cm="1">
        <f t="array" ref="I129">MIN(IF(I9:I127=0,"",I9:I127))</f>
        <v>17.21</v>
      </c>
    </row>
    <row r="130" spans="2:9" ht="20.25" x14ac:dyDescent="0.3">
      <c r="C130" s="67" t="s">
        <v>151</v>
      </c>
      <c r="D130" s="68">
        <f t="shared" ref="D130:I130" si="1">AVERAGE(D9:D127)</f>
        <v>15.525719512195126</v>
      </c>
      <c r="E130" s="68">
        <f t="shared" si="1"/>
        <v>17.744</v>
      </c>
      <c r="F130" s="68">
        <f t="shared" si="1"/>
        <v>17.380816867469889</v>
      </c>
      <c r="G130" s="68">
        <f t="shared" si="1"/>
        <v>16.37152261403509</v>
      </c>
      <c r="H130" s="68">
        <f t="shared" si="1"/>
        <v>18</v>
      </c>
      <c r="I130" s="68">
        <f t="shared" si="1"/>
        <v>17.89</v>
      </c>
    </row>
    <row r="132" spans="2:9" x14ac:dyDescent="0.25">
      <c r="B132" s="90" t="s">
        <v>301</v>
      </c>
      <c r="C132" s="90"/>
      <c r="D132" s="90"/>
      <c r="E132" s="90"/>
    </row>
    <row r="133" spans="2:9" x14ac:dyDescent="0.25">
      <c r="D133" s="69"/>
    </row>
  </sheetData>
  <mergeCells count="3">
    <mergeCell ref="B2:I2"/>
    <mergeCell ref="B6:I6"/>
    <mergeCell ref="B132:E132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76DE-217B-4992-884A-A766A29F812C}">
  <dimension ref="B2:R133"/>
  <sheetViews>
    <sheetView topLeftCell="A94" zoomScale="85" zoomScaleNormal="85" workbookViewId="0">
      <selection activeCell="N123" sqref="N12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417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16.32</v>
      </c>
      <c r="E9" s="32" t="s">
        <v>0</v>
      </c>
      <c r="F9" s="32">
        <v>17.100000000000001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15.69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15.6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41">
        <v>6</v>
      </c>
      <c r="C14" s="20" t="s">
        <v>418</v>
      </c>
      <c r="D14" s="21">
        <v>14.53</v>
      </c>
      <c r="E14" s="21" t="s">
        <v>0</v>
      </c>
      <c r="F14" s="21">
        <v>17.899999999999999</v>
      </c>
      <c r="G14" s="21" t="s">
        <v>0</v>
      </c>
      <c r="H14" s="21" t="s">
        <v>0</v>
      </c>
      <c r="I14" s="21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16.3078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14.7</v>
      </c>
      <c r="E18" s="32"/>
      <c r="F18" s="32">
        <v>17.3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15.3</v>
      </c>
      <c r="E19" s="32" t="s">
        <v>0</v>
      </c>
      <c r="F19" s="32">
        <v>17.95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16.52</v>
      </c>
      <c r="E20" s="32" t="s">
        <v>0</v>
      </c>
      <c r="F20" s="32">
        <v>17.649999999999999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14.9</v>
      </c>
      <c r="E21" s="32" t="s">
        <v>0</v>
      </c>
      <c r="F21" s="32">
        <v>16.7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16.508900000000001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15.49</v>
      </c>
      <c r="E23" s="32" t="s">
        <v>0</v>
      </c>
      <c r="F23" s="32">
        <v>17.59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14.99</v>
      </c>
      <c r="E24" s="32" t="s">
        <v>0</v>
      </c>
      <c r="F24" s="32">
        <v>16.989999999999998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15.57</v>
      </c>
      <c r="E25" s="32" t="s">
        <v>0</v>
      </c>
      <c r="F25" s="32">
        <v>16.850000000000001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1">
        <v>18</v>
      </c>
      <c r="C26" s="20" t="s">
        <v>358</v>
      </c>
      <c r="D26" s="21">
        <v>16.27</v>
      </c>
      <c r="E26" s="21" t="s">
        <v>0</v>
      </c>
      <c r="F26" s="21">
        <v>17.25</v>
      </c>
      <c r="G26" s="21">
        <v>17.639900000000001</v>
      </c>
      <c r="H26" s="21" t="s">
        <v>0</v>
      </c>
      <c r="I26" s="21" t="s">
        <v>0</v>
      </c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14.9078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16.757400000000001</v>
      </c>
      <c r="H30" s="32" t="s">
        <v>0</v>
      </c>
      <c r="I30" s="32" t="s">
        <v>0</v>
      </c>
    </row>
    <row r="31" spans="2:9" ht="15.75" x14ac:dyDescent="0.25">
      <c r="B31" s="41">
        <v>23</v>
      </c>
      <c r="C31" s="20" t="s">
        <v>70</v>
      </c>
      <c r="D31" s="21">
        <v>15.6</v>
      </c>
      <c r="E31" s="21" t="s">
        <v>0</v>
      </c>
      <c r="F31" s="21">
        <v>16.95</v>
      </c>
      <c r="G31" s="21" t="s">
        <v>0</v>
      </c>
      <c r="H31" s="21" t="s">
        <v>0</v>
      </c>
      <c r="I31" s="21" t="s">
        <v>0</v>
      </c>
    </row>
    <row r="32" spans="2:9" ht="15.75" x14ac:dyDescent="0.25">
      <c r="B32" s="24">
        <v>24</v>
      </c>
      <c r="C32" s="33" t="s">
        <v>103</v>
      </c>
      <c r="D32" s="32">
        <v>14.99</v>
      </c>
      <c r="E32" s="32" t="s">
        <v>0</v>
      </c>
      <c r="F32" s="32">
        <v>17.98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16.170000000000002</v>
      </c>
      <c r="E33" s="32" t="s">
        <v>0</v>
      </c>
      <c r="F33" s="32">
        <v>17.25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396</v>
      </c>
      <c r="D34" s="32">
        <v>15.62</v>
      </c>
      <c r="E34" s="32" t="s">
        <v>0</v>
      </c>
      <c r="F34" s="32">
        <v>18.02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14.97</v>
      </c>
      <c r="E35" s="32" t="s">
        <v>0</v>
      </c>
      <c r="F35" s="32">
        <v>16.97</v>
      </c>
      <c r="G35" s="32">
        <v>15.6578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15.82</v>
      </c>
      <c r="E37" s="32" t="s">
        <v>0</v>
      </c>
      <c r="F37" s="32">
        <v>18.5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41">
        <v>30</v>
      </c>
      <c r="C38" s="20" t="s">
        <v>66</v>
      </c>
      <c r="D38" s="21">
        <v>15.6</v>
      </c>
      <c r="E38" s="21" t="s">
        <v>0</v>
      </c>
      <c r="F38" s="21">
        <v>16.95</v>
      </c>
      <c r="G38" s="21" t="s">
        <v>0</v>
      </c>
      <c r="H38" s="21" t="s">
        <v>0</v>
      </c>
      <c r="I38" s="21" t="s">
        <v>0</v>
      </c>
    </row>
    <row r="39" spans="2:9" ht="15.75" x14ac:dyDescent="0.25">
      <c r="B39" s="24">
        <v>31</v>
      </c>
      <c r="C39" s="33" t="s">
        <v>65</v>
      </c>
      <c r="D39" s="32">
        <v>15.4</v>
      </c>
      <c r="E39" s="32" t="s">
        <v>0</v>
      </c>
      <c r="F39" s="32">
        <v>17.670000000000002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15.97</v>
      </c>
      <c r="E40" s="32" t="s">
        <v>0</v>
      </c>
      <c r="F40" s="32">
        <v>18.97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15.2</v>
      </c>
      <c r="E42" s="32" t="s">
        <v>0</v>
      </c>
      <c r="F42" s="32">
        <v>17.2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14.87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14.53</v>
      </c>
      <c r="E44" s="32" t="s">
        <v>0</v>
      </c>
      <c r="F44" s="32">
        <v>16.95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15.96</v>
      </c>
      <c r="E45" s="32" t="s">
        <v>0</v>
      </c>
      <c r="F45" s="32">
        <v>18.96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415</v>
      </c>
      <c r="D46" s="32"/>
      <c r="E46" s="32" t="s">
        <v>0</v>
      </c>
      <c r="F46" s="32"/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15.99</v>
      </c>
      <c r="E48" s="34">
        <v>17.3</v>
      </c>
      <c r="F48" s="32">
        <v>17.260000000000002</v>
      </c>
      <c r="G48" s="32">
        <v>16.7515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14.53</v>
      </c>
      <c r="E49" s="32" t="s">
        <v>0</v>
      </c>
      <c r="F49" s="32">
        <v>16.649999999999999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15.57</v>
      </c>
      <c r="E50" s="32" t="s">
        <v>0</v>
      </c>
      <c r="F50" s="32">
        <v>18.29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16.309999999999999</v>
      </c>
      <c r="H53" s="32" t="s">
        <v>0</v>
      </c>
      <c r="I53" s="32" t="s">
        <v>0</v>
      </c>
    </row>
    <row r="54" spans="2:9" ht="15.75" x14ac:dyDescent="0.25">
      <c r="B54" s="41">
        <v>46</v>
      </c>
      <c r="C54" s="20" t="s">
        <v>136</v>
      </c>
      <c r="D54" s="21">
        <v>15.1</v>
      </c>
      <c r="E54" s="21" t="s">
        <v>0</v>
      </c>
      <c r="F54" s="32">
        <v>16.95</v>
      </c>
      <c r="G54" s="21" t="s">
        <v>0</v>
      </c>
      <c r="H54" s="21" t="s">
        <v>0</v>
      </c>
      <c r="I54" s="21" t="s">
        <v>0</v>
      </c>
    </row>
    <row r="55" spans="2:9" ht="15.75" x14ac:dyDescent="0.25">
      <c r="B55" s="24">
        <v>47</v>
      </c>
      <c r="C55" s="33" t="s">
        <v>49</v>
      </c>
      <c r="D55" s="32">
        <v>15.5</v>
      </c>
      <c r="E55" s="32" t="s">
        <v>0</v>
      </c>
      <c r="F55" s="32">
        <v>17.489999999999998</v>
      </c>
      <c r="G55" s="32">
        <v>17.11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47</v>
      </c>
      <c r="D56" s="32" t="s">
        <v>0</v>
      </c>
      <c r="E56" s="32" t="s">
        <v>0</v>
      </c>
      <c r="F56" s="32" t="s">
        <v>0</v>
      </c>
      <c r="G56" s="32">
        <v>15.9078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393</v>
      </c>
      <c r="D57" s="32">
        <v>15.57</v>
      </c>
      <c r="E57" s="32" t="s">
        <v>0</v>
      </c>
      <c r="F57" s="32">
        <v>18.96</v>
      </c>
      <c r="G57" s="32">
        <v>16.12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46</v>
      </c>
      <c r="D58" s="32">
        <v>15.989000000000001</v>
      </c>
      <c r="E58" s="32" t="s">
        <v>0</v>
      </c>
      <c r="F58" s="32">
        <v>17.419</v>
      </c>
      <c r="G58" s="32">
        <v>16.53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45</v>
      </c>
      <c r="D59" s="32">
        <v>14.53</v>
      </c>
      <c r="E59" s="83">
        <v>17.77</v>
      </c>
      <c r="F59" s="32">
        <v>16.87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382</v>
      </c>
      <c r="D60" s="32">
        <v>15.99</v>
      </c>
      <c r="E60" s="32" t="s">
        <v>0</v>
      </c>
      <c r="F60" s="32">
        <v>18.88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16.427399999999999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117</v>
      </c>
      <c r="D62" s="32">
        <v>15.35</v>
      </c>
      <c r="E62" s="32" t="s">
        <v>0</v>
      </c>
      <c r="F62" s="32">
        <v>16.7</v>
      </c>
      <c r="G62" s="32">
        <v>16.377800000000001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42</v>
      </c>
      <c r="D63" s="32" t="s">
        <v>0</v>
      </c>
      <c r="E63" s="32" t="s">
        <v>0</v>
      </c>
      <c r="F63" s="32" t="s">
        <v>0</v>
      </c>
      <c r="G63" s="32">
        <v>18.2578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41</v>
      </c>
      <c r="D64" s="32">
        <v>14.99</v>
      </c>
      <c r="E64" s="32" t="s">
        <v>0</v>
      </c>
      <c r="F64" s="32">
        <v>17.37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277</v>
      </c>
      <c r="D65" s="32">
        <v>14.53</v>
      </c>
      <c r="E65" s="32" t="s">
        <v>0</v>
      </c>
      <c r="F65" s="32">
        <v>16.89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16.157800000000002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 t="s">
        <v>410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38</v>
      </c>
      <c r="D68" s="32">
        <v>15.42</v>
      </c>
      <c r="E68" s="32" t="s">
        <v>0</v>
      </c>
      <c r="F68" s="32">
        <v>17.47</v>
      </c>
      <c r="G68" s="32">
        <v>16.552</v>
      </c>
      <c r="H68" s="32" t="s">
        <v>0</v>
      </c>
      <c r="I68" s="32" t="s">
        <v>0</v>
      </c>
    </row>
    <row r="69" spans="2:9" ht="15.75" x14ac:dyDescent="0.25">
      <c r="B69" s="41">
        <v>61</v>
      </c>
      <c r="C69" s="20" t="s">
        <v>39</v>
      </c>
      <c r="D69" s="32">
        <v>15.99</v>
      </c>
      <c r="E69" s="21" t="s">
        <v>0</v>
      </c>
      <c r="F69" s="21">
        <v>16.95</v>
      </c>
      <c r="G69" s="21" t="s">
        <v>0</v>
      </c>
      <c r="H69" s="21" t="s">
        <v>0</v>
      </c>
      <c r="I69" s="21" t="s">
        <v>0</v>
      </c>
    </row>
    <row r="70" spans="2:9" ht="15.75" x14ac:dyDescent="0.25">
      <c r="B70" s="24">
        <v>62</v>
      </c>
      <c r="C70" s="33" t="s">
        <v>141</v>
      </c>
      <c r="D70" s="32">
        <v>15.85</v>
      </c>
      <c r="E70" s="32" t="s">
        <v>0</v>
      </c>
      <c r="F70" s="32">
        <v>18.77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36</v>
      </c>
      <c r="D71" s="32">
        <v>15.15</v>
      </c>
      <c r="E71" s="32" t="s">
        <v>0</v>
      </c>
      <c r="F71" s="32">
        <v>17.37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16.260000000000002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16.190000000000001</v>
      </c>
      <c r="E73" s="32" t="s">
        <v>0</v>
      </c>
      <c r="F73" s="32">
        <v>17.39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16.7578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15.34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174</v>
      </c>
      <c r="D76" s="32">
        <v>15.99</v>
      </c>
      <c r="E76" s="32" t="s">
        <v>0</v>
      </c>
      <c r="F76" s="32">
        <v>17.489999999999998</v>
      </c>
      <c r="G76" s="32">
        <v>15.877800000000001</v>
      </c>
      <c r="H76" s="32">
        <v>17.16</v>
      </c>
      <c r="I76" s="32">
        <v>18.57</v>
      </c>
    </row>
    <row r="77" spans="2:9" ht="15.75" x14ac:dyDescent="0.25">
      <c r="B77" s="24">
        <v>69</v>
      </c>
      <c r="C77" s="33" t="s">
        <v>210</v>
      </c>
      <c r="D77" s="32">
        <v>14.53</v>
      </c>
      <c r="E77" s="32" t="s">
        <v>0</v>
      </c>
      <c r="F77" s="32">
        <v>16.87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343</v>
      </c>
      <c r="D78" s="32">
        <v>15.57</v>
      </c>
      <c r="E78" s="32" t="s">
        <v>0</v>
      </c>
      <c r="F78" s="32">
        <v>16.95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32</v>
      </c>
      <c r="D79" s="32">
        <v>15.26</v>
      </c>
      <c r="E79" s="32" t="s">
        <v>0</v>
      </c>
      <c r="F79" s="32">
        <v>17.260000000000002</v>
      </c>
      <c r="G79" s="32" t="s">
        <v>0</v>
      </c>
      <c r="H79" s="32" t="s">
        <v>0</v>
      </c>
      <c r="I79" s="87" t="s">
        <v>0</v>
      </c>
    </row>
    <row r="80" spans="2:9" ht="15.75" x14ac:dyDescent="0.25">
      <c r="B80" s="24">
        <v>72</v>
      </c>
      <c r="C80" s="33" t="s">
        <v>31</v>
      </c>
      <c r="D80" s="32">
        <v>15.77</v>
      </c>
      <c r="E80" s="32" t="s">
        <v>0</v>
      </c>
      <c r="F80" s="32">
        <v>17.25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17.1478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14.5778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101</v>
      </c>
      <c r="D84" s="32">
        <v>14.99</v>
      </c>
      <c r="E84" s="32" t="s">
        <v>0</v>
      </c>
      <c r="F84" s="32">
        <v>16.989999999999998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197</v>
      </c>
      <c r="D85" s="32">
        <v>15.98</v>
      </c>
      <c r="E85" s="32" t="s">
        <v>0</v>
      </c>
      <c r="F85" s="32">
        <v>16.95</v>
      </c>
      <c r="G85" s="32">
        <v>15.8812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412</v>
      </c>
      <c r="D86" s="32">
        <v>16.12</v>
      </c>
      <c r="E86" s="32" t="s">
        <v>0</v>
      </c>
      <c r="F86" s="32">
        <v>17.688800000000001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27</v>
      </c>
      <c r="D87" s="32" t="s">
        <v>0</v>
      </c>
      <c r="E87" s="32" t="s">
        <v>0</v>
      </c>
      <c r="F87" s="32" t="s">
        <v>0</v>
      </c>
      <c r="G87" s="32">
        <v>16.38</v>
      </c>
      <c r="H87" s="32" t="s">
        <v>0</v>
      </c>
      <c r="I87" s="32" t="s">
        <v>0</v>
      </c>
      <c r="R87" s="48" t="s">
        <v>400</v>
      </c>
    </row>
    <row r="88" spans="2:18" ht="15.75" x14ac:dyDescent="0.25">
      <c r="B88" s="24">
        <v>80</v>
      </c>
      <c r="C88" s="33" t="s">
        <v>26</v>
      </c>
      <c r="D88" s="74">
        <v>15.59</v>
      </c>
      <c r="E88" s="32" t="s">
        <v>0</v>
      </c>
      <c r="F88" s="32">
        <v>16.989999999999998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25</v>
      </c>
      <c r="D89" s="74">
        <v>14.78</v>
      </c>
      <c r="E89" s="32" t="s">
        <v>0</v>
      </c>
      <c r="F89" s="32">
        <v>16.579999999999998</v>
      </c>
      <c r="G89" s="32">
        <v>16.7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125</v>
      </c>
      <c r="D90" s="32">
        <v>15.9</v>
      </c>
      <c r="E90" s="32" t="s">
        <v>0</v>
      </c>
      <c r="F90" s="32">
        <v>17.45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339</v>
      </c>
      <c r="D91" s="32">
        <v>15.8</v>
      </c>
      <c r="E91" s="32" t="s">
        <v>0</v>
      </c>
      <c r="F91" s="32">
        <v>18.8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102</v>
      </c>
      <c r="D92" s="32">
        <v>15.54</v>
      </c>
      <c r="E92" s="32" t="s">
        <v>0</v>
      </c>
      <c r="F92" s="32">
        <v>17.57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289</v>
      </c>
      <c r="D93" s="32">
        <v>16.29</v>
      </c>
      <c r="E93" s="32" t="s">
        <v>0</v>
      </c>
      <c r="F93" s="32">
        <v>17.489999999999998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24</v>
      </c>
      <c r="D94" s="32">
        <v>16.2</v>
      </c>
      <c r="E94" s="32" t="s">
        <v>0</v>
      </c>
      <c r="F94" s="32">
        <v>17.260000000000002</v>
      </c>
      <c r="G94" s="32">
        <v>18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23</v>
      </c>
      <c r="D95" s="32">
        <v>15.49</v>
      </c>
      <c r="E95" s="32"/>
      <c r="F95" s="32">
        <v>18.489999999999998</v>
      </c>
      <c r="G95" s="32">
        <v>17.649999999999999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108</v>
      </c>
      <c r="D96" s="32">
        <v>15.98</v>
      </c>
      <c r="E96" s="32" t="s">
        <v>0</v>
      </c>
      <c r="F96" s="32">
        <v>17.48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21</v>
      </c>
      <c r="D97" s="32" t="s">
        <v>0</v>
      </c>
      <c r="E97" s="32" t="s">
        <v>0</v>
      </c>
      <c r="F97" s="32" t="s">
        <v>0</v>
      </c>
      <c r="G97" s="32">
        <v>16.25</v>
      </c>
      <c r="H97" s="32" t="s">
        <v>0</v>
      </c>
      <c r="I97" s="32" t="s">
        <v>0</v>
      </c>
      <c r="J97" s="48" t="s">
        <v>99</v>
      </c>
    </row>
    <row r="98" spans="2:10" ht="15.75" x14ac:dyDescent="0.25">
      <c r="B98" s="24">
        <v>90</v>
      </c>
      <c r="C98" s="33" t="s">
        <v>359</v>
      </c>
      <c r="D98" s="32">
        <v>14.9</v>
      </c>
      <c r="E98" s="32" t="s">
        <v>0</v>
      </c>
      <c r="F98" s="32">
        <v>16.899999999999999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286</v>
      </c>
      <c r="D99" s="32">
        <v>15.1</v>
      </c>
      <c r="E99" s="32" t="s">
        <v>0</v>
      </c>
      <c r="F99" s="32">
        <v>18.600000000000001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20</v>
      </c>
      <c r="D100" s="32" t="s">
        <v>0</v>
      </c>
      <c r="E100" s="32" t="s">
        <v>0</v>
      </c>
      <c r="F100" s="32" t="s">
        <v>0</v>
      </c>
      <c r="G100" s="32">
        <v>16.11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104</v>
      </c>
      <c r="D101" s="32">
        <v>14.99</v>
      </c>
      <c r="E101" s="32" t="s">
        <v>0</v>
      </c>
      <c r="F101" s="32">
        <v>16.489999999999998</v>
      </c>
      <c r="G101" s="32">
        <v>16.89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354</v>
      </c>
      <c r="D102" s="32">
        <v>16.07</v>
      </c>
      <c r="E102" s="32" t="s">
        <v>0</v>
      </c>
      <c r="F102" s="32">
        <v>17.149999999999999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128</v>
      </c>
      <c r="D103" s="32">
        <v>15.25</v>
      </c>
      <c r="E103" s="32" t="s">
        <v>0</v>
      </c>
      <c r="F103" s="32">
        <v>17.95</v>
      </c>
      <c r="G103" s="32">
        <v>17.239999999999998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342</v>
      </c>
      <c r="D104" s="32">
        <v>15.98</v>
      </c>
      <c r="E104" s="32" t="s">
        <v>0</v>
      </c>
      <c r="F104" s="32">
        <v>18.5</v>
      </c>
      <c r="G104" s="32">
        <v>17.067799999999998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18</v>
      </c>
      <c r="D105" s="32" t="s">
        <v>0</v>
      </c>
      <c r="E105" s="32" t="s">
        <v>0</v>
      </c>
      <c r="F105" s="32"/>
      <c r="G105" s="32">
        <v>16.760000000000002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17</v>
      </c>
      <c r="D106" s="32">
        <v>15.25</v>
      </c>
      <c r="E106" s="32" t="s">
        <v>0</v>
      </c>
      <c r="F106" s="32">
        <v>17.649999999999999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283</v>
      </c>
      <c r="D107" s="32">
        <v>14.99</v>
      </c>
      <c r="E107" s="32" t="s">
        <v>0</v>
      </c>
      <c r="F107" s="32">
        <v>16.89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16</v>
      </c>
      <c r="D108" s="32">
        <v>14.53</v>
      </c>
      <c r="E108" s="34">
        <v>17.77</v>
      </c>
      <c r="F108" s="32">
        <v>16.97</v>
      </c>
      <c r="G108" s="32">
        <v>15.6578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409</v>
      </c>
      <c r="D109" s="35" t="s">
        <v>0</v>
      </c>
      <c r="E109" s="35" t="s">
        <v>0</v>
      </c>
      <c r="F109" s="35" t="s">
        <v>0</v>
      </c>
      <c r="G109" s="32">
        <v>16.557700000000001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15</v>
      </c>
      <c r="D110" s="32">
        <v>15.99</v>
      </c>
      <c r="E110" s="35" t="s">
        <v>0</v>
      </c>
      <c r="F110" s="32">
        <v>16.8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14</v>
      </c>
      <c r="D111" s="32">
        <v>15.69</v>
      </c>
      <c r="E111" s="35" t="s">
        <v>0</v>
      </c>
      <c r="F111" s="32">
        <v>17.45</v>
      </c>
      <c r="G111" s="32">
        <v>16.850000000000001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284</v>
      </c>
      <c r="D112" s="32" t="s">
        <v>0</v>
      </c>
      <c r="E112" s="35" t="s">
        <v>0</v>
      </c>
      <c r="F112" s="32" t="s">
        <v>0</v>
      </c>
      <c r="G112" s="32">
        <v>16.559999999999999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12</v>
      </c>
      <c r="D113" s="32">
        <v>16.29</v>
      </c>
      <c r="E113" s="82">
        <v>17.89</v>
      </c>
      <c r="F113" s="32">
        <v>17.46</v>
      </c>
      <c r="G113" s="32">
        <v>16</v>
      </c>
      <c r="H113" s="85">
        <v>20.6</v>
      </c>
      <c r="I113" s="32">
        <v>17.21</v>
      </c>
    </row>
    <row r="114" spans="2:16" ht="15.75" x14ac:dyDescent="0.25">
      <c r="B114" s="24">
        <v>106</v>
      </c>
      <c r="C114" s="33" t="s">
        <v>11</v>
      </c>
      <c r="D114" s="32" t="s">
        <v>0</v>
      </c>
      <c r="E114" s="35" t="s">
        <v>0</v>
      </c>
      <c r="F114" s="32" t="s">
        <v>0</v>
      </c>
      <c r="G114" s="32">
        <v>16.427800000000001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10</v>
      </c>
      <c r="D115" s="32" t="s">
        <v>0</v>
      </c>
      <c r="E115" s="35" t="s">
        <v>0</v>
      </c>
      <c r="F115" s="32" t="s">
        <v>0</v>
      </c>
      <c r="G115" s="32">
        <v>14.48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350</v>
      </c>
      <c r="D116" s="32">
        <v>16.2</v>
      </c>
      <c r="E116" s="35" t="s">
        <v>0</v>
      </c>
      <c r="F116" s="32">
        <v>17.350000000000001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41">
        <v>109</v>
      </c>
      <c r="C117" s="20" t="s">
        <v>8</v>
      </c>
      <c r="D117" s="21">
        <v>15.99</v>
      </c>
      <c r="E117" s="39" t="s">
        <v>0</v>
      </c>
      <c r="F117" s="21">
        <v>17.39</v>
      </c>
      <c r="G117" s="21" t="s">
        <v>0</v>
      </c>
      <c r="H117" s="21" t="s">
        <v>0</v>
      </c>
      <c r="I117" s="21" t="s">
        <v>0</v>
      </c>
    </row>
    <row r="118" spans="2:16" ht="15.75" x14ac:dyDescent="0.25">
      <c r="B118" s="24">
        <v>110</v>
      </c>
      <c r="C118" s="33" t="s">
        <v>6</v>
      </c>
      <c r="D118" s="32" t="s">
        <v>0</v>
      </c>
      <c r="E118" s="35" t="s">
        <v>0</v>
      </c>
      <c r="F118" s="32" t="s">
        <v>0</v>
      </c>
      <c r="G118" s="32">
        <v>16.407753</v>
      </c>
      <c r="H118" s="32" t="s">
        <v>0</v>
      </c>
      <c r="I118" s="32" t="s">
        <v>0</v>
      </c>
      <c r="N118" s="48" t="s">
        <v>99</v>
      </c>
    </row>
    <row r="119" spans="2:16" ht="15.75" x14ac:dyDescent="0.25">
      <c r="B119" s="24">
        <v>111</v>
      </c>
      <c r="C119" s="33" t="s">
        <v>5</v>
      </c>
      <c r="D119" s="32">
        <v>16.39</v>
      </c>
      <c r="E119" s="74">
        <v>17.989999999999998</v>
      </c>
      <c r="F119" s="32">
        <v>17.59</v>
      </c>
      <c r="G119" s="32" t="s">
        <v>0</v>
      </c>
      <c r="H119" s="32">
        <v>14.46</v>
      </c>
      <c r="I119" s="32" t="s">
        <v>0</v>
      </c>
      <c r="P119" s="48" t="s">
        <v>160</v>
      </c>
    </row>
    <row r="120" spans="2:16" ht="15.75" x14ac:dyDescent="0.25">
      <c r="B120" s="24">
        <v>112</v>
      </c>
      <c r="C120" s="33" t="s">
        <v>4</v>
      </c>
      <c r="D120" s="32">
        <v>15.95</v>
      </c>
      <c r="E120" s="35" t="s">
        <v>0</v>
      </c>
      <c r="F120" s="32">
        <v>17.45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119</v>
      </c>
      <c r="D121" s="32">
        <v>14.79</v>
      </c>
      <c r="E121" s="35" t="s">
        <v>0</v>
      </c>
      <c r="F121" s="32">
        <v>17.989999999999998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391</v>
      </c>
      <c r="D122" s="32">
        <v>15.49</v>
      </c>
      <c r="E122" s="35" t="s">
        <v>0</v>
      </c>
      <c r="F122" s="32">
        <v>18.850000000000001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397</v>
      </c>
      <c r="D123" s="32">
        <v>15.57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</v>
      </c>
      <c r="D124" s="32" t="s">
        <v>0</v>
      </c>
      <c r="E124" s="35" t="s">
        <v>0</v>
      </c>
      <c r="F124" s="32" t="s">
        <v>0</v>
      </c>
      <c r="G124" s="32">
        <v>17.0578</v>
      </c>
      <c r="H124" s="32" t="s">
        <v>0</v>
      </c>
      <c r="I124" s="32" t="s">
        <v>0</v>
      </c>
    </row>
    <row r="125" spans="2:16" ht="15.75" x14ac:dyDescent="0.25">
      <c r="B125" s="41">
        <v>117</v>
      </c>
      <c r="C125" s="20" t="s">
        <v>2</v>
      </c>
      <c r="D125" s="21" t="s">
        <v>0</v>
      </c>
      <c r="E125" s="39" t="s">
        <v>0</v>
      </c>
      <c r="F125" s="21" t="s">
        <v>0</v>
      </c>
      <c r="G125" s="21">
        <v>18.5</v>
      </c>
      <c r="H125" s="21" t="s">
        <v>0</v>
      </c>
      <c r="I125" s="21" t="s">
        <v>0</v>
      </c>
    </row>
    <row r="126" spans="2:16" ht="15.75" x14ac:dyDescent="0.25">
      <c r="B126" s="24">
        <v>118</v>
      </c>
      <c r="C126" s="33" t="s">
        <v>114</v>
      </c>
      <c r="D126" s="32" t="s">
        <v>0</v>
      </c>
      <c r="E126" s="35" t="s">
        <v>0</v>
      </c>
      <c r="F126" s="32" t="s">
        <v>0</v>
      </c>
      <c r="G126" s="32">
        <v>16.21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</v>
      </c>
      <c r="D127" s="32">
        <v>14.93</v>
      </c>
      <c r="E127" s="35" t="s">
        <v>0</v>
      </c>
      <c r="F127" s="32">
        <v>16.97</v>
      </c>
      <c r="G127" s="32" t="s">
        <v>0</v>
      </c>
      <c r="H127" s="32" t="s">
        <v>0</v>
      </c>
      <c r="I127" s="32" t="s">
        <v>0</v>
      </c>
    </row>
    <row r="128" spans="2:16" ht="20.25" x14ac:dyDescent="0.3">
      <c r="C128" s="67" t="s">
        <v>149</v>
      </c>
      <c r="D128" s="68">
        <f t="shared" ref="D128:I128" si="0">MAX(D9:D127)</f>
        <v>16.52</v>
      </c>
      <c r="E128" s="68">
        <f t="shared" si="0"/>
        <v>17.989999999999998</v>
      </c>
      <c r="F128" s="68">
        <f t="shared" si="0"/>
        <v>18.97</v>
      </c>
      <c r="G128" s="68">
        <f t="shared" si="0"/>
        <v>18.5</v>
      </c>
      <c r="H128" s="68">
        <f t="shared" si="0"/>
        <v>20.6</v>
      </c>
      <c r="I128" s="68">
        <f t="shared" si="0"/>
        <v>18.57</v>
      </c>
    </row>
    <row r="129" spans="2:9" ht="20.25" x14ac:dyDescent="0.3">
      <c r="C129" s="67" t="s">
        <v>150</v>
      </c>
      <c r="D129" s="68" cm="1">
        <f t="array" ref="D129">MIN(IF(D9:D127=0,"",D9:D127))</f>
        <v>14.53</v>
      </c>
      <c r="E129" s="68" cm="1">
        <f t="array" ref="E129">MIN(IF(E9:E127=0,"",E9:E127))</f>
        <v>17.3</v>
      </c>
      <c r="F129" s="68" cm="1">
        <f t="array" ref="F129">MIN(IF(F9:F127=0,"",F9:F127))</f>
        <v>16.350000000000001</v>
      </c>
      <c r="G129" s="68" cm="1">
        <f t="array" ref="G129">MIN(IF(G9:G127=0,"",G9:G127))</f>
        <v>13.117436</v>
      </c>
      <c r="H129" s="68" cm="1">
        <f t="array" ref="H129">MIN(IF(H9:H127=0,"",H9:H127))</f>
        <v>14.46</v>
      </c>
      <c r="I129" s="68" cm="1">
        <f t="array" ref="I129">MIN(IF(I9:I127=0,"",I9:I127))</f>
        <v>17.21</v>
      </c>
    </row>
    <row r="130" spans="2:9" ht="20.25" x14ac:dyDescent="0.3">
      <c r="C130" s="67" t="s">
        <v>151</v>
      </c>
      <c r="D130" s="68">
        <f t="shared" ref="D130:I130" si="1">AVERAGE(D9:D127)</f>
        <v>15.496695121951223</v>
      </c>
      <c r="E130" s="68">
        <f t="shared" si="1"/>
        <v>17.744</v>
      </c>
      <c r="F130" s="68">
        <f t="shared" si="1"/>
        <v>17.423828915662657</v>
      </c>
      <c r="G130" s="68">
        <f t="shared" si="1"/>
        <v>16.37152261403509</v>
      </c>
      <c r="H130" s="68">
        <f t="shared" si="1"/>
        <v>18</v>
      </c>
      <c r="I130" s="68">
        <f t="shared" si="1"/>
        <v>17.89</v>
      </c>
    </row>
    <row r="132" spans="2:9" x14ac:dyDescent="0.25">
      <c r="B132" s="90" t="s">
        <v>301</v>
      </c>
      <c r="C132" s="90"/>
      <c r="D132" s="90"/>
      <c r="E132" s="90"/>
    </row>
    <row r="133" spans="2:9" x14ac:dyDescent="0.25">
      <c r="D133" s="69"/>
    </row>
  </sheetData>
  <mergeCells count="3">
    <mergeCell ref="B2:I2"/>
    <mergeCell ref="B6:I6"/>
    <mergeCell ref="B132:E132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C5ED3-493A-49B5-9368-916C158A393B}">
  <dimension ref="B2:R132"/>
  <sheetViews>
    <sheetView zoomScale="85" zoomScaleNormal="85" workbookViewId="0">
      <selection activeCell="S24" sqref="S2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416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21">
        <v>16.32</v>
      </c>
      <c r="E9" s="21" t="s">
        <v>0</v>
      </c>
      <c r="F9" s="21">
        <v>17.100000000000001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15.69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15.6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6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7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16.6296</v>
      </c>
      <c r="H14" s="32" t="s">
        <v>0</v>
      </c>
      <c r="I14" s="32" t="s">
        <v>0</v>
      </c>
    </row>
    <row r="15" spans="2:18" ht="15.75" x14ac:dyDescent="0.25">
      <c r="B15" s="24">
        <v>8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16.3078</v>
      </c>
      <c r="H15" s="32" t="s">
        <v>0</v>
      </c>
      <c r="I15" s="32" t="s">
        <v>0</v>
      </c>
    </row>
    <row r="16" spans="2:18" ht="15.75" x14ac:dyDescent="0.25">
      <c r="B16" s="24">
        <v>9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16.510000000000002</v>
      </c>
      <c r="H16" s="32" t="s">
        <v>0</v>
      </c>
      <c r="I16" s="32" t="s">
        <v>0</v>
      </c>
    </row>
    <row r="17" spans="2:9" ht="15.75" x14ac:dyDescent="0.25">
      <c r="B17" s="24">
        <v>10</v>
      </c>
      <c r="C17" s="33" t="s">
        <v>280</v>
      </c>
      <c r="D17" s="32">
        <v>14.7</v>
      </c>
      <c r="E17" s="32"/>
      <c r="F17" s="32">
        <v>17.3</v>
      </c>
      <c r="G17" s="32"/>
      <c r="H17" s="32"/>
      <c r="I17" s="32"/>
    </row>
    <row r="18" spans="2:9" ht="15.75" x14ac:dyDescent="0.25">
      <c r="B18" s="24">
        <v>11</v>
      </c>
      <c r="C18" s="33" t="s">
        <v>122</v>
      </c>
      <c r="D18" s="32">
        <v>15.3</v>
      </c>
      <c r="E18" s="32" t="s">
        <v>0</v>
      </c>
      <c r="F18" s="32">
        <v>17.95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16.52</v>
      </c>
      <c r="E19" s="32" t="s">
        <v>0</v>
      </c>
      <c r="F19" s="32">
        <v>17.649999999999999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14.9</v>
      </c>
      <c r="E20" s="32" t="s">
        <v>0</v>
      </c>
      <c r="F20" s="32">
        <v>16.7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16.508900000000001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15.49</v>
      </c>
      <c r="E22" s="32" t="s">
        <v>0</v>
      </c>
      <c r="F22" s="32">
        <v>17.59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14.99</v>
      </c>
      <c r="E23" s="32" t="s">
        <v>0</v>
      </c>
      <c r="F23" s="32">
        <v>16.989999999999998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17</v>
      </c>
      <c r="C24" s="33" t="s">
        <v>74</v>
      </c>
      <c r="D24" s="32">
        <v>15.57</v>
      </c>
      <c r="E24" s="32" t="s">
        <v>0</v>
      </c>
      <c r="F24" s="32">
        <v>16.850000000000001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41">
        <v>18</v>
      </c>
      <c r="C25" s="20" t="s">
        <v>358</v>
      </c>
      <c r="D25" s="21">
        <v>16.27</v>
      </c>
      <c r="E25" s="21" t="s">
        <v>0</v>
      </c>
      <c r="F25" s="21">
        <v>17.72</v>
      </c>
      <c r="G25" s="32">
        <v>17.639900000000001</v>
      </c>
      <c r="H25" s="21" t="s">
        <v>0</v>
      </c>
      <c r="I25" s="21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14.9078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16.7178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41">
        <v>22</v>
      </c>
      <c r="C29" s="20" t="s">
        <v>71</v>
      </c>
      <c r="D29" s="21" t="s">
        <v>0</v>
      </c>
      <c r="E29" s="21" t="s">
        <v>0</v>
      </c>
      <c r="F29" s="21" t="s">
        <v>0</v>
      </c>
      <c r="G29" s="21">
        <v>16.757400000000001</v>
      </c>
      <c r="H29" s="21" t="s">
        <v>0</v>
      </c>
      <c r="I29" s="21" t="s">
        <v>0</v>
      </c>
    </row>
    <row r="30" spans="2:9" ht="15.75" x14ac:dyDescent="0.25">
      <c r="B30" s="24">
        <v>23</v>
      </c>
      <c r="C30" s="33" t="s">
        <v>70</v>
      </c>
      <c r="D30" s="32">
        <v>15.5</v>
      </c>
      <c r="E30" s="32" t="s">
        <v>0</v>
      </c>
      <c r="F30" s="32">
        <v>18.95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14.99</v>
      </c>
      <c r="E31" s="32" t="s">
        <v>0</v>
      </c>
      <c r="F31" s="32">
        <v>17.98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16.170000000000002</v>
      </c>
      <c r="E32" s="32" t="s">
        <v>0</v>
      </c>
      <c r="F32" s="32">
        <v>17.25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15.62</v>
      </c>
      <c r="E33" s="32" t="s">
        <v>0</v>
      </c>
      <c r="F33" s="32">
        <v>18.02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14.97</v>
      </c>
      <c r="E34" s="32" t="s">
        <v>0</v>
      </c>
      <c r="F34" s="32">
        <v>16.97</v>
      </c>
      <c r="G34" s="32">
        <v>15.6578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14.99</v>
      </c>
      <c r="E35" s="32" t="s">
        <v>0</v>
      </c>
      <c r="F35" s="32">
        <v>16.350000000000001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1">
        <v>29</v>
      </c>
      <c r="C36" s="20" t="s">
        <v>120</v>
      </c>
      <c r="D36" s="21">
        <v>15.82</v>
      </c>
      <c r="E36" s="21" t="s">
        <v>0</v>
      </c>
      <c r="F36" s="21">
        <v>18.5</v>
      </c>
      <c r="G36" s="21">
        <v>13.117436</v>
      </c>
      <c r="H36" s="21" t="s">
        <v>0</v>
      </c>
      <c r="I36" s="21" t="s">
        <v>0</v>
      </c>
    </row>
    <row r="37" spans="2:9" ht="15.75" x14ac:dyDescent="0.25">
      <c r="B37" s="24">
        <v>30</v>
      </c>
      <c r="C37" s="33" t="s">
        <v>66</v>
      </c>
      <c r="D37" s="32">
        <v>15.5</v>
      </c>
      <c r="E37" s="32" t="s">
        <v>0</v>
      </c>
      <c r="F37" s="32">
        <v>18.95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15.4</v>
      </c>
      <c r="E38" s="32" t="s">
        <v>0</v>
      </c>
      <c r="F38" s="32">
        <v>17.670000000000002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142</v>
      </c>
      <c r="D39" s="32">
        <v>15.97</v>
      </c>
      <c r="E39" s="32" t="s">
        <v>0</v>
      </c>
      <c r="F39" s="32">
        <v>18.97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64</v>
      </c>
      <c r="D40" s="32" t="s">
        <v>0</v>
      </c>
      <c r="E40" s="32" t="s">
        <v>0</v>
      </c>
      <c r="F40" s="32" t="s">
        <v>0</v>
      </c>
      <c r="G40" s="32">
        <v>16.7089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63</v>
      </c>
      <c r="D41" s="32">
        <v>15.2</v>
      </c>
      <c r="E41" s="32" t="s">
        <v>0</v>
      </c>
      <c r="F41" s="32">
        <v>17.2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61</v>
      </c>
      <c r="D42" s="32">
        <v>14.87</v>
      </c>
      <c r="E42" s="32" t="s">
        <v>0</v>
      </c>
      <c r="F42" s="32">
        <v>16.75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60</v>
      </c>
      <c r="D43" s="32">
        <v>14.53</v>
      </c>
      <c r="E43" s="32" t="s">
        <v>0</v>
      </c>
      <c r="F43" s="32">
        <v>16.95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58</v>
      </c>
      <c r="D44" s="32">
        <v>15.96</v>
      </c>
      <c r="E44" s="32" t="s">
        <v>0</v>
      </c>
      <c r="F44" s="32">
        <v>18.96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415</v>
      </c>
      <c r="D45" s="32"/>
      <c r="E45" s="32" t="s">
        <v>0</v>
      </c>
      <c r="F45" s="32"/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127</v>
      </c>
      <c r="D46" s="32" t="s">
        <v>0</v>
      </c>
      <c r="E46" s="32" t="s">
        <v>0</v>
      </c>
      <c r="F46" s="32" t="s">
        <v>0</v>
      </c>
      <c r="G46" s="32">
        <v>15.8089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56</v>
      </c>
      <c r="D47" s="32">
        <v>15.99</v>
      </c>
      <c r="E47" s="34">
        <v>17.3</v>
      </c>
      <c r="F47" s="32">
        <v>17.260000000000002</v>
      </c>
      <c r="G47" s="32">
        <v>16.7515</v>
      </c>
      <c r="H47" s="32">
        <v>19.78</v>
      </c>
      <c r="I47" s="32" t="s">
        <v>0</v>
      </c>
    </row>
    <row r="48" spans="2:9" ht="15.75" x14ac:dyDescent="0.25">
      <c r="B48" s="24">
        <v>41</v>
      </c>
      <c r="C48" s="33" t="s">
        <v>227</v>
      </c>
      <c r="D48" s="32">
        <v>14.53</v>
      </c>
      <c r="E48" s="32" t="s">
        <v>0</v>
      </c>
      <c r="F48" s="32">
        <v>16.649999999999999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42</v>
      </c>
      <c r="C49" s="33" t="s">
        <v>54</v>
      </c>
      <c r="D49" s="32">
        <v>15.57</v>
      </c>
      <c r="E49" s="32" t="s">
        <v>0</v>
      </c>
      <c r="F49" s="32">
        <v>18.29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369</v>
      </c>
      <c r="D50" s="32" t="s">
        <v>0</v>
      </c>
      <c r="E50" s="32" t="s">
        <v>0</v>
      </c>
      <c r="F50" s="32" t="s">
        <v>0</v>
      </c>
      <c r="G50" s="32">
        <v>18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110</v>
      </c>
      <c r="D51" s="32" t="s">
        <v>0</v>
      </c>
      <c r="E51" s="32" t="s">
        <v>0</v>
      </c>
      <c r="F51" s="32" t="s">
        <v>0</v>
      </c>
      <c r="G51" s="32">
        <v>14.6578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52</v>
      </c>
      <c r="D52" s="32" t="s">
        <v>0</v>
      </c>
      <c r="E52" s="32" t="s">
        <v>0</v>
      </c>
      <c r="F52" s="32" t="s">
        <v>0</v>
      </c>
      <c r="G52" s="32">
        <v>16.309999999999999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136</v>
      </c>
      <c r="D53" s="32">
        <v>15.37</v>
      </c>
      <c r="E53" s="32" t="s">
        <v>0</v>
      </c>
      <c r="F53" s="32">
        <v>16.95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49</v>
      </c>
      <c r="D54" s="32">
        <v>15.5</v>
      </c>
      <c r="E54" s="32" t="s">
        <v>0</v>
      </c>
      <c r="F54" s="32">
        <v>17.489999999999998</v>
      </c>
      <c r="G54" s="32">
        <v>17.11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47</v>
      </c>
      <c r="D55" s="32" t="s">
        <v>0</v>
      </c>
      <c r="E55" s="32" t="s">
        <v>0</v>
      </c>
      <c r="F55" s="32" t="s">
        <v>0</v>
      </c>
      <c r="G55" s="32">
        <v>15.9078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393</v>
      </c>
      <c r="D56" s="32">
        <v>15.57</v>
      </c>
      <c r="E56" s="32" t="s">
        <v>0</v>
      </c>
      <c r="F56" s="32">
        <v>18.96</v>
      </c>
      <c r="G56" s="32">
        <v>16.12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46</v>
      </c>
      <c r="D57" s="32">
        <v>15.989000000000001</v>
      </c>
      <c r="E57" s="32" t="s">
        <v>0</v>
      </c>
      <c r="F57" s="32">
        <v>17.419</v>
      </c>
      <c r="G57" s="32">
        <v>16.53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45</v>
      </c>
      <c r="D58" s="32">
        <v>14.53</v>
      </c>
      <c r="E58" s="83">
        <v>17.77</v>
      </c>
      <c r="F58" s="32">
        <v>16.87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382</v>
      </c>
      <c r="D59" s="32">
        <v>15.99</v>
      </c>
      <c r="E59" s="32" t="s">
        <v>0</v>
      </c>
      <c r="F59" s="32">
        <v>18.88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43</v>
      </c>
      <c r="D60" s="32" t="s">
        <v>0</v>
      </c>
      <c r="E60" s="32" t="s">
        <v>0</v>
      </c>
      <c r="F60" s="32" t="s">
        <v>0</v>
      </c>
      <c r="G60" s="32">
        <v>16.427399999999999</v>
      </c>
      <c r="H60" s="32" t="s">
        <v>0</v>
      </c>
      <c r="I60" s="32" t="s">
        <v>0</v>
      </c>
    </row>
    <row r="61" spans="2:9" ht="15.75" x14ac:dyDescent="0.25">
      <c r="B61" s="24">
        <v>54</v>
      </c>
      <c r="C61" s="33" t="s">
        <v>117</v>
      </c>
      <c r="D61" s="32">
        <v>15.35</v>
      </c>
      <c r="E61" s="32" t="s">
        <v>0</v>
      </c>
      <c r="F61" s="32">
        <v>16.7</v>
      </c>
      <c r="G61" s="32">
        <v>16.377800000000001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42</v>
      </c>
      <c r="D62" s="32" t="s">
        <v>0</v>
      </c>
      <c r="E62" s="32" t="s">
        <v>0</v>
      </c>
      <c r="F62" s="32" t="s">
        <v>0</v>
      </c>
      <c r="G62" s="32">
        <v>18.2578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41</v>
      </c>
      <c r="D63" s="32">
        <v>14.99</v>
      </c>
      <c r="E63" s="32" t="s">
        <v>0</v>
      </c>
      <c r="F63" s="32">
        <v>17.37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277</v>
      </c>
      <c r="D64" s="32">
        <v>14.53</v>
      </c>
      <c r="E64" s="32" t="s">
        <v>0</v>
      </c>
      <c r="F64" s="32">
        <v>16.89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58</v>
      </c>
      <c r="C65" s="33" t="s">
        <v>98</v>
      </c>
      <c r="D65" s="32" t="s">
        <v>0</v>
      </c>
      <c r="E65" s="32" t="s">
        <v>0</v>
      </c>
      <c r="F65" s="32" t="s">
        <v>0</v>
      </c>
      <c r="G65" s="32">
        <v>16.157800000000002</v>
      </c>
      <c r="H65" s="32" t="s">
        <v>0</v>
      </c>
      <c r="I65" s="32" t="s">
        <v>0</v>
      </c>
    </row>
    <row r="66" spans="2:9" ht="15.75" x14ac:dyDescent="0.25">
      <c r="B66" s="24">
        <v>59</v>
      </c>
      <c r="C66" s="33" t="s">
        <v>40</v>
      </c>
      <c r="D66" s="32" t="s">
        <v>0</v>
      </c>
      <c r="E66" s="32" t="s">
        <v>0</v>
      </c>
      <c r="F66" s="32" t="s">
        <v>0</v>
      </c>
      <c r="G66" s="32" t="s">
        <v>410</v>
      </c>
      <c r="H66" s="32" t="s">
        <v>0</v>
      </c>
      <c r="I66" s="32" t="s">
        <v>0</v>
      </c>
    </row>
    <row r="67" spans="2:9" ht="15.75" x14ac:dyDescent="0.25">
      <c r="B67" s="24">
        <v>60</v>
      </c>
      <c r="C67" s="33" t="s">
        <v>38</v>
      </c>
      <c r="D67" s="32">
        <v>15.42</v>
      </c>
      <c r="E67" s="32" t="s">
        <v>0</v>
      </c>
      <c r="F67" s="32">
        <v>17.47</v>
      </c>
      <c r="G67" s="32">
        <v>16.552</v>
      </c>
      <c r="H67" s="32" t="s">
        <v>0</v>
      </c>
      <c r="I67" s="32" t="s">
        <v>0</v>
      </c>
    </row>
    <row r="68" spans="2:9" ht="15.75" x14ac:dyDescent="0.25">
      <c r="B68" s="24">
        <v>61</v>
      </c>
      <c r="C68" s="33" t="s">
        <v>39</v>
      </c>
      <c r="D68" s="32">
        <v>15.99</v>
      </c>
      <c r="E68" s="32" t="s">
        <v>0</v>
      </c>
      <c r="F68" s="32">
        <v>17.149999999999999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62</v>
      </c>
      <c r="C69" s="33" t="s">
        <v>141</v>
      </c>
      <c r="D69" s="32">
        <v>15.85</v>
      </c>
      <c r="E69" s="32" t="s">
        <v>0</v>
      </c>
      <c r="F69" s="32">
        <v>18.77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63</v>
      </c>
      <c r="C70" s="33" t="s">
        <v>36</v>
      </c>
      <c r="D70" s="32">
        <v>15.15</v>
      </c>
      <c r="E70" s="32" t="s">
        <v>0</v>
      </c>
      <c r="F70" s="32">
        <v>17.37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64</v>
      </c>
      <c r="C71" s="33" t="s">
        <v>37</v>
      </c>
      <c r="D71" s="32" t="s">
        <v>0</v>
      </c>
      <c r="E71" s="32" t="s">
        <v>0</v>
      </c>
      <c r="F71" s="32" t="s">
        <v>0</v>
      </c>
      <c r="G71" s="32">
        <v>16.260000000000002</v>
      </c>
      <c r="H71" s="32" t="s">
        <v>0</v>
      </c>
      <c r="I71" s="32" t="s">
        <v>0</v>
      </c>
    </row>
    <row r="72" spans="2:9" ht="15.75" x14ac:dyDescent="0.25">
      <c r="B72" s="24">
        <v>65</v>
      </c>
      <c r="C72" s="33" t="s">
        <v>112</v>
      </c>
      <c r="D72" s="32">
        <v>16.190000000000001</v>
      </c>
      <c r="E72" s="32" t="s">
        <v>0</v>
      </c>
      <c r="F72" s="32">
        <v>17.39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66</v>
      </c>
      <c r="C73" s="33" t="s">
        <v>35</v>
      </c>
      <c r="D73" s="32" t="s">
        <v>0</v>
      </c>
      <c r="E73" s="32" t="s">
        <v>0</v>
      </c>
      <c r="F73" s="32" t="s">
        <v>0</v>
      </c>
      <c r="G73" s="32">
        <v>16.7578</v>
      </c>
      <c r="H73" s="32" t="s">
        <v>0</v>
      </c>
      <c r="I73" s="32" t="s">
        <v>0</v>
      </c>
    </row>
    <row r="74" spans="2:9" ht="15.75" x14ac:dyDescent="0.25">
      <c r="B74" s="24">
        <v>67</v>
      </c>
      <c r="C74" s="33" t="s">
        <v>34</v>
      </c>
      <c r="D74" s="32" t="s">
        <v>0</v>
      </c>
      <c r="E74" s="32" t="s">
        <v>0</v>
      </c>
      <c r="F74" s="32" t="s">
        <v>0</v>
      </c>
      <c r="G74" s="32">
        <v>15.34</v>
      </c>
      <c r="H74" s="32" t="s">
        <v>0</v>
      </c>
      <c r="I74" s="32" t="s">
        <v>0</v>
      </c>
    </row>
    <row r="75" spans="2:9" ht="15.75" x14ac:dyDescent="0.25">
      <c r="B75" s="24">
        <v>68</v>
      </c>
      <c r="C75" s="33" t="s">
        <v>174</v>
      </c>
      <c r="D75" s="32">
        <v>15.99</v>
      </c>
      <c r="E75" s="32" t="s">
        <v>0</v>
      </c>
      <c r="F75" s="32">
        <v>17.489999999999998</v>
      </c>
      <c r="G75" s="32">
        <v>15.877800000000001</v>
      </c>
      <c r="H75" s="32">
        <v>17.16</v>
      </c>
      <c r="I75" s="32">
        <v>18.57</v>
      </c>
    </row>
    <row r="76" spans="2:9" ht="15.75" x14ac:dyDescent="0.25">
      <c r="B76" s="24">
        <v>69</v>
      </c>
      <c r="C76" s="33" t="s">
        <v>210</v>
      </c>
      <c r="D76" s="32">
        <v>14.53</v>
      </c>
      <c r="E76" s="32" t="s">
        <v>0</v>
      </c>
      <c r="F76" s="32">
        <v>16.87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70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71</v>
      </c>
      <c r="C78" s="33" t="s">
        <v>32</v>
      </c>
      <c r="D78" s="32">
        <v>15.26</v>
      </c>
      <c r="E78" s="32" t="s">
        <v>0</v>
      </c>
      <c r="F78" s="32">
        <v>17.260000000000002</v>
      </c>
      <c r="G78" s="32" t="s">
        <v>0</v>
      </c>
      <c r="H78" s="32" t="s">
        <v>0</v>
      </c>
      <c r="I78" s="87" t="s">
        <v>0</v>
      </c>
    </row>
    <row r="79" spans="2:9" ht="15.75" x14ac:dyDescent="0.25">
      <c r="B79" s="24">
        <v>72</v>
      </c>
      <c r="C79" s="33" t="s">
        <v>31</v>
      </c>
      <c r="D79" s="32">
        <v>15.77</v>
      </c>
      <c r="E79" s="32" t="s">
        <v>0</v>
      </c>
      <c r="F79" s="32">
        <v>17.25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73</v>
      </c>
      <c r="C80" s="33" t="s">
        <v>178</v>
      </c>
      <c r="D80" s="32" t="s">
        <v>0</v>
      </c>
      <c r="E80" s="32" t="s">
        <v>0</v>
      </c>
      <c r="F80" s="32" t="s">
        <v>0</v>
      </c>
      <c r="G80" s="32">
        <v>17.1478</v>
      </c>
      <c r="H80" s="32" t="s">
        <v>0</v>
      </c>
      <c r="I80" s="32" t="s">
        <v>0</v>
      </c>
    </row>
    <row r="81" spans="2:18" ht="15.75" x14ac:dyDescent="0.25">
      <c r="B81" s="24">
        <v>74</v>
      </c>
      <c r="C81" s="33" t="s">
        <v>115</v>
      </c>
      <c r="D81" s="32">
        <v>15.3</v>
      </c>
      <c r="E81" s="32" t="s">
        <v>0</v>
      </c>
      <c r="F81" s="32">
        <v>16.399999999999999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29</v>
      </c>
      <c r="D82" s="32" t="s">
        <v>0</v>
      </c>
      <c r="E82" s="32" t="s">
        <v>0</v>
      </c>
      <c r="F82" s="32" t="s">
        <v>0</v>
      </c>
      <c r="G82" s="32">
        <v>14.5778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101</v>
      </c>
      <c r="D83" s="32">
        <v>14.99</v>
      </c>
      <c r="E83" s="32" t="s">
        <v>0</v>
      </c>
      <c r="F83" s="32">
        <v>16.989999999999998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197</v>
      </c>
      <c r="D84" s="32">
        <v>15.98</v>
      </c>
      <c r="E84" s="32" t="s">
        <v>0</v>
      </c>
      <c r="F84" s="32">
        <v>16.95</v>
      </c>
      <c r="G84" s="32">
        <v>15.8812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412</v>
      </c>
      <c r="D85" s="32">
        <v>16.12</v>
      </c>
      <c r="E85" s="32" t="s">
        <v>0</v>
      </c>
      <c r="F85" s="32">
        <v>17.688800000000001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27</v>
      </c>
      <c r="D86" s="32" t="s">
        <v>0</v>
      </c>
      <c r="E86" s="32" t="s">
        <v>0</v>
      </c>
      <c r="F86" s="32" t="s">
        <v>0</v>
      </c>
      <c r="G86" s="32">
        <v>16.38</v>
      </c>
      <c r="H86" s="32" t="s">
        <v>0</v>
      </c>
      <c r="I86" s="32" t="s">
        <v>0</v>
      </c>
      <c r="R86" s="48" t="s">
        <v>400</v>
      </c>
    </row>
    <row r="87" spans="2:18" ht="15.75" x14ac:dyDescent="0.25">
      <c r="B87" s="41">
        <v>80</v>
      </c>
      <c r="C87" s="20" t="s">
        <v>26</v>
      </c>
      <c r="D87" s="61">
        <v>15.59</v>
      </c>
      <c r="E87" s="21" t="s">
        <v>0</v>
      </c>
      <c r="F87" s="21">
        <v>16.989999999999998</v>
      </c>
      <c r="G87" s="21" t="s">
        <v>0</v>
      </c>
      <c r="H87" s="21" t="s">
        <v>0</v>
      </c>
      <c r="I87" s="21" t="s">
        <v>0</v>
      </c>
    </row>
    <row r="88" spans="2:18" ht="15.75" x14ac:dyDescent="0.25">
      <c r="B88" s="24">
        <v>81</v>
      </c>
      <c r="C88" s="33" t="s">
        <v>25</v>
      </c>
      <c r="D88" s="74">
        <v>14.78</v>
      </c>
      <c r="E88" s="32" t="s">
        <v>0</v>
      </c>
      <c r="F88" s="32">
        <v>16.579999999999998</v>
      </c>
      <c r="G88" s="32">
        <v>16.7</v>
      </c>
      <c r="H88" s="32" t="s">
        <v>0</v>
      </c>
      <c r="I88" s="32" t="s">
        <v>0</v>
      </c>
    </row>
    <row r="89" spans="2:18" ht="15.75" x14ac:dyDescent="0.25">
      <c r="B89" s="24">
        <v>82</v>
      </c>
      <c r="C89" s="33" t="s">
        <v>125</v>
      </c>
      <c r="D89" s="32">
        <v>15.9</v>
      </c>
      <c r="E89" s="32" t="s">
        <v>0</v>
      </c>
      <c r="F89" s="32">
        <v>17.45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339</v>
      </c>
      <c r="D90" s="32">
        <v>15.8</v>
      </c>
      <c r="E90" s="32" t="s">
        <v>0</v>
      </c>
      <c r="F90" s="32">
        <v>18.8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102</v>
      </c>
      <c r="D91" s="32">
        <v>15.54</v>
      </c>
      <c r="E91" s="32" t="s">
        <v>0</v>
      </c>
      <c r="F91" s="32">
        <v>17.57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289</v>
      </c>
      <c r="D92" s="32">
        <v>16.29</v>
      </c>
      <c r="E92" s="32" t="s">
        <v>0</v>
      </c>
      <c r="F92" s="32">
        <v>17.489999999999998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24</v>
      </c>
      <c r="D93" s="32">
        <v>16.2</v>
      </c>
      <c r="E93" s="32" t="s">
        <v>0</v>
      </c>
      <c r="F93" s="32">
        <v>17.260000000000002</v>
      </c>
      <c r="G93" s="32">
        <v>18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23</v>
      </c>
      <c r="D94" s="32">
        <v>15.49</v>
      </c>
      <c r="E94" s="32"/>
      <c r="F94" s="32">
        <v>18.489999999999998</v>
      </c>
      <c r="G94" s="32">
        <v>17.649999999999999</v>
      </c>
      <c r="H94" s="32" t="s">
        <v>0</v>
      </c>
      <c r="I94" s="32" t="s">
        <v>0</v>
      </c>
    </row>
    <row r="95" spans="2:18" ht="15.75" x14ac:dyDescent="0.25">
      <c r="B95" s="41">
        <v>88</v>
      </c>
      <c r="C95" s="20" t="s">
        <v>108</v>
      </c>
      <c r="D95" s="32">
        <v>15.98</v>
      </c>
      <c r="E95" s="21" t="s">
        <v>0</v>
      </c>
      <c r="F95" s="21">
        <v>17.48</v>
      </c>
      <c r="G95" s="21" t="s">
        <v>0</v>
      </c>
      <c r="H95" s="21" t="s">
        <v>0</v>
      </c>
      <c r="I95" s="21" t="s">
        <v>0</v>
      </c>
    </row>
    <row r="96" spans="2:18" ht="15.75" x14ac:dyDescent="0.25">
      <c r="B96" s="24">
        <v>89</v>
      </c>
      <c r="C96" s="33" t="s">
        <v>21</v>
      </c>
      <c r="D96" s="32" t="s">
        <v>0</v>
      </c>
      <c r="E96" s="32" t="s">
        <v>0</v>
      </c>
      <c r="F96" s="32" t="s">
        <v>0</v>
      </c>
      <c r="G96" s="32">
        <v>16.25</v>
      </c>
      <c r="H96" s="32" t="s">
        <v>0</v>
      </c>
      <c r="I96" s="32" t="s">
        <v>0</v>
      </c>
      <c r="J96" s="48" t="s">
        <v>99</v>
      </c>
    </row>
    <row r="97" spans="2:9" ht="15.75" x14ac:dyDescent="0.25">
      <c r="B97" s="24">
        <v>90</v>
      </c>
      <c r="C97" s="33" t="s">
        <v>359</v>
      </c>
      <c r="D97" s="32">
        <v>14.9</v>
      </c>
      <c r="E97" s="32" t="s">
        <v>0</v>
      </c>
      <c r="F97" s="32">
        <v>16.899999999999999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91</v>
      </c>
      <c r="C98" s="33" t="s">
        <v>286</v>
      </c>
      <c r="D98" s="32">
        <v>15.1</v>
      </c>
      <c r="E98" s="32" t="s">
        <v>0</v>
      </c>
      <c r="F98" s="32">
        <v>18.600000000000001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92</v>
      </c>
      <c r="C99" s="33" t="s">
        <v>20</v>
      </c>
      <c r="D99" s="32" t="s">
        <v>0</v>
      </c>
      <c r="E99" s="32" t="s">
        <v>0</v>
      </c>
      <c r="F99" s="32" t="s">
        <v>0</v>
      </c>
      <c r="G99" s="32">
        <v>16.11</v>
      </c>
      <c r="H99" s="32" t="s">
        <v>0</v>
      </c>
      <c r="I99" s="32" t="s">
        <v>0</v>
      </c>
    </row>
    <row r="100" spans="2:9" ht="15.75" x14ac:dyDescent="0.25">
      <c r="B100" s="24">
        <v>93</v>
      </c>
      <c r="C100" s="33" t="s">
        <v>104</v>
      </c>
      <c r="D100" s="32">
        <v>14.99</v>
      </c>
      <c r="E100" s="32" t="s">
        <v>0</v>
      </c>
      <c r="F100" s="32">
        <v>16.489999999999998</v>
      </c>
      <c r="G100" s="32">
        <v>16.89</v>
      </c>
      <c r="H100" s="32" t="s">
        <v>0</v>
      </c>
      <c r="I100" s="32" t="s">
        <v>0</v>
      </c>
    </row>
    <row r="101" spans="2:9" ht="15.75" x14ac:dyDescent="0.25">
      <c r="B101" s="24">
        <v>94</v>
      </c>
      <c r="C101" s="33" t="s">
        <v>354</v>
      </c>
      <c r="D101" s="32">
        <v>16.07</v>
      </c>
      <c r="E101" s="32" t="s">
        <v>0</v>
      </c>
      <c r="F101" s="32">
        <v>17.149999999999999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95</v>
      </c>
      <c r="C102" s="33" t="s">
        <v>128</v>
      </c>
      <c r="D102" s="32">
        <v>15.25</v>
      </c>
      <c r="E102" s="32" t="s">
        <v>0</v>
      </c>
      <c r="F102" s="32">
        <v>17.95</v>
      </c>
      <c r="G102" s="32">
        <v>17.239999999999998</v>
      </c>
      <c r="H102" s="32" t="s">
        <v>0</v>
      </c>
      <c r="I102" s="32" t="s">
        <v>0</v>
      </c>
    </row>
    <row r="103" spans="2:9" ht="15.75" x14ac:dyDescent="0.25">
      <c r="B103" s="24">
        <v>96</v>
      </c>
      <c r="C103" s="33" t="s">
        <v>342</v>
      </c>
      <c r="D103" s="32">
        <v>15.98</v>
      </c>
      <c r="E103" s="32" t="s">
        <v>0</v>
      </c>
      <c r="F103" s="32">
        <v>18.5</v>
      </c>
      <c r="G103" s="32">
        <v>17.067799999999998</v>
      </c>
      <c r="H103" s="32" t="s">
        <v>0</v>
      </c>
      <c r="I103" s="32" t="s">
        <v>0</v>
      </c>
    </row>
    <row r="104" spans="2:9" ht="15.75" x14ac:dyDescent="0.25">
      <c r="B104" s="24">
        <v>97</v>
      </c>
      <c r="C104" s="33" t="s">
        <v>18</v>
      </c>
      <c r="D104" s="32" t="s">
        <v>0</v>
      </c>
      <c r="E104" s="32" t="s">
        <v>0</v>
      </c>
      <c r="F104" s="32"/>
      <c r="G104" s="32">
        <v>16.760000000000002</v>
      </c>
      <c r="H104" s="32" t="s">
        <v>0</v>
      </c>
      <c r="I104" s="32" t="s">
        <v>0</v>
      </c>
    </row>
    <row r="105" spans="2:9" ht="15.75" x14ac:dyDescent="0.25">
      <c r="B105" s="24">
        <v>98</v>
      </c>
      <c r="C105" s="33" t="s">
        <v>17</v>
      </c>
      <c r="D105" s="32">
        <v>15.25</v>
      </c>
      <c r="E105" s="32" t="s">
        <v>0</v>
      </c>
      <c r="F105" s="32">
        <v>17.649999999999999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99</v>
      </c>
      <c r="C106" s="33" t="s">
        <v>283</v>
      </c>
      <c r="D106" s="32">
        <v>14.99</v>
      </c>
      <c r="E106" s="32" t="s">
        <v>0</v>
      </c>
      <c r="F106" s="32">
        <v>16.89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100</v>
      </c>
      <c r="C107" s="33" t="s">
        <v>16</v>
      </c>
      <c r="D107" s="32">
        <v>14.53</v>
      </c>
      <c r="E107" s="34">
        <v>17.77</v>
      </c>
      <c r="F107" s="32">
        <v>16.97</v>
      </c>
      <c r="G107" s="32">
        <v>15.6578</v>
      </c>
      <c r="H107" s="32" t="s">
        <v>0</v>
      </c>
      <c r="I107" s="32" t="s">
        <v>0</v>
      </c>
    </row>
    <row r="108" spans="2:9" ht="15.75" x14ac:dyDescent="0.25">
      <c r="B108" s="24">
        <v>101</v>
      </c>
      <c r="C108" s="33" t="s">
        <v>409</v>
      </c>
      <c r="D108" s="35" t="s">
        <v>0</v>
      </c>
      <c r="E108" s="35" t="s">
        <v>0</v>
      </c>
      <c r="F108" s="35" t="s">
        <v>0</v>
      </c>
      <c r="G108" s="32">
        <v>16.557700000000001</v>
      </c>
      <c r="H108" s="32" t="s">
        <v>0</v>
      </c>
      <c r="I108" s="32" t="s">
        <v>0</v>
      </c>
    </row>
    <row r="109" spans="2:9" ht="15.75" x14ac:dyDescent="0.25">
      <c r="B109" s="24">
        <v>102</v>
      </c>
      <c r="C109" s="33" t="s">
        <v>15</v>
      </c>
      <c r="D109" s="32">
        <v>15.99</v>
      </c>
      <c r="E109" s="35" t="s">
        <v>0</v>
      </c>
      <c r="F109" s="32">
        <v>16.8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24">
        <v>103</v>
      </c>
      <c r="C110" s="33" t="s">
        <v>14</v>
      </c>
      <c r="D110" s="32">
        <v>15.69</v>
      </c>
      <c r="E110" s="35" t="s">
        <v>0</v>
      </c>
      <c r="F110" s="32">
        <v>17.45</v>
      </c>
      <c r="G110" s="32">
        <v>16.850000000000001</v>
      </c>
      <c r="H110" s="32" t="s">
        <v>0</v>
      </c>
      <c r="I110" s="32" t="s">
        <v>0</v>
      </c>
    </row>
    <row r="111" spans="2:9" ht="15.75" x14ac:dyDescent="0.25">
      <c r="B111" s="24">
        <v>104</v>
      </c>
      <c r="C111" s="33" t="s">
        <v>284</v>
      </c>
      <c r="D111" s="32" t="s">
        <v>0</v>
      </c>
      <c r="E111" s="35" t="s">
        <v>0</v>
      </c>
      <c r="F111" s="32" t="s">
        <v>0</v>
      </c>
      <c r="G111" s="32">
        <v>16.559999999999999</v>
      </c>
      <c r="H111" s="32" t="s">
        <v>0</v>
      </c>
      <c r="I111" s="32" t="s">
        <v>0</v>
      </c>
    </row>
    <row r="112" spans="2:9" ht="15.75" x14ac:dyDescent="0.25">
      <c r="B112" s="24">
        <v>105</v>
      </c>
      <c r="C112" s="33" t="s">
        <v>12</v>
      </c>
      <c r="D112" s="32">
        <v>16.29</v>
      </c>
      <c r="E112" s="82">
        <v>17.89</v>
      </c>
      <c r="F112" s="32">
        <v>17.46</v>
      </c>
      <c r="G112" s="32">
        <v>16</v>
      </c>
      <c r="H112" s="85">
        <v>20.6</v>
      </c>
      <c r="I112" s="32">
        <v>17.21</v>
      </c>
    </row>
    <row r="113" spans="2:16" ht="15.75" x14ac:dyDescent="0.25">
      <c r="B113" s="24">
        <v>106</v>
      </c>
      <c r="C113" s="33" t="s">
        <v>11</v>
      </c>
      <c r="D113" s="32" t="s">
        <v>0</v>
      </c>
      <c r="E113" s="35" t="s">
        <v>0</v>
      </c>
      <c r="F113" s="32" t="s">
        <v>0</v>
      </c>
      <c r="G113" s="32">
        <v>16.427800000000001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10</v>
      </c>
      <c r="D114" s="32" t="s">
        <v>0</v>
      </c>
      <c r="E114" s="35" t="s">
        <v>0</v>
      </c>
      <c r="F114" s="32" t="s">
        <v>0</v>
      </c>
      <c r="G114" s="32">
        <v>14.48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350</v>
      </c>
      <c r="D115" s="32">
        <v>16.2</v>
      </c>
      <c r="E115" s="35" t="s">
        <v>0</v>
      </c>
      <c r="F115" s="32">
        <v>17.350000000000001</v>
      </c>
      <c r="G115" s="32" t="s">
        <v>0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8</v>
      </c>
      <c r="D116" s="32">
        <v>15.99</v>
      </c>
      <c r="E116" s="35" t="s">
        <v>0</v>
      </c>
      <c r="F116" s="32">
        <v>18.96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110</v>
      </c>
      <c r="C117" s="33" t="s">
        <v>6</v>
      </c>
      <c r="D117" s="32" t="s">
        <v>0</v>
      </c>
      <c r="E117" s="35" t="s">
        <v>0</v>
      </c>
      <c r="F117" s="32" t="s">
        <v>0</v>
      </c>
      <c r="G117" s="32">
        <v>16.407753</v>
      </c>
      <c r="H117" s="32" t="s">
        <v>0</v>
      </c>
      <c r="I117" s="32" t="s">
        <v>0</v>
      </c>
      <c r="N117" s="48" t="s">
        <v>99</v>
      </c>
    </row>
    <row r="118" spans="2:16" ht="15.75" x14ac:dyDescent="0.25">
      <c r="B118" s="41">
        <v>111</v>
      </c>
      <c r="C118" s="20" t="s">
        <v>5</v>
      </c>
      <c r="D118" s="21">
        <v>16.39</v>
      </c>
      <c r="E118" s="61">
        <v>17.989999999999998</v>
      </c>
      <c r="F118" s="21">
        <v>17.59</v>
      </c>
      <c r="G118" s="21" t="s">
        <v>0</v>
      </c>
      <c r="H118" s="32">
        <v>14.46</v>
      </c>
      <c r="I118" s="21" t="s">
        <v>0</v>
      </c>
      <c r="P118" s="48" t="s">
        <v>160</v>
      </c>
    </row>
    <row r="119" spans="2:16" ht="15.75" x14ac:dyDescent="0.25">
      <c r="B119" s="24">
        <v>112</v>
      </c>
      <c r="C119" s="33" t="s">
        <v>4</v>
      </c>
      <c r="D119" s="32">
        <v>15.95</v>
      </c>
      <c r="E119" s="35" t="s">
        <v>0</v>
      </c>
      <c r="F119" s="32">
        <v>17.45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119</v>
      </c>
      <c r="D120" s="32">
        <v>14.79</v>
      </c>
      <c r="E120" s="35" t="s">
        <v>0</v>
      </c>
      <c r="F120" s="32">
        <v>17.989999999999998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391</v>
      </c>
      <c r="D121" s="32">
        <v>15.49</v>
      </c>
      <c r="E121" s="35" t="s">
        <v>0</v>
      </c>
      <c r="F121" s="32">
        <v>18.850000000000001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115</v>
      </c>
      <c r="C122" s="33" t="s">
        <v>397</v>
      </c>
      <c r="D122" s="32">
        <v>15.57</v>
      </c>
      <c r="E122" s="35" t="s">
        <v>0</v>
      </c>
      <c r="F122" s="32">
        <v>17.5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116</v>
      </c>
      <c r="C123" s="33" t="s">
        <v>3</v>
      </c>
      <c r="D123" s="32" t="s">
        <v>0</v>
      </c>
      <c r="E123" s="35" t="s">
        <v>0</v>
      </c>
      <c r="F123" s="32" t="s">
        <v>0</v>
      </c>
      <c r="G123" s="32">
        <v>17.0578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2</v>
      </c>
      <c r="D124" s="32" t="s">
        <v>0</v>
      </c>
      <c r="E124" s="35" t="s">
        <v>0</v>
      </c>
      <c r="F124" s="32" t="s">
        <v>0</v>
      </c>
      <c r="G124" s="32">
        <v>18.5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114</v>
      </c>
      <c r="D125" s="32" t="s">
        <v>0</v>
      </c>
      <c r="E125" s="35" t="s">
        <v>0</v>
      </c>
      <c r="F125" s="32" t="s">
        <v>0</v>
      </c>
      <c r="G125" s="32">
        <v>16.21</v>
      </c>
      <c r="H125" s="32" t="s">
        <v>0</v>
      </c>
      <c r="I125" s="32" t="s">
        <v>0</v>
      </c>
    </row>
    <row r="126" spans="2:16" ht="15.75" x14ac:dyDescent="0.25">
      <c r="B126" s="24">
        <v>119</v>
      </c>
      <c r="C126" s="33" t="s">
        <v>1</v>
      </c>
      <c r="D126" s="32">
        <v>14.93</v>
      </c>
      <c r="E126" s="35" t="s">
        <v>0</v>
      </c>
      <c r="F126" s="32">
        <v>16.97</v>
      </c>
      <c r="G126" s="32" t="s">
        <v>0</v>
      </c>
      <c r="H126" s="32" t="s">
        <v>0</v>
      </c>
      <c r="I126" s="32" t="s">
        <v>0</v>
      </c>
    </row>
    <row r="127" spans="2:16" ht="20.25" x14ac:dyDescent="0.3">
      <c r="C127" s="67" t="s">
        <v>149</v>
      </c>
      <c r="D127" s="68">
        <f t="shared" ref="D127:I127" si="0">MAX(D9:D126)</f>
        <v>16.52</v>
      </c>
      <c r="E127" s="68">
        <f t="shared" si="0"/>
        <v>17.989999999999998</v>
      </c>
      <c r="F127" s="68">
        <f t="shared" si="0"/>
        <v>18.97</v>
      </c>
      <c r="G127" s="68">
        <f t="shared" si="0"/>
        <v>18.5</v>
      </c>
      <c r="H127" s="68">
        <f t="shared" si="0"/>
        <v>20.6</v>
      </c>
      <c r="I127" s="68">
        <f t="shared" si="0"/>
        <v>18.57</v>
      </c>
    </row>
    <row r="128" spans="2:16" ht="20.25" x14ac:dyDescent="0.3">
      <c r="C128" s="67" t="s">
        <v>150</v>
      </c>
      <c r="D128" s="68" cm="1">
        <f t="array" ref="D128">MIN(IF(D9:D126=0,"",D9:D126))</f>
        <v>14.53</v>
      </c>
      <c r="E128" s="68" cm="1">
        <f t="array" ref="E128">MIN(IF(E9:E126=0,"",E9:E126))</f>
        <v>17.3</v>
      </c>
      <c r="F128" s="68" cm="1">
        <f t="array" ref="F128">MIN(IF(F9:F126=0,"",F9:F126))</f>
        <v>16.350000000000001</v>
      </c>
      <c r="G128" s="68" cm="1">
        <f t="array" ref="G128">MIN(IF(G9:G126=0,"",G9:G126))</f>
        <v>13.117436</v>
      </c>
      <c r="H128" s="68" cm="1">
        <f t="array" ref="H128">MIN(IF(H9:H126=0,"",H9:H126))</f>
        <v>14.46</v>
      </c>
      <c r="I128" s="68" cm="1">
        <f t="array" ref="I128">MIN(IF(I9:I126=0,"",I9:I126))</f>
        <v>17.21</v>
      </c>
    </row>
    <row r="129" spans="2:9" ht="20.25" x14ac:dyDescent="0.3">
      <c r="C129" s="67" t="s">
        <v>151</v>
      </c>
      <c r="D129" s="68">
        <f t="shared" ref="D129:I129" si="1">AVERAGE(D9:D126)</f>
        <v>15.509493827160497</v>
      </c>
      <c r="E129" s="68">
        <f t="shared" si="1"/>
        <v>17.744</v>
      </c>
      <c r="F129" s="68">
        <f t="shared" si="1"/>
        <v>17.494119512195127</v>
      </c>
      <c r="G129" s="68">
        <f t="shared" si="1"/>
        <v>16.37152261403509</v>
      </c>
      <c r="H129" s="68">
        <f t="shared" si="1"/>
        <v>18</v>
      </c>
      <c r="I129" s="68">
        <f t="shared" si="1"/>
        <v>17.89</v>
      </c>
    </row>
    <row r="131" spans="2:9" x14ac:dyDescent="0.25">
      <c r="B131" s="90" t="s">
        <v>301</v>
      </c>
      <c r="C131" s="90"/>
      <c r="D131" s="90"/>
      <c r="E131" s="90"/>
    </row>
    <row r="132" spans="2:9" x14ac:dyDescent="0.25">
      <c r="D132" s="69"/>
    </row>
  </sheetData>
  <mergeCells count="3">
    <mergeCell ref="B2:I2"/>
    <mergeCell ref="B6:I6"/>
    <mergeCell ref="B131:E131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6E126-8C62-4042-BD15-A6510331F6F3}">
  <dimension ref="B2:R132"/>
  <sheetViews>
    <sheetView topLeftCell="A45" zoomScale="85" zoomScaleNormal="85" workbookViewId="0">
      <selection activeCell="Q94" sqref="Q9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414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15.7</v>
      </c>
      <c r="E9" s="32" t="s">
        <v>0</v>
      </c>
      <c r="F9" s="32">
        <v>18.100000000000001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15.69</v>
      </c>
      <c r="E10" s="32" t="s">
        <v>0</v>
      </c>
      <c r="F10" s="32">
        <v>16.989999999999998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1">
        <v>3</v>
      </c>
      <c r="C11" s="20" t="s">
        <v>85</v>
      </c>
      <c r="D11" s="21">
        <v>15.5</v>
      </c>
      <c r="E11" s="21" t="s">
        <v>0</v>
      </c>
      <c r="F11" s="21">
        <v>17.149999999999999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24">
        <v>4</v>
      </c>
      <c r="C12" s="33" t="s">
        <v>84</v>
      </c>
      <c r="D12" s="32">
        <v>15.6</v>
      </c>
      <c r="E12" s="32" t="s">
        <v>0</v>
      </c>
      <c r="F12" s="32">
        <v>16.97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6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7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16.6296</v>
      </c>
      <c r="H14" s="32" t="s">
        <v>0</v>
      </c>
      <c r="I14" s="32" t="s">
        <v>0</v>
      </c>
    </row>
    <row r="15" spans="2:18" ht="15.75" x14ac:dyDescent="0.25">
      <c r="B15" s="24">
        <v>8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16.3078</v>
      </c>
      <c r="H15" s="32" t="s">
        <v>0</v>
      </c>
      <c r="I15" s="32" t="s">
        <v>0</v>
      </c>
    </row>
    <row r="16" spans="2:18" ht="15.75" x14ac:dyDescent="0.25">
      <c r="B16" s="24">
        <v>9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16.510000000000002</v>
      </c>
      <c r="H16" s="32" t="s">
        <v>0</v>
      </c>
      <c r="I16" s="32" t="s">
        <v>0</v>
      </c>
    </row>
    <row r="17" spans="2:9" ht="15.75" x14ac:dyDescent="0.25">
      <c r="B17" s="24">
        <v>10</v>
      </c>
      <c r="C17" s="33" t="s">
        <v>280</v>
      </c>
      <c r="D17" s="32">
        <v>14.7</v>
      </c>
      <c r="E17" s="32"/>
      <c r="F17" s="32">
        <v>17.3</v>
      </c>
      <c r="G17" s="32"/>
      <c r="H17" s="32"/>
      <c r="I17" s="32"/>
    </row>
    <row r="18" spans="2:9" ht="15.75" x14ac:dyDescent="0.25">
      <c r="B18" s="24">
        <v>11</v>
      </c>
      <c r="C18" s="33" t="s">
        <v>122</v>
      </c>
      <c r="D18" s="32">
        <v>15.3</v>
      </c>
      <c r="E18" s="32" t="s">
        <v>0</v>
      </c>
      <c r="F18" s="32">
        <v>17.95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16.52</v>
      </c>
      <c r="E19" s="32" t="s">
        <v>0</v>
      </c>
      <c r="F19" s="32">
        <v>17.649999999999999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14.9</v>
      </c>
      <c r="E20" s="32" t="s">
        <v>0</v>
      </c>
      <c r="F20" s="32">
        <v>16.7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16.508900000000001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15.49</v>
      </c>
      <c r="E22" s="32" t="s">
        <v>0</v>
      </c>
      <c r="F22" s="32">
        <v>17.59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1">
        <v>16</v>
      </c>
      <c r="C23" s="20" t="s">
        <v>352</v>
      </c>
      <c r="D23" s="21">
        <v>14.99</v>
      </c>
      <c r="E23" s="21" t="s">
        <v>0</v>
      </c>
      <c r="F23" s="21">
        <v>16.989999999999998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24">
        <v>17</v>
      </c>
      <c r="C24" s="33" t="s">
        <v>74</v>
      </c>
      <c r="D24" s="32">
        <v>15.57</v>
      </c>
      <c r="E24" s="32" t="s">
        <v>0</v>
      </c>
      <c r="F24" s="32">
        <v>16.850000000000001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14.99</v>
      </c>
      <c r="E25" s="32" t="s">
        <v>0</v>
      </c>
      <c r="F25" s="32">
        <v>17.399999999999999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14.9078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16.7178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17.257400000000001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15.5</v>
      </c>
      <c r="E30" s="32" t="s">
        <v>0</v>
      </c>
      <c r="F30" s="32">
        <v>18.95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14.99</v>
      </c>
      <c r="E31" s="32" t="s">
        <v>0</v>
      </c>
      <c r="F31" s="32">
        <v>17.98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16.170000000000002</v>
      </c>
      <c r="E32" s="32" t="s">
        <v>0</v>
      </c>
      <c r="F32" s="32">
        <v>17.25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15.62</v>
      </c>
      <c r="E33" s="32" t="s">
        <v>0</v>
      </c>
      <c r="F33" s="32">
        <v>18.02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14.97</v>
      </c>
      <c r="E34" s="32" t="s">
        <v>0</v>
      </c>
      <c r="F34" s="32">
        <v>16.97</v>
      </c>
      <c r="G34" s="32">
        <v>15.6578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14.99</v>
      </c>
      <c r="E35" s="32" t="s">
        <v>0</v>
      </c>
      <c r="F35" s="32">
        <v>16.350000000000001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15.37</v>
      </c>
      <c r="E36" s="32" t="s">
        <v>0</v>
      </c>
      <c r="F36" s="32">
        <v>17.600000000000001</v>
      </c>
      <c r="G36" s="32">
        <v>13.117436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15.5</v>
      </c>
      <c r="E37" s="32" t="s">
        <v>0</v>
      </c>
      <c r="F37" s="32">
        <v>18.95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15.4</v>
      </c>
      <c r="E38" s="32" t="s">
        <v>0</v>
      </c>
      <c r="F38" s="32">
        <v>17.670000000000002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142</v>
      </c>
      <c r="D39" s="32">
        <v>15.97</v>
      </c>
      <c r="E39" s="32" t="s">
        <v>0</v>
      </c>
      <c r="F39" s="32">
        <v>18.97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64</v>
      </c>
      <c r="D40" s="32" t="s">
        <v>0</v>
      </c>
      <c r="E40" s="32" t="s">
        <v>0</v>
      </c>
      <c r="F40" s="32" t="s">
        <v>0</v>
      </c>
      <c r="G40" s="32">
        <v>16.7089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63</v>
      </c>
      <c r="D41" s="32">
        <v>15.2</v>
      </c>
      <c r="E41" s="32" t="s">
        <v>0</v>
      </c>
      <c r="F41" s="32">
        <v>17.2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35</v>
      </c>
      <c r="C42" s="33" t="s">
        <v>61</v>
      </c>
      <c r="D42" s="32">
        <v>14.87</v>
      </c>
      <c r="E42" s="32" t="s">
        <v>0</v>
      </c>
      <c r="F42" s="32">
        <v>16.75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60</v>
      </c>
      <c r="D43" s="32">
        <v>14.53</v>
      </c>
      <c r="E43" s="32" t="s">
        <v>0</v>
      </c>
      <c r="F43" s="32">
        <v>16.95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58</v>
      </c>
      <c r="D44" s="32">
        <v>15.96</v>
      </c>
      <c r="E44" s="32" t="s">
        <v>0</v>
      </c>
      <c r="F44" s="32">
        <v>18.96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415</v>
      </c>
      <c r="D45" s="32"/>
      <c r="E45" s="32" t="s">
        <v>0</v>
      </c>
      <c r="F45" s="32"/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127</v>
      </c>
      <c r="D46" s="32" t="s">
        <v>0</v>
      </c>
      <c r="E46" s="32" t="s">
        <v>0</v>
      </c>
      <c r="F46" s="32" t="s">
        <v>0</v>
      </c>
      <c r="G46" s="32">
        <v>15.8089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56</v>
      </c>
      <c r="D47" s="32">
        <v>15.99</v>
      </c>
      <c r="E47" s="34">
        <v>17.3</v>
      </c>
      <c r="F47" s="32">
        <v>17.260000000000002</v>
      </c>
      <c r="G47" s="32">
        <v>16.7515</v>
      </c>
      <c r="H47" s="32">
        <v>19.78</v>
      </c>
      <c r="I47" s="32" t="s">
        <v>0</v>
      </c>
    </row>
    <row r="48" spans="2:9" ht="15.75" x14ac:dyDescent="0.25">
      <c r="B48" s="24">
        <v>41</v>
      </c>
      <c r="C48" s="33" t="s">
        <v>227</v>
      </c>
      <c r="D48" s="32">
        <v>14.53</v>
      </c>
      <c r="E48" s="32" t="s">
        <v>0</v>
      </c>
      <c r="F48" s="32">
        <v>16.649999999999999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42</v>
      </c>
      <c r="C49" s="33" t="s">
        <v>54</v>
      </c>
      <c r="D49" s="32">
        <v>15.57</v>
      </c>
      <c r="E49" s="32" t="s">
        <v>0</v>
      </c>
      <c r="F49" s="32">
        <v>18.29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369</v>
      </c>
      <c r="D50" s="32" t="s">
        <v>0</v>
      </c>
      <c r="E50" s="32" t="s">
        <v>0</v>
      </c>
      <c r="F50" s="32" t="s">
        <v>0</v>
      </c>
      <c r="G50" s="32">
        <v>18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110</v>
      </c>
      <c r="D51" s="32" t="s">
        <v>0</v>
      </c>
      <c r="E51" s="32" t="s">
        <v>0</v>
      </c>
      <c r="F51" s="32" t="s">
        <v>0</v>
      </c>
      <c r="G51" s="32">
        <v>14.6578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52</v>
      </c>
      <c r="D52" s="32" t="s">
        <v>0</v>
      </c>
      <c r="E52" s="32" t="s">
        <v>0</v>
      </c>
      <c r="F52" s="32" t="s">
        <v>0</v>
      </c>
      <c r="G52" s="32">
        <v>16.309999999999999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136</v>
      </c>
      <c r="D53" s="32">
        <v>15.37</v>
      </c>
      <c r="E53" s="32" t="s">
        <v>0</v>
      </c>
      <c r="F53" s="32">
        <v>16.95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1">
        <v>47</v>
      </c>
      <c r="C54" s="20" t="s">
        <v>49</v>
      </c>
      <c r="D54" s="32">
        <v>15.5</v>
      </c>
      <c r="E54" s="21" t="s">
        <v>0</v>
      </c>
      <c r="F54" s="21">
        <v>17.489999999999998</v>
      </c>
      <c r="G54" s="21">
        <v>17.11</v>
      </c>
      <c r="H54" s="21" t="s">
        <v>0</v>
      </c>
      <c r="I54" s="21" t="s">
        <v>0</v>
      </c>
    </row>
    <row r="55" spans="2:9" ht="15.75" x14ac:dyDescent="0.25">
      <c r="B55" s="24">
        <v>48</v>
      </c>
      <c r="C55" s="33" t="s">
        <v>47</v>
      </c>
      <c r="D55" s="32" t="s">
        <v>0</v>
      </c>
      <c r="E55" s="32" t="s">
        <v>0</v>
      </c>
      <c r="F55" s="32" t="s">
        <v>0</v>
      </c>
      <c r="G55" s="32">
        <v>15.9078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393</v>
      </c>
      <c r="D56" s="32">
        <v>15.57</v>
      </c>
      <c r="E56" s="32" t="s">
        <v>0</v>
      </c>
      <c r="F56" s="32">
        <v>18.96</v>
      </c>
      <c r="G56" s="32">
        <v>16.12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46</v>
      </c>
      <c r="D57" s="32">
        <v>15.989000000000001</v>
      </c>
      <c r="E57" s="32" t="s">
        <v>0</v>
      </c>
      <c r="F57" s="32">
        <v>17.419</v>
      </c>
      <c r="G57" s="32">
        <v>16.53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45</v>
      </c>
      <c r="D58" s="32">
        <v>14.53</v>
      </c>
      <c r="E58" s="83">
        <v>17.77</v>
      </c>
      <c r="F58" s="32">
        <v>16.87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382</v>
      </c>
      <c r="D59" s="32">
        <v>15.99</v>
      </c>
      <c r="E59" s="32" t="s">
        <v>0</v>
      </c>
      <c r="F59" s="32">
        <v>18.88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43</v>
      </c>
      <c r="D60" s="32" t="s">
        <v>0</v>
      </c>
      <c r="E60" s="32" t="s">
        <v>0</v>
      </c>
      <c r="F60" s="32" t="s">
        <v>0</v>
      </c>
      <c r="G60" s="32">
        <v>16.427399999999999</v>
      </c>
      <c r="H60" s="32" t="s">
        <v>0</v>
      </c>
      <c r="I60" s="32" t="s">
        <v>0</v>
      </c>
    </row>
    <row r="61" spans="2:9" ht="15.75" x14ac:dyDescent="0.25">
      <c r="B61" s="41">
        <v>54</v>
      </c>
      <c r="C61" s="20" t="s">
        <v>117</v>
      </c>
      <c r="D61" s="32">
        <v>15.35</v>
      </c>
      <c r="E61" s="21" t="s">
        <v>0</v>
      </c>
      <c r="F61" s="21">
        <v>16.7</v>
      </c>
      <c r="G61" s="32">
        <v>16.377800000000001</v>
      </c>
      <c r="H61" s="21" t="s">
        <v>0</v>
      </c>
      <c r="I61" s="21" t="s">
        <v>0</v>
      </c>
    </row>
    <row r="62" spans="2:9" ht="15.75" x14ac:dyDescent="0.25">
      <c r="B62" s="24">
        <v>55</v>
      </c>
      <c r="C62" s="33" t="s">
        <v>42</v>
      </c>
      <c r="D62" s="32" t="s">
        <v>0</v>
      </c>
      <c r="E62" s="32" t="s">
        <v>0</v>
      </c>
      <c r="F62" s="32" t="s">
        <v>0</v>
      </c>
      <c r="G62" s="32">
        <v>18.2578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41</v>
      </c>
      <c r="D63" s="32">
        <v>14.99</v>
      </c>
      <c r="E63" s="32" t="s">
        <v>0</v>
      </c>
      <c r="F63" s="32">
        <v>17.37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277</v>
      </c>
      <c r="D64" s="32">
        <v>14.53</v>
      </c>
      <c r="E64" s="32" t="s">
        <v>0</v>
      </c>
      <c r="F64" s="32">
        <v>16.89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58</v>
      </c>
      <c r="C65" s="33" t="s">
        <v>98</v>
      </c>
      <c r="D65" s="32" t="s">
        <v>0</v>
      </c>
      <c r="E65" s="32" t="s">
        <v>0</v>
      </c>
      <c r="F65" s="32" t="s">
        <v>0</v>
      </c>
      <c r="G65" s="32">
        <v>16.157800000000002</v>
      </c>
      <c r="H65" s="32" t="s">
        <v>0</v>
      </c>
      <c r="I65" s="32" t="s">
        <v>0</v>
      </c>
    </row>
    <row r="66" spans="2:9" ht="15.75" x14ac:dyDescent="0.25">
      <c r="B66" s="24">
        <v>59</v>
      </c>
      <c r="C66" s="33" t="s">
        <v>40</v>
      </c>
      <c r="D66" s="32" t="s">
        <v>0</v>
      </c>
      <c r="E66" s="32" t="s">
        <v>0</v>
      </c>
      <c r="F66" s="32" t="s">
        <v>0</v>
      </c>
      <c r="G66" s="32" t="s">
        <v>410</v>
      </c>
      <c r="H66" s="32" t="s">
        <v>0</v>
      </c>
      <c r="I66" s="32" t="s">
        <v>0</v>
      </c>
    </row>
    <row r="67" spans="2:9" ht="15.75" x14ac:dyDescent="0.25">
      <c r="B67" s="24">
        <v>60</v>
      </c>
      <c r="C67" s="33" t="s">
        <v>38</v>
      </c>
      <c r="D67" s="32">
        <v>15.42</v>
      </c>
      <c r="E67" s="32" t="s">
        <v>0</v>
      </c>
      <c r="F67" s="32">
        <v>17.47</v>
      </c>
      <c r="G67" s="32">
        <v>16.552</v>
      </c>
      <c r="H67" s="32" t="s">
        <v>0</v>
      </c>
      <c r="I67" s="32" t="s">
        <v>0</v>
      </c>
    </row>
    <row r="68" spans="2:9" ht="15.75" x14ac:dyDescent="0.25">
      <c r="B68" s="24">
        <v>61</v>
      </c>
      <c r="C68" s="33" t="s">
        <v>39</v>
      </c>
      <c r="D68" s="32">
        <v>15.99</v>
      </c>
      <c r="E68" s="32" t="s">
        <v>0</v>
      </c>
      <c r="F68" s="32">
        <v>17.149999999999999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62</v>
      </c>
      <c r="C69" s="33" t="s">
        <v>141</v>
      </c>
      <c r="D69" s="32">
        <v>15.85</v>
      </c>
      <c r="E69" s="32" t="s">
        <v>0</v>
      </c>
      <c r="F69" s="32">
        <v>18.77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63</v>
      </c>
      <c r="C70" s="33" t="s">
        <v>36</v>
      </c>
      <c r="D70" s="32">
        <v>15.15</v>
      </c>
      <c r="E70" s="32" t="s">
        <v>0</v>
      </c>
      <c r="F70" s="32">
        <v>17.37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64</v>
      </c>
      <c r="C71" s="33" t="s">
        <v>37</v>
      </c>
      <c r="D71" s="32" t="s">
        <v>0</v>
      </c>
      <c r="E71" s="32" t="s">
        <v>0</v>
      </c>
      <c r="F71" s="32" t="s">
        <v>0</v>
      </c>
      <c r="G71" s="32">
        <v>16.260000000000002</v>
      </c>
      <c r="H71" s="32" t="s">
        <v>0</v>
      </c>
      <c r="I71" s="32" t="s">
        <v>0</v>
      </c>
    </row>
    <row r="72" spans="2:9" ht="15.75" x14ac:dyDescent="0.25">
      <c r="B72" s="24">
        <v>65</v>
      </c>
      <c r="C72" s="33" t="s">
        <v>112</v>
      </c>
      <c r="D72" s="32">
        <v>16.190000000000001</v>
      </c>
      <c r="E72" s="32" t="s">
        <v>0</v>
      </c>
      <c r="F72" s="32">
        <v>17.39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66</v>
      </c>
      <c r="C73" s="33" t="s">
        <v>35</v>
      </c>
      <c r="D73" s="32" t="s">
        <v>0</v>
      </c>
      <c r="E73" s="32" t="s">
        <v>0</v>
      </c>
      <c r="F73" s="32" t="s">
        <v>0</v>
      </c>
      <c r="G73" s="32">
        <v>16.7578</v>
      </c>
      <c r="H73" s="32" t="s">
        <v>0</v>
      </c>
      <c r="I73" s="32" t="s">
        <v>0</v>
      </c>
    </row>
    <row r="74" spans="2:9" ht="15.75" x14ac:dyDescent="0.25">
      <c r="B74" s="24">
        <v>67</v>
      </c>
      <c r="C74" s="33" t="s">
        <v>34</v>
      </c>
      <c r="D74" s="32" t="s">
        <v>0</v>
      </c>
      <c r="E74" s="32" t="s">
        <v>0</v>
      </c>
      <c r="F74" s="32" t="s">
        <v>0</v>
      </c>
      <c r="G74" s="32">
        <v>15.34</v>
      </c>
      <c r="H74" s="32" t="s">
        <v>0</v>
      </c>
      <c r="I74" s="32" t="s">
        <v>0</v>
      </c>
    </row>
    <row r="75" spans="2:9" ht="15.75" x14ac:dyDescent="0.25">
      <c r="B75" s="24">
        <v>68</v>
      </c>
      <c r="C75" s="33" t="s">
        <v>174</v>
      </c>
      <c r="D75" s="32">
        <v>15.99</v>
      </c>
      <c r="E75" s="32" t="s">
        <v>0</v>
      </c>
      <c r="F75" s="32">
        <v>17.489999999999998</v>
      </c>
      <c r="G75" s="32">
        <v>15.877800000000001</v>
      </c>
      <c r="H75" s="32">
        <v>17.16</v>
      </c>
      <c r="I75" s="32">
        <v>18.57</v>
      </c>
    </row>
    <row r="76" spans="2:9" ht="15.75" x14ac:dyDescent="0.25">
      <c r="B76" s="24">
        <v>69</v>
      </c>
      <c r="C76" s="33" t="s">
        <v>210</v>
      </c>
      <c r="D76" s="32">
        <v>14.53</v>
      </c>
      <c r="E76" s="32" t="s">
        <v>0</v>
      </c>
      <c r="F76" s="32">
        <v>16.87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70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41">
        <v>71</v>
      </c>
      <c r="C78" s="20" t="s">
        <v>32</v>
      </c>
      <c r="D78" s="21">
        <v>15.26</v>
      </c>
      <c r="E78" s="21" t="s">
        <v>0</v>
      </c>
      <c r="F78" s="21">
        <v>17.260000000000002</v>
      </c>
      <c r="G78" s="21" t="s">
        <v>0</v>
      </c>
      <c r="H78" s="21" t="s">
        <v>0</v>
      </c>
      <c r="I78" s="86" t="s">
        <v>0</v>
      </c>
    </row>
    <row r="79" spans="2:9" ht="15.75" x14ac:dyDescent="0.25">
      <c r="B79" s="24">
        <v>72</v>
      </c>
      <c r="C79" s="33" t="s">
        <v>31</v>
      </c>
      <c r="D79" s="32">
        <v>15.77</v>
      </c>
      <c r="E79" s="32" t="s">
        <v>0</v>
      </c>
      <c r="F79" s="32">
        <v>17.25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73</v>
      </c>
      <c r="C80" s="33" t="s">
        <v>178</v>
      </c>
      <c r="D80" s="32" t="s">
        <v>0</v>
      </c>
      <c r="E80" s="32" t="s">
        <v>0</v>
      </c>
      <c r="F80" s="32" t="s">
        <v>0</v>
      </c>
      <c r="G80" s="32">
        <v>17.1478</v>
      </c>
      <c r="H80" s="32" t="s">
        <v>0</v>
      </c>
      <c r="I80" s="32" t="s">
        <v>0</v>
      </c>
    </row>
    <row r="81" spans="2:18" ht="15.75" x14ac:dyDescent="0.25">
      <c r="B81" s="24">
        <v>74</v>
      </c>
      <c r="C81" s="33" t="s">
        <v>115</v>
      </c>
      <c r="D81" s="32">
        <v>15.3</v>
      </c>
      <c r="E81" s="32" t="s">
        <v>0</v>
      </c>
      <c r="F81" s="32">
        <v>16.399999999999999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29</v>
      </c>
      <c r="D82" s="32" t="s">
        <v>0</v>
      </c>
      <c r="E82" s="32" t="s">
        <v>0</v>
      </c>
      <c r="F82" s="32" t="s">
        <v>0</v>
      </c>
      <c r="G82" s="32">
        <v>14.5778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101</v>
      </c>
      <c r="D83" s="32">
        <v>14.99</v>
      </c>
      <c r="E83" s="32" t="s">
        <v>0</v>
      </c>
      <c r="F83" s="32">
        <v>16.989999999999998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41">
        <v>77</v>
      </c>
      <c r="C84" s="20" t="s">
        <v>197</v>
      </c>
      <c r="D84" s="21">
        <v>15.98</v>
      </c>
      <c r="E84" s="21" t="s">
        <v>0</v>
      </c>
      <c r="F84" s="21">
        <v>16.95</v>
      </c>
      <c r="G84" s="32">
        <v>15.8812</v>
      </c>
      <c r="H84" s="21" t="s">
        <v>0</v>
      </c>
      <c r="I84" s="21" t="s">
        <v>0</v>
      </c>
    </row>
    <row r="85" spans="2:18" ht="15.75" x14ac:dyDescent="0.25">
      <c r="B85" s="24">
        <v>78</v>
      </c>
      <c r="C85" s="33" t="s">
        <v>412</v>
      </c>
      <c r="D85" s="32">
        <v>16.12</v>
      </c>
      <c r="E85" s="32" t="s">
        <v>0</v>
      </c>
      <c r="F85" s="32">
        <v>17.688800000000001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27</v>
      </c>
      <c r="D86" s="32" t="s">
        <v>0</v>
      </c>
      <c r="E86" s="32" t="s">
        <v>0</v>
      </c>
      <c r="F86" s="32" t="s">
        <v>0</v>
      </c>
      <c r="G86" s="32">
        <v>16.38</v>
      </c>
      <c r="H86" s="32" t="s">
        <v>0</v>
      </c>
      <c r="I86" s="32" t="s">
        <v>0</v>
      </c>
      <c r="R86" s="48" t="s">
        <v>400</v>
      </c>
    </row>
    <row r="87" spans="2:18" ht="15.75" x14ac:dyDescent="0.25">
      <c r="B87" s="24">
        <v>80</v>
      </c>
      <c r="C87" s="33" t="s">
        <v>26</v>
      </c>
      <c r="D87" s="74">
        <v>15.14</v>
      </c>
      <c r="E87" s="32" t="s">
        <v>0</v>
      </c>
      <c r="F87" s="32">
        <v>17.97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25</v>
      </c>
      <c r="D88" s="74">
        <v>14.78</v>
      </c>
      <c r="E88" s="32" t="s">
        <v>0</v>
      </c>
      <c r="F88" s="32">
        <v>16.579999999999998</v>
      </c>
      <c r="G88" s="32">
        <v>16.7</v>
      </c>
      <c r="H88" s="32" t="s">
        <v>0</v>
      </c>
      <c r="I88" s="32" t="s">
        <v>0</v>
      </c>
    </row>
    <row r="89" spans="2:18" ht="15.75" x14ac:dyDescent="0.25">
      <c r="B89" s="41">
        <v>82</v>
      </c>
      <c r="C89" s="20" t="s">
        <v>125</v>
      </c>
      <c r="D89" s="21">
        <v>15.9</v>
      </c>
      <c r="E89" s="21" t="s">
        <v>0</v>
      </c>
      <c r="F89" s="32">
        <v>17.45</v>
      </c>
      <c r="G89" s="21" t="s">
        <v>0</v>
      </c>
      <c r="H89" s="21" t="s">
        <v>0</v>
      </c>
      <c r="I89" s="21" t="s">
        <v>0</v>
      </c>
    </row>
    <row r="90" spans="2:18" ht="15.75" x14ac:dyDescent="0.25">
      <c r="B90" s="24">
        <v>83</v>
      </c>
      <c r="C90" s="33" t="s">
        <v>339</v>
      </c>
      <c r="D90" s="32">
        <v>15.8</v>
      </c>
      <c r="E90" s="32" t="s">
        <v>0</v>
      </c>
      <c r="F90" s="32">
        <v>18.8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102</v>
      </c>
      <c r="D91" s="32">
        <v>15.54</v>
      </c>
      <c r="E91" s="32" t="s">
        <v>0</v>
      </c>
      <c r="F91" s="32">
        <v>17.57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41">
        <v>85</v>
      </c>
      <c r="C92" s="20" t="s">
        <v>289</v>
      </c>
      <c r="D92" s="21">
        <v>16.29</v>
      </c>
      <c r="E92" s="21" t="s">
        <v>0</v>
      </c>
      <c r="F92" s="21">
        <v>17.489999999999998</v>
      </c>
      <c r="G92" s="21" t="s">
        <v>0</v>
      </c>
      <c r="H92" s="21" t="s">
        <v>0</v>
      </c>
      <c r="I92" s="21" t="s">
        <v>0</v>
      </c>
    </row>
    <row r="93" spans="2:18" ht="15.75" x14ac:dyDescent="0.25">
      <c r="B93" s="24">
        <v>86</v>
      </c>
      <c r="C93" s="33" t="s">
        <v>24</v>
      </c>
      <c r="D93" s="32">
        <v>16.2</v>
      </c>
      <c r="E93" s="32" t="s">
        <v>0</v>
      </c>
      <c r="F93" s="32">
        <v>17.260000000000002</v>
      </c>
      <c r="G93" s="32">
        <v>18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23</v>
      </c>
      <c r="D94" s="32">
        <v>15.49</v>
      </c>
      <c r="E94" s="32"/>
      <c r="F94" s="32">
        <v>18.489999999999998</v>
      </c>
      <c r="G94" s="32">
        <v>17.649999999999999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108</v>
      </c>
      <c r="D95" s="32">
        <v>15.98</v>
      </c>
      <c r="E95" s="32" t="s">
        <v>0</v>
      </c>
      <c r="F95" s="32">
        <v>18.579999999999998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41">
        <v>89</v>
      </c>
      <c r="C96" s="20" t="s">
        <v>21</v>
      </c>
      <c r="D96" s="21" t="s">
        <v>0</v>
      </c>
      <c r="E96" s="21" t="s">
        <v>0</v>
      </c>
      <c r="F96" s="21" t="s">
        <v>0</v>
      </c>
      <c r="G96" s="21">
        <v>16.25</v>
      </c>
      <c r="H96" s="21" t="s">
        <v>0</v>
      </c>
      <c r="I96" s="21" t="s">
        <v>0</v>
      </c>
      <c r="J96" s="48" t="s">
        <v>99</v>
      </c>
    </row>
    <row r="97" spans="2:9" ht="15.75" x14ac:dyDescent="0.25">
      <c r="B97" s="24">
        <v>90</v>
      </c>
      <c r="C97" s="33" t="s">
        <v>359</v>
      </c>
      <c r="D97" s="32">
        <v>14.9</v>
      </c>
      <c r="E97" s="32" t="s">
        <v>0</v>
      </c>
      <c r="F97" s="32">
        <v>16.899999999999999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91</v>
      </c>
      <c r="C98" s="33" t="s">
        <v>286</v>
      </c>
      <c r="D98" s="32">
        <v>15.1</v>
      </c>
      <c r="E98" s="32" t="s">
        <v>0</v>
      </c>
      <c r="F98" s="32">
        <v>18.600000000000001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92</v>
      </c>
      <c r="C99" s="33" t="s">
        <v>20</v>
      </c>
      <c r="D99" s="32" t="s">
        <v>0</v>
      </c>
      <c r="E99" s="32" t="s">
        <v>0</v>
      </c>
      <c r="F99" s="32" t="s">
        <v>0</v>
      </c>
      <c r="G99" s="32">
        <v>16.11</v>
      </c>
      <c r="H99" s="32" t="s">
        <v>0</v>
      </c>
      <c r="I99" s="32" t="s">
        <v>0</v>
      </c>
    </row>
    <row r="100" spans="2:9" ht="15.75" x14ac:dyDescent="0.25">
      <c r="B100" s="24">
        <v>93</v>
      </c>
      <c r="C100" s="33" t="s">
        <v>104</v>
      </c>
      <c r="D100" s="32">
        <v>14.99</v>
      </c>
      <c r="E100" s="32" t="s">
        <v>0</v>
      </c>
      <c r="F100" s="32">
        <v>16.489999999999998</v>
      </c>
      <c r="G100" s="32">
        <v>16.89</v>
      </c>
      <c r="H100" s="32" t="s">
        <v>0</v>
      </c>
      <c r="I100" s="32" t="s">
        <v>0</v>
      </c>
    </row>
    <row r="101" spans="2:9" ht="15.75" x14ac:dyDescent="0.25">
      <c r="B101" s="41">
        <v>94</v>
      </c>
      <c r="C101" s="20" t="s">
        <v>354</v>
      </c>
      <c r="D101" s="21">
        <v>16.07</v>
      </c>
      <c r="E101" s="21" t="s">
        <v>0</v>
      </c>
      <c r="F101" s="21">
        <v>17.149999999999999</v>
      </c>
      <c r="G101" s="21" t="s">
        <v>0</v>
      </c>
      <c r="H101" s="21" t="s">
        <v>0</v>
      </c>
      <c r="I101" s="21" t="s">
        <v>0</v>
      </c>
    </row>
    <row r="102" spans="2:9" ht="15.75" x14ac:dyDescent="0.25">
      <c r="B102" s="24">
        <v>95</v>
      </c>
      <c r="C102" s="33" t="s">
        <v>128</v>
      </c>
      <c r="D102" s="32">
        <v>15.25</v>
      </c>
      <c r="E102" s="32" t="s">
        <v>0</v>
      </c>
      <c r="F102" s="32">
        <v>17.95</v>
      </c>
      <c r="G102" s="32">
        <v>17.239999999999998</v>
      </c>
      <c r="H102" s="32" t="s">
        <v>0</v>
      </c>
      <c r="I102" s="32" t="s">
        <v>0</v>
      </c>
    </row>
    <row r="103" spans="2:9" ht="15.75" x14ac:dyDescent="0.25">
      <c r="B103" s="24">
        <v>96</v>
      </c>
      <c r="C103" s="33" t="s">
        <v>342</v>
      </c>
      <c r="D103" s="32">
        <v>15.98</v>
      </c>
      <c r="E103" s="32" t="s">
        <v>0</v>
      </c>
      <c r="F103" s="32">
        <v>18.5</v>
      </c>
      <c r="G103" s="32">
        <v>17.067799999999998</v>
      </c>
      <c r="H103" s="32" t="s">
        <v>0</v>
      </c>
      <c r="I103" s="32" t="s">
        <v>0</v>
      </c>
    </row>
    <row r="104" spans="2:9" ht="15.75" x14ac:dyDescent="0.25">
      <c r="B104" s="24">
        <v>97</v>
      </c>
      <c r="C104" s="33" t="s">
        <v>18</v>
      </c>
      <c r="D104" s="32" t="s">
        <v>0</v>
      </c>
      <c r="E104" s="32" t="s">
        <v>0</v>
      </c>
      <c r="F104" s="32"/>
      <c r="G104" s="32">
        <v>16.760000000000002</v>
      </c>
      <c r="H104" s="32" t="s">
        <v>0</v>
      </c>
      <c r="I104" s="32" t="s">
        <v>0</v>
      </c>
    </row>
    <row r="105" spans="2:9" ht="15.75" x14ac:dyDescent="0.25">
      <c r="B105" s="41">
        <v>98</v>
      </c>
      <c r="C105" s="20" t="s">
        <v>17</v>
      </c>
      <c r="D105" s="21">
        <v>15.25</v>
      </c>
      <c r="E105" s="21" t="s">
        <v>0</v>
      </c>
      <c r="F105" s="21">
        <v>17.649999999999999</v>
      </c>
      <c r="G105" s="21" t="s">
        <v>0</v>
      </c>
      <c r="H105" s="21" t="s">
        <v>0</v>
      </c>
      <c r="I105" s="21" t="s">
        <v>0</v>
      </c>
    </row>
    <row r="106" spans="2:9" ht="15.75" x14ac:dyDescent="0.25">
      <c r="B106" s="24">
        <v>99</v>
      </c>
      <c r="C106" s="33" t="s">
        <v>283</v>
      </c>
      <c r="D106" s="32">
        <v>14.99</v>
      </c>
      <c r="E106" s="32" t="s">
        <v>0</v>
      </c>
      <c r="F106" s="32">
        <v>16.89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100</v>
      </c>
      <c r="C107" s="33" t="s">
        <v>16</v>
      </c>
      <c r="D107" s="32">
        <v>14.53</v>
      </c>
      <c r="E107" s="34">
        <v>17.77</v>
      </c>
      <c r="F107" s="32">
        <v>16.97</v>
      </c>
      <c r="G107" s="32">
        <v>15.6578</v>
      </c>
      <c r="H107" s="32" t="s">
        <v>0</v>
      </c>
      <c r="I107" s="32" t="s">
        <v>0</v>
      </c>
    </row>
    <row r="108" spans="2:9" ht="15.75" x14ac:dyDescent="0.25">
      <c r="B108" s="24">
        <v>101</v>
      </c>
      <c r="C108" s="33" t="s">
        <v>409</v>
      </c>
      <c r="D108" s="35" t="s">
        <v>0</v>
      </c>
      <c r="E108" s="35" t="s">
        <v>0</v>
      </c>
      <c r="F108" s="35" t="s">
        <v>0</v>
      </c>
      <c r="G108" s="32">
        <v>16.557700000000001</v>
      </c>
      <c r="H108" s="32" t="s">
        <v>0</v>
      </c>
      <c r="I108" s="32" t="s">
        <v>0</v>
      </c>
    </row>
    <row r="109" spans="2:9" ht="15.75" x14ac:dyDescent="0.25">
      <c r="B109" s="41">
        <v>102</v>
      </c>
      <c r="C109" s="20" t="s">
        <v>15</v>
      </c>
      <c r="D109" s="21">
        <v>15.99</v>
      </c>
      <c r="E109" s="39" t="s">
        <v>0</v>
      </c>
      <c r="F109" s="32">
        <v>16.8</v>
      </c>
      <c r="G109" s="21" t="s">
        <v>0</v>
      </c>
      <c r="H109" s="21" t="s">
        <v>0</v>
      </c>
      <c r="I109" s="21" t="s">
        <v>0</v>
      </c>
    </row>
    <row r="110" spans="2:9" ht="15.75" x14ac:dyDescent="0.25">
      <c r="B110" s="24">
        <v>103</v>
      </c>
      <c r="C110" s="33" t="s">
        <v>14</v>
      </c>
      <c r="D110" s="32">
        <v>15.69</v>
      </c>
      <c r="E110" s="35" t="s">
        <v>0</v>
      </c>
      <c r="F110" s="32">
        <v>17.45</v>
      </c>
      <c r="G110" s="32">
        <v>16.850000000000001</v>
      </c>
      <c r="H110" s="32" t="s">
        <v>0</v>
      </c>
      <c r="I110" s="32" t="s">
        <v>0</v>
      </c>
    </row>
    <row r="111" spans="2:9" ht="15.75" x14ac:dyDescent="0.25">
      <c r="B111" s="24">
        <v>104</v>
      </c>
      <c r="C111" s="33" t="s">
        <v>284</v>
      </c>
      <c r="D111" s="32" t="s">
        <v>0</v>
      </c>
      <c r="E111" s="35" t="s">
        <v>0</v>
      </c>
      <c r="F111" s="32" t="s">
        <v>0</v>
      </c>
      <c r="G111" s="32">
        <v>16.559999999999999</v>
      </c>
      <c r="H111" s="32" t="s">
        <v>0</v>
      </c>
      <c r="I111" s="32" t="s">
        <v>0</v>
      </c>
    </row>
    <row r="112" spans="2:9" ht="15.75" x14ac:dyDescent="0.25">
      <c r="B112" s="24">
        <v>105</v>
      </c>
      <c r="C112" s="33" t="s">
        <v>12</v>
      </c>
      <c r="D112" s="32">
        <v>16.29</v>
      </c>
      <c r="E112" s="82">
        <v>17.89</v>
      </c>
      <c r="F112" s="32">
        <v>17.46</v>
      </c>
      <c r="G112" s="32">
        <v>16</v>
      </c>
      <c r="H112" s="85">
        <v>20.6</v>
      </c>
      <c r="I112" s="32">
        <v>17.21</v>
      </c>
    </row>
    <row r="113" spans="2:16" ht="15.75" x14ac:dyDescent="0.25">
      <c r="B113" s="24">
        <v>106</v>
      </c>
      <c r="C113" s="33" t="s">
        <v>11</v>
      </c>
      <c r="D113" s="32" t="s">
        <v>0</v>
      </c>
      <c r="E113" s="35" t="s">
        <v>0</v>
      </c>
      <c r="F113" s="32" t="s">
        <v>0</v>
      </c>
      <c r="G113" s="32">
        <v>16.427800000000001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10</v>
      </c>
      <c r="D114" s="32" t="s">
        <v>0</v>
      </c>
      <c r="E114" s="35" t="s">
        <v>0</v>
      </c>
      <c r="F114" s="32" t="s">
        <v>0</v>
      </c>
      <c r="G114" s="32">
        <v>14.48</v>
      </c>
      <c r="H114" s="32" t="s">
        <v>0</v>
      </c>
      <c r="I114" s="32" t="s">
        <v>0</v>
      </c>
    </row>
    <row r="115" spans="2:16" ht="15.75" x14ac:dyDescent="0.25">
      <c r="B115" s="24">
        <v>108</v>
      </c>
      <c r="C115" s="33" t="s">
        <v>350</v>
      </c>
      <c r="D115" s="32">
        <v>16.2</v>
      </c>
      <c r="E115" s="35" t="s">
        <v>0</v>
      </c>
      <c r="F115" s="32">
        <v>17.350000000000001</v>
      </c>
      <c r="G115" s="32" t="s">
        <v>0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8</v>
      </c>
      <c r="D116" s="32">
        <v>15.99</v>
      </c>
      <c r="E116" s="35" t="s">
        <v>0</v>
      </c>
      <c r="F116" s="32">
        <v>18.96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110</v>
      </c>
      <c r="C117" s="33" t="s">
        <v>6</v>
      </c>
      <c r="D117" s="32" t="s">
        <v>0</v>
      </c>
      <c r="E117" s="35" t="s">
        <v>0</v>
      </c>
      <c r="F117" s="32" t="s">
        <v>0</v>
      </c>
      <c r="G117" s="32">
        <v>16.407753</v>
      </c>
      <c r="H117" s="32" t="s">
        <v>0</v>
      </c>
      <c r="I117" s="32" t="s">
        <v>0</v>
      </c>
      <c r="N117" s="48" t="s">
        <v>99</v>
      </c>
    </row>
    <row r="118" spans="2:16" ht="15.75" x14ac:dyDescent="0.25">
      <c r="B118" s="24">
        <v>111</v>
      </c>
      <c r="C118" s="33" t="s">
        <v>5</v>
      </c>
      <c r="D118" s="32">
        <v>16.29</v>
      </c>
      <c r="E118" s="74">
        <v>17.89</v>
      </c>
      <c r="F118" s="32">
        <v>17.489999999999998</v>
      </c>
      <c r="G118" s="32" t="s">
        <v>0</v>
      </c>
      <c r="H118" s="32">
        <v>14.46</v>
      </c>
      <c r="I118" s="32" t="s">
        <v>0</v>
      </c>
      <c r="P118" s="48" t="s">
        <v>160</v>
      </c>
    </row>
    <row r="119" spans="2:16" ht="15.75" x14ac:dyDescent="0.25">
      <c r="B119" s="24">
        <v>112</v>
      </c>
      <c r="C119" s="33" t="s">
        <v>4</v>
      </c>
      <c r="D119" s="32">
        <v>15.95</v>
      </c>
      <c r="E119" s="35" t="s">
        <v>0</v>
      </c>
      <c r="F119" s="32">
        <v>17.45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119</v>
      </c>
      <c r="D120" s="32">
        <v>14.79</v>
      </c>
      <c r="E120" s="35" t="s">
        <v>0</v>
      </c>
      <c r="F120" s="32">
        <v>17.989999999999998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391</v>
      </c>
      <c r="D121" s="32">
        <v>15.49</v>
      </c>
      <c r="E121" s="35" t="s">
        <v>0</v>
      </c>
      <c r="F121" s="32">
        <v>18.850000000000001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41">
        <v>115</v>
      </c>
      <c r="C122" s="20" t="s">
        <v>397</v>
      </c>
      <c r="D122" s="21">
        <v>15.57</v>
      </c>
      <c r="E122" s="39" t="s">
        <v>0</v>
      </c>
      <c r="F122" s="21">
        <v>17.5</v>
      </c>
      <c r="G122" s="21" t="s">
        <v>0</v>
      </c>
      <c r="H122" s="21" t="s">
        <v>0</v>
      </c>
      <c r="I122" s="21" t="s">
        <v>0</v>
      </c>
    </row>
    <row r="123" spans="2:16" ht="15.75" x14ac:dyDescent="0.25">
      <c r="B123" s="24">
        <v>116</v>
      </c>
      <c r="C123" s="33" t="s">
        <v>3</v>
      </c>
      <c r="D123" s="32" t="s">
        <v>0</v>
      </c>
      <c r="E123" s="35" t="s">
        <v>0</v>
      </c>
      <c r="F123" s="32" t="s">
        <v>0</v>
      </c>
      <c r="G123" s="32">
        <v>17.0578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2</v>
      </c>
      <c r="D124" s="32" t="s">
        <v>0</v>
      </c>
      <c r="E124" s="35" t="s">
        <v>0</v>
      </c>
      <c r="F124" s="32" t="s">
        <v>0</v>
      </c>
      <c r="G124" s="32">
        <v>18.5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114</v>
      </c>
      <c r="D125" s="32" t="s">
        <v>0</v>
      </c>
      <c r="E125" s="35" t="s">
        <v>0</v>
      </c>
      <c r="F125" s="32" t="s">
        <v>0</v>
      </c>
      <c r="G125" s="32">
        <v>16.21</v>
      </c>
      <c r="H125" s="32" t="s">
        <v>0</v>
      </c>
      <c r="I125" s="32" t="s">
        <v>0</v>
      </c>
    </row>
    <row r="126" spans="2:16" ht="15.75" x14ac:dyDescent="0.25">
      <c r="B126" s="24">
        <v>119</v>
      </c>
      <c r="C126" s="33" t="s">
        <v>1</v>
      </c>
      <c r="D126" s="32">
        <v>14.93</v>
      </c>
      <c r="E126" s="35" t="s">
        <v>0</v>
      </c>
      <c r="F126" s="32">
        <v>16.97</v>
      </c>
      <c r="G126" s="32" t="s">
        <v>0</v>
      </c>
      <c r="H126" s="32" t="s">
        <v>0</v>
      </c>
      <c r="I126" s="32" t="s">
        <v>0</v>
      </c>
    </row>
    <row r="127" spans="2:16" ht="20.25" x14ac:dyDescent="0.3">
      <c r="C127" s="67" t="s">
        <v>149</v>
      </c>
      <c r="D127" s="68">
        <f t="shared" ref="D127:I127" si="0">MAX(D9:D126)</f>
        <v>16.52</v>
      </c>
      <c r="E127" s="68">
        <f t="shared" si="0"/>
        <v>17.89</v>
      </c>
      <c r="F127" s="68">
        <f t="shared" si="0"/>
        <v>18.97</v>
      </c>
      <c r="G127" s="68">
        <f t="shared" si="0"/>
        <v>18.5</v>
      </c>
      <c r="H127" s="68">
        <f t="shared" si="0"/>
        <v>20.6</v>
      </c>
      <c r="I127" s="68">
        <f t="shared" si="0"/>
        <v>18.57</v>
      </c>
    </row>
    <row r="128" spans="2:16" ht="20.25" x14ac:dyDescent="0.3">
      <c r="C128" s="67" t="s">
        <v>150</v>
      </c>
      <c r="D128" s="68" cm="1">
        <f t="array" ref="D128">MIN(IF(D9:D126=0,"",D9:D126))</f>
        <v>14.53</v>
      </c>
      <c r="E128" s="68" cm="1">
        <f t="array" ref="E128">MIN(IF(E9:E126=0,"",E9:E126))</f>
        <v>17.3</v>
      </c>
      <c r="F128" s="68" cm="1">
        <f t="array" ref="F128">MIN(IF(F9:F126=0,"",F9:F126))</f>
        <v>16.350000000000001</v>
      </c>
      <c r="G128" s="68" cm="1">
        <f t="array" ref="G128">MIN(IF(G9:G126=0,"",G9:G126))</f>
        <v>13.117436</v>
      </c>
      <c r="H128" s="68" cm="1">
        <f t="array" ref="H128">MIN(IF(H9:H126=0,"",H9:H126))</f>
        <v>14.46</v>
      </c>
      <c r="I128" s="68" cm="1">
        <f t="array" ref="I128">MIN(IF(I9:I126=0,"",I9:I126))</f>
        <v>17.21</v>
      </c>
    </row>
    <row r="129" spans="2:9" ht="20.25" x14ac:dyDescent="0.3">
      <c r="C129" s="67" t="s">
        <v>151</v>
      </c>
      <c r="D129" s="68">
        <f t="shared" ref="D129:I129" si="1">AVERAGE(D9:D126)</f>
        <v>15.47369135802469</v>
      </c>
      <c r="E129" s="68">
        <f t="shared" si="1"/>
        <v>17.724</v>
      </c>
      <c r="F129" s="68">
        <f t="shared" si="1"/>
        <v>17.515582926829275</v>
      </c>
      <c r="G129" s="68">
        <f t="shared" si="1"/>
        <v>16.380294543859652</v>
      </c>
      <c r="H129" s="68">
        <f t="shared" si="1"/>
        <v>18</v>
      </c>
      <c r="I129" s="68">
        <f t="shared" si="1"/>
        <v>17.89</v>
      </c>
    </row>
    <row r="131" spans="2:9" x14ac:dyDescent="0.25">
      <c r="B131" s="90" t="s">
        <v>301</v>
      </c>
      <c r="C131" s="90"/>
      <c r="D131" s="90"/>
      <c r="E131" s="90"/>
    </row>
    <row r="132" spans="2:9" x14ac:dyDescent="0.25">
      <c r="D132" s="69"/>
    </row>
  </sheetData>
  <mergeCells count="3">
    <mergeCell ref="B2:I2"/>
    <mergeCell ref="B6:I6"/>
    <mergeCell ref="B131:E131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FCD3-13B5-4D04-86F5-67CE3FA71DEB}">
  <dimension ref="B2:R131"/>
  <sheetViews>
    <sheetView topLeftCell="A39" zoomScale="85" zoomScaleNormal="85" workbookViewId="0">
      <selection activeCell="P62" sqref="P6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413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15.7</v>
      </c>
      <c r="E9" s="32" t="s">
        <v>0</v>
      </c>
      <c r="F9" s="32">
        <v>18.100000000000001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32">
        <v>15.69</v>
      </c>
      <c r="E10" s="21" t="s">
        <v>0</v>
      </c>
      <c r="F10" s="21">
        <v>16.989999999999998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19.149999999999999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32">
        <v>15.6</v>
      </c>
      <c r="E12" s="21" t="s">
        <v>0</v>
      </c>
      <c r="F12" s="21">
        <v>16.97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6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7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16.6296</v>
      </c>
      <c r="H14" s="32" t="s">
        <v>0</v>
      </c>
      <c r="I14" s="32" t="s">
        <v>0</v>
      </c>
    </row>
    <row r="15" spans="2:18" ht="15.75" x14ac:dyDescent="0.25">
      <c r="B15" s="24">
        <v>8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16.3078</v>
      </c>
      <c r="H15" s="32" t="s">
        <v>0</v>
      </c>
      <c r="I15" s="32" t="s">
        <v>0</v>
      </c>
    </row>
    <row r="16" spans="2:18" ht="15.75" x14ac:dyDescent="0.25">
      <c r="B16" s="24">
        <v>9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16.510000000000002</v>
      </c>
      <c r="H16" s="32" t="s">
        <v>0</v>
      </c>
      <c r="I16" s="32" t="s">
        <v>0</v>
      </c>
    </row>
    <row r="17" spans="2:9" ht="15.75" x14ac:dyDescent="0.25">
      <c r="B17" s="24">
        <v>10</v>
      </c>
      <c r="C17" s="33" t="s">
        <v>280</v>
      </c>
      <c r="D17" s="32">
        <v>14.7</v>
      </c>
      <c r="E17" s="32"/>
      <c r="F17" s="32">
        <v>17.3</v>
      </c>
      <c r="G17" s="32"/>
      <c r="H17" s="32"/>
      <c r="I17" s="32"/>
    </row>
    <row r="18" spans="2:9" ht="15.75" x14ac:dyDescent="0.25">
      <c r="B18" s="24">
        <v>11</v>
      </c>
      <c r="C18" s="33" t="s">
        <v>122</v>
      </c>
      <c r="D18" s="32">
        <v>15.3</v>
      </c>
      <c r="E18" s="32" t="s">
        <v>0</v>
      </c>
      <c r="F18" s="32">
        <v>17.95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16.52</v>
      </c>
      <c r="E19" s="32" t="s">
        <v>0</v>
      </c>
      <c r="F19" s="32">
        <v>17.649999999999999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41">
        <v>13</v>
      </c>
      <c r="C20" s="20" t="s">
        <v>76</v>
      </c>
      <c r="D20" s="21">
        <v>14.9</v>
      </c>
      <c r="E20" s="21" t="s">
        <v>0</v>
      </c>
      <c r="F20" s="21">
        <v>16.7</v>
      </c>
      <c r="G20" s="21">
        <v>14.74</v>
      </c>
      <c r="H20" s="21" t="s">
        <v>0</v>
      </c>
      <c r="I20" s="21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16.508900000000001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15.49</v>
      </c>
      <c r="E22" s="32" t="s">
        <v>0</v>
      </c>
      <c r="F22" s="32">
        <v>17.59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33" t="s">
        <v>352</v>
      </c>
      <c r="D23" s="32">
        <v>15.5</v>
      </c>
      <c r="E23" s="32" t="s">
        <v>0</v>
      </c>
      <c r="F23" s="32">
        <v>18.59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1">
        <v>17</v>
      </c>
      <c r="C24" s="20" t="s">
        <v>74</v>
      </c>
      <c r="D24" s="32">
        <v>15.57</v>
      </c>
      <c r="E24" s="21" t="s">
        <v>0</v>
      </c>
      <c r="F24" s="21">
        <v>16.850000000000001</v>
      </c>
      <c r="G24" s="21" t="s">
        <v>0</v>
      </c>
      <c r="H24" s="21" t="s">
        <v>0</v>
      </c>
      <c r="I24" s="21" t="s">
        <v>0</v>
      </c>
    </row>
    <row r="25" spans="2:9" ht="15.75" x14ac:dyDescent="0.25">
      <c r="B25" s="24">
        <v>18</v>
      </c>
      <c r="C25" s="33" t="s">
        <v>358</v>
      </c>
      <c r="D25" s="32">
        <v>14.99</v>
      </c>
      <c r="E25" s="32" t="s">
        <v>0</v>
      </c>
      <c r="F25" s="32">
        <v>17.399999999999999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14.9078</v>
      </c>
      <c r="H26" s="32" t="s">
        <v>0</v>
      </c>
      <c r="I26" s="32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16.7178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17.257400000000001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33" t="s">
        <v>70</v>
      </c>
      <c r="D30" s="32">
        <v>15.5</v>
      </c>
      <c r="E30" s="32" t="s">
        <v>0</v>
      </c>
      <c r="F30" s="32">
        <v>18.95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1">
        <v>24</v>
      </c>
      <c r="C31" s="20" t="s">
        <v>103</v>
      </c>
      <c r="D31" s="21">
        <v>14.99</v>
      </c>
      <c r="E31" s="21" t="s">
        <v>0</v>
      </c>
      <c r="F31" s="21">
        <v>17.98</v>
      </c>
      <c r="G31" s="21">
        <v>18.0078</v>
      </c>
      <c r="H31" s="21" t="s">
        <v>0</v>
      </c>
      <c r="I31" s="21" t="s">
        <v>0</v>
      </c>
    </row>
    <row r="32" spans="2:9" ht="15.75" x14ac:dyDescent="0.25">
      <c r="B32" s="24">
        <v>25</v>
      </c>
      <c r="C32" s="33" t="s">
        <v>344</v>
      </c>
      <c r="D32" s="32">
        <v>16.170000000000002</v>
      </c>
      <c r="E32" s="32" t="s">
        <v>0</v>
      </c>
      <c r="F32" s="32">
        <v>17.25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41">
        <v>26</v>
      </c>
      <c r="C33" s="20" t="s">
        <v>396</v>
      </c>
      <c r="D33" s="21">
        <v>15.62</v>
      </c>
      <c r="E33" s="21" t="s">
        <v>0</v>
      </c>
      <c r="F33" s="21">
        <v>18.02</v>
      </c>
      <c r="G33" s="21" t="s">
        <v>0</v>
      </c>
      <c r="H33" s="21" t="s">
        <v>0</v>
      </c>
      <c r="I33" s="21" t="s">
        <v>0</v>
      </c>
    </row>
    <row r="34" spans="2:9" ht="15.75" x14ac:dyDescent="0.25">
      <c r="B34" s="41">
        <v>27</v>
      </c>
      <c r="C34" s="20" t="s">
        <v>67</v>
      </c>
      <c r="D34" s="21">
        <v>14.97</v>
      </c>
      <c r="E34" s="21" t="s">
        <v>0</v>
      </c>
      <c r="F34" s="21">
        <v>16.97</v>
      </c>
      <c r="G34" s="21">
        <v>15.6578</v>
      </c>
      <c r="H34" s="21" t="s">
        <v>0</v>
      </c>
      <c r="I34" s="21" t="s">
        <v>0</v>
      </c>
    </row>
    <row r="35" spans="2:9" ht="15.75" x14ac:dyDescent="0.25">
      <c r="B35" s="24">
        <v>28</v>
      </c>
      <c r="C35" s="33" t="s">
        <v>121</v>
      </c>
      <c r="D35" s="32">
        <v>14.99</v>
      </c>
      <c r="E35" s="32" t="s">
        <v>0</v>
      </c>
      <c r="F35" s="32">
        <v>16.350000000000001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15.37</v>
      </c>
      <c r="E36" s="32" t="s">
        <v>0</v>
      </c>
      <c r="F36" s="32">
        <v>17.600000000000001</v>
      </c>
      <c r="G36" s="32">
        <v>13.117436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15.5</v>
      </c>
      <c r="E37" s="32" t="s">
        <v>0</v>
      </c>
      <c r="F37" s="32">
        <v>18.95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15.4</v>
      </c>
      <c r="E38" s="32" t="s">
        <v>0</v>
      </c>
      <c r="F38" s="32">
        <v>17.670000000000002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142</v>
      </c>
      <c r="D39" s="32">
        <v>15.97</v>
      </c>
      <c r="E39" s="32" t="s">
        <v>0</v>
      </c>
      <c r="F39" s="32">
        <v>18.97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64</v>
      </c>
      <c r="D40" s="32" t="s">
        <v>0</v>
      </c>
      <c r="E40" s="32" t="s">
        <v>0</v>
      </c>
      <c r="F40" s="32" t="s">
        <v>0</v>
      </c>
      <c r="G40" s="32">
        <v>16.7089</v>
      </c>
      <c r="H40" s="32" t="s">
        <v>0</v>
      </c>
      <c r="I40" s="32" t="s">
        <v>0</v>
      </c>
    </row>
    <row r="41" spans="2:9" ht="15.75" x14ac:dyDescent="0.25">
      <c r="B41" s="41">
        <v>34</v>
      </c>
      <c r="C41" s="20" t="s">
        <v>63</v>
      </c>
      <c r="D41" s="21">
        <v>15.2</v>
      </c>
      <c r="E41" s="21" t="s">
        <v>0</v>
      </c>
      <c r="F41" s="21">
        <v>17.2</v>
      </c>
      <c r="G41" s="21" t="s">
        <v>0</v>
      </c>
      <c r="H41" s="21" t="s">
        <v>0</v>
      </c>
      <c r="I41" s="21" t="s">
        <v>0</v>
      </c>
    </row>
    <row r="42" spans="2:9" ht="15.75" x14ac:dyDescent="0.25">
      <c r="B42" s="24">
        <v>35</v>
      </c>
      <c r="C42" s="33" t="s">
        <v>61</v>
      </c>
      <c r="D42" s="32">
        <v>14.87</v>
      </c>
      <c r="E42" s="32" t="s">
        <v>0</v>
      </c>
      <c r="F42" s="32">
        <v>16.75</v>
      </c>
      <c r="G42" s="32">
        <v>0</v>
      </c>
      <c r="H42" s="32" t="s">
        <v>0</v>
      </c>
      <c r="I42" s="32" t="s">
        <v>0</v>
      </c>
    </row>
    <row r="43" spans="2:9" ht="15.75" x14ac:dyDescent="0.25">
      <c r="B43" s="24">
        <v>36</v>
      </c>
      <c r="C43" s="33" t="s">
        <v>60</v>
      </c>
      <c r="D43" s="32">
        <v>14.53</v>
      </c>
      <c r="E43" s="32" t="s">
        <v>0</v>
      </c>
      <c r="F43" s="32">
        <v>16.95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58</v>
      </c>
      <c r="D44" s="32">
        <v>15.96</v>
      </c>
      <c r="E44" s="32" t="s">
        <v>0</v>
      </c>
      <c r="F44" s="32">
        <v>18.96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127</v>
      </c>
      <c r="D45" s="32" t="s">
        <v>0</v>
      </c>
      <c r="E45" s="32" t="s">
        <v>0</v>
      </c>
      <c r="F45" s="32" t="s">
        <v>0</v>
      </c>
      <c r="G45" s="32">
        <v>15.8089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56</v>
      </c>
      <c r="D46" s="32">
        <v>15.99</v>
      </c>
      <c r="E46" s="34">
        <v>17.3</v>
      </c>
      <c r="F46" s="32">
        <v>17.260000000000002</v>
      </c>
      <c r="G46" s="32">
        <v>16.7515</v>
      </c>
      <c r="H46" s="32">
        <v>19.78</v>
      </c>
      <c r="I46" s="32" t="s">
        <v>0</v>
      </c>
    </row>
    <row r="47" spans="2:9" ht="15.75" x14ac:dyDescent="0.25">
      <c r="B47" s="41">
        <v>40</v>
      </c>
      <c r="C47" s="20" t="s">
        <v>227</v>
      </c>
      <c r="D47" s="21">
        <v>14.53</v>
      </c>
      <c r="E47" s="21" t="s">
        <v>0</v>
      </c>
      <c r="F47" s="21">
        <v>16.649999999999999</v>
      </c>
      <c r="G47" s="21" t="s">
        <v>0</v>
      </c>
      <c r="H47" s="21" t="s">
        <v>0</v>
      </c>
      <c r="I47" s="21" t="s">
        <v>0</v>
      </c>
    </row>
    <row r="48" spans="2:9" ht="15.75" x14ac:dyDescent="0.25">
      <c r="B48" s="24">
        <v>41</v>
      </c>
      <c r="C48" s="33" t="s">
        <v>54</v>
      </c>
      <c r="D48" s="32">
        <v>15.57</v>
      </c>
      <c r="E48" s="32" t="s">
        <v>0</v>
      </c>
      <c r="F48" s="32">
        <v>18.29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42</v>
      </c>
      <c r="C49" s="33" t="s">
        <v>369</v>
      </c>
      <c r="D49" s="32" t="s">
        <v>0</v>
      </c>
      <c r="E49" s="32" t="s">
        <v>0</v>
      </c>
      <c r="F49" s="32" t="s">
        <v>0</v>
      </c>
      <c r="G49" s="32">
        <v>18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110</v>
      </c>
      <c r="D50" s="32" t="s">
        <v>0</v>
      </c>
      <c r="E50" s="32" t="s">
        <v>0</v>
      </c>
      <c r="F50" s="32" t="s">
        <v>0</v>
      </c>
      <c r="G50" s="32">
        <v>14.6578</v>
      </c>
      <c r="H50" s="32" t="s">
        <v>0</v>
      </c>
      <c r="I50" s="32" t="s">
        <v>0</v>
      </c>
    </row>
    <row r="51" spans="2:9" ht="15.75" x14ac:dyDescent="0.25">
      <c r="B51" s="41">
        <v>44</v>
      </c>
      <c r="C51" s="20" t="s">
        <v>52</v>
      </c>
      <c r="D51" s="21" t="s">
        <v>0</v>
      </c>
      <c r="E51" s="21" t="s">
        <v>0</v>
      </c>
      <c r="F51" s="21" t="s">
        <v>0</v>
      </c>
      <c r="G51" s="21">
        <v>16.309999999999999</v>
      </c>
      <c r="H51" s="21" t="s">
        <v>0</v>
      </c>
      <c r="I51" s="21" t="s">
        <v>0</v>
      </c>
    </row>
    <row r="52" spans="2:9" ht="15.75" x14ac:dyDescent="0.25">
      <c r="B52" s="24">
        <v>45</v>
      </c>
      <c r="C52" s="33" t="s">
        <v>136</v>
      </c>
      <c r="D52" s="32">
        <v>15.37</v>
      </c>
      <c r="E52" s="32" t="s">
        <v>0</v>
      </c>
      <c r="F52" s="32">
        <v>16.95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33" t="s">
        <v>49</v>
      </c>
      <c r="D53" s="32">
        <v>15.5</v>
      </c>
      <c r="E53" s="32" t="s">
        <v>0</v>
      </c>
      <c r="F53" s="32">
        <v>17.989999999999998</v>
      </c>
      <c r="G53" s="32">
        <v>16.190000000000001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47</v>
      </c>
      <c r="D54" s="32" t="s">
        <v>0</v>
      </c>
      <c r="E54" s="32" t="s">
        <v>0</v>
      </c>
      <c r="F54" s="32" t="s">
        <v>0</v>
      </c>
      <c r="G54" s="32">
        <v>15.9078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393</v>
      </c>
      <c r="D55" s="32">
        <v>15.57</v>
      </c>
      <c r="E55" s="32" t="s">
        <v>0</v>
      </c>
      <c r="F55" s="32">
        <v>18.96</v>
      </c>
      <c r="G55" s="32">
        <v>16.12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46</v>
      </c>
      <c r="D56" s="32">
        <v>15.989000000000001</v>
      </c>
      <c r="E56" s="32" t="s">
        <v>0</v>
      </c>
      <c r="F56" s="32">
        <v>17.419</v>
      </c>
      <c r="G56" s="32">
        <v>16.53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45</v>
      </c>
      <c r="D57" s="32">
        <v>14.53</v>
      </c>
      <c r="E57" s="83">
        <v>17.77</v>
      </c>
      <c r="F57" s="32">
        <v>16.87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1">
        <v>51</v>
      </c>
      <c r="C58" s="20" t="s">
        <v>382</v>
      </c>
      <c r="D58" s="21">
        <v>15.99</v>
      </c>
      <c r="E58" s="21" t="s">
        <v>0</v>
      </c>
      <c r="F58" s="21">
        <v>18.88</v>
      </c>
      <c r="G58" s="21" t="s">
        <v>0</v>
      </c>
      <c r="H58" s="21" t="s">
        <v>0</v>
      </c>
      <c r="I58" s="21" t="s">
        <v>0</v>
      </c>
    </row>
    <row r="59" spans="2:9" ht="15.75" x14ac:dyDescent="0.25">
      <c r="B59" s="24">
        <v>52</v>
      </c>
      <c r="C59" s="33" t="s">
        <v>43</v>
      </c>
      <c r="D59" s="32" t="s">
        <v>0</v>
      </c>
      <c r="E59" s="32" t="s">
        <v>0</v>
      </c>
      <c r="F59" s="32" t="s">
        <v>0</v>
      </c>
      <c r="G59" s="32">
        <v>16.427399999999999</v>
      </c>
      <c r="H59" s="32" t="s">
        <v>0</v>
      </c>
      <c r="I59" s="32" t="s">
        <v>0</v>
      </c>
    </row>
    <row r="60" spans="2:9" ht="15.75" x14ac:dyDescent="0.25">
      <c r="B60" s="41">
        <v>53</v>
      </c>
      <c r="C60" s="20" t="s">
        <v>117</v>
      </c>
      <c r="D60" s="21">
        <v>15.35</v>
      </c>
      <c r="E60" s="21" t="s">
        <v>0</v>
      </c>
      <c r="F60" s="21">
        <v>17.95</v>
      </c>
      <c r="G60" s="21">
        <v>16.377800000000001</v>
      </c>
      <c r="H60" s="21" t="s">
        <v>0</v>
      </c>
      <c r="I60" s="21" t="s">
        <v>0</v>
      </c>
    </row>
    <row r="61" spans="2:9" ht="15.75" x14ac:dyDescent="0.25">
      <c r="B61" s="24">
        <v>54</v>
      </c>
      <c r="C61" s="33" t="s">
        <v>42</v>
      </c>
      <c r="D61" s="32" t="s">
        <v>0</v>
      </c>
      <c r="E61" s="32" t="s">
        <v>0</v>
      </c>
      <c r="F61" s="32" t="s">
        <v>0</v>
      </c>
      <c r="G61" s="32">
        <v>18.2578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41</v>
      </c>
      <c r="D62" s="32">
        <v>14.99</v>
      </c>
      <c r="E62" s="32" t="s">
        <v>0</v>
      </c>
      <c r="F62" s="32">
        <v>17.37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56</v>
      </c>
      <c r="C63" s="33" t="s">
        <v>277</v>
      </c>
      <c r="D63" s="32">
        <v>14.53</v>
      </c>
      <c r="E63" s="32" t="s">
        <v>0</v>
      </c>
      <c r="F63" s="32">
        <v>16.89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57</v>
      </c>
      <c r="C64" s="33" t="s">
        <v>98</v>
      </c>
      <c r="D64" s="32" t="s">
        <v>0</v>
      </c>
      <c r="E64" s="32" t="s">
        <v>0</v>
      </c>
      <c r="F64" s="32" t="s">
        <v>0</v>
      </c>
      <c r="G64" s="32">
        <v>16.157800000000002</v>
      </c>
      <c r="H64" s="32" t="s">
        <v>0</v>
      </c>
      <c r="I64" s="32" t="s">
        <v>0</v>
      </c>
    </row>
    <row r="65" spans="2:9" ht="15.75" x14ac:dyDescent="0.25">
      <c r="B65" s="24">
        <v>58</v>
      </c>
      <c r="C65" s="33" t="s">
        <v>40</v>
      </c>
      <c r="D65" s="32" t="s">
        <v>0</v>
      </c>
      <c r="E65" s="32" t="s">
        <v>0</v>
      </c>
      <c r="F65" s="32" t="s">
        <v>0</v>
      </c>
      <c r="G65" s="32" t="s">
        <v>410</v>
      </c>
      <c r="H65" s="32" t="s">
        <v>0</v>
      </c>
      <c r="I65" s="32" t="s">
        <v>0</v>
      </c>
    </row>
    <row r="66" spans="2:9" ht="15.75" x14ac:dyDescent="0.25">
      <c r="B66" s="41">
        <v>59</v>
      </c>
      <c r="C66" s="20" t="s">
        <v>38</v>
      </c>
      <c r="D66" s="21">
        <v>15.42</v>
      </c>
      <c r="E66" s="21" t="s">
        <v>0</v>
      </c>
      <c r="F66" s="21">
        <v>17.47</v>
      </c>
      <c r="G66" s="21">
        <v>16.552</v>
      </c>
      <c r="H66" s="21" t="s">
        <v>0</v>
      </c>
      <c r="I66" s="21" t="s">
        <v>0</v>
      </c>
    </row>
    <row r="67" spans="2:9" ht="15.75" x14ac:dyDescent="0.25">
      <c r="B67" s="24">
        <v>60</v>
      </c>
      <c r="C67" s="33" t="s">
        <v>39</v>
      </c>
      <c r="D67" s="32">
        <v>15.99</v>
      </c>
      <c r="E67" s="32" t="s">
        <v>0</v>
      </c>
      <c r="F67" s="32">
        <v>17.149999999999999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61</v>
      </c>
      <c r="C68" s="33" t="s">
        <v>141</v>
      </c>
      <c r="D68" s="32">
        <v>15.85</v>
      </c>
      <c r="E68" s="32" t="s">
        <v>0</v>
      </c>
      <c r="F68" s="32">
        <v>18.77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62</v>
      </c>
      <c r="C69" s="33" t="s">
        <v>36</v>
      </c>
      <c r="D69" s="32">
        <v>15.15</v>
      </c>
      <c r="E69" s="32" t="s">
        <v>0</v>
      </c>
      <c r="F69" s="32">
        <v>17.37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63</v>
      </c>
      <c r="C70" s="33" t="s">
        <v>37</v>
      </c>
      <c r="D70" s="32" t="s">
        <v>0</v>
      </c>
      <c r="E70" s="32" t="s">
        <v>0</v>
      </c>
      <c r="F70" s="32" t="s">
        <v>0</v>
      </c>
      <c r="G70" s="32">
        <v>16.260000000000002</v>
      </c>
      <c r="H70" s="32" t="s">
        <v>0</v>
      </c>
      <c r="I70" s="32" t="s">
        <v>0</v>
      </c>
    </row>
    <row r="71" spans="2:9" ht="15.75" x14ac:dyDescent="0.25">
      <c r="B71" s="41">
        <v>64</v>
      </c>
      <c r="C71" s="20" t="s">
        <v>112</v>
      </c>
      <c r="D71" s="21">
        <v>16.190000000000001</v>
      </c>
      <c r="E71" s="21" t="s">
        <v>0</v>
      </c>
      <c r="F71" s="21">
        <v>17.39</v>
      </c>
      <c r="G71" s="21" t="s">
        <v>0</v>
      </c>
      <c r="H71" s="21" t="s">
        <v>0</v>
      </c>
      <c r="I71" s="21" t="s">
        <v>0</v>
      </c>
    </row>
    <row r="72" spans="2:9" ht="15.75" x14ac:dyDescent="0.25">
      <c r="B72" s="24">
        <v>65</v>
      </c>
      <c r="C72" s="33" t="s">
        <v>35</v>
      </c>
      <c r="D72" s="32" t="s">
        <v>0</v>
      </c>
      <c r="E72" s="32" t="s">
        <v>0</v>
      </c>
      <c r="F72" s="32" t="s">
        <v>0</v>
      </c>
      <c r="G72" s="32">
        <v>16.7578</v>
      </c>
      <c r="H72" s="32" t="s">
        <v>0</v>
      </c>
      <c r="I72" s="32" t="s">
        <v>0</v>
      </c>
    </row>
    <row r="73" spans="2:9" ht="15.75" x14ac:dyDescent="0.25">
      <c r="B73" s="24">
        <v>66</v>
      </c>
      <c r="C73" s="33" t="s">
        <v>34</v>
      </c>
      <c r="D73" s="32" t="s">
        <v>0</v>
      </c>
      <c r="E73" s="32" t="s">
        <v>0</v>
      </c>
      <c r="F73" s="32" t="s">
        <v>0</v>
      </c>
      <c r="G73" s="32">
        <v>15.34</v>
      </c>
      <c r="H73" s="32" t="s">
        <v>0</v>
      </c>
      <c r="I73" s="32" t="s">
        <v>0</v>
      </c>
    </row>
    <row r="74" spans="2:9" ht="15.75" x14ac:dyDescent="0.25">
      <c r="B74" s="41">
        <v>67</v>
      </c>
      <c r="C74" s="20" t="s">
        <v>174</v>
      </c>
      <c r="D74" s="21">
        <v>15.99</v>
      </c>
      <c r="E74" s="21" t="s">
        <v>0</v>
      </c>
      <c r="F74" s="21">
        <v>17.489999999999998</v>
      </c>
      <c r="G74" s="21">
        <v>15.877800000000001</v>
      </c>
      <c r="H74" s="21">
        <v>17.16</v>
      </c>
      <c r="I74" s="21">
        <v>18.57</v>
      </c>
    </row>
    <row r="75" spans="2:9" ht="15.75" x14ac:dyDescent="0.25">
      <c r="B75" s="41">
        <v>68</v>
      </c>
      <c r="C75" s="20" t="s">
        <v>210</v>
      </c>
      <c r="D75" s="32">
        <v>14.53</v>
      </c>
      <c r="E75" s="21" t="s">
        <v>0</v>
      </c>
      <c r="F75" s="21">
        <v>16.87</v>
      </c>
      <c r="G75" s="21" t="s">
        <v>0</v>
      </c>
      <c r="H75" s="21" t="s">
        <v>0</v>
      </c>
      <c r="I75" s="21" t="s">
        <v>0</v>
      </c>
    </row>
    <row r="76" spans="2:9" ht="15.75" x14ac:dyDescent="0.25">
      <c r="B76" s="24">
        <v>69</v>
      </c>
      <c r="C76" s="33" t="s">
        <v>343</v>
      </c>
      <c r="D76" s="32">
        <v>15.57</v>
      </c>
      <c r="E76" s="32" t="s">
        <v>0</v>
      </c>
      <c r="F76" s="32">
        <v>16.95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70</v>
      </c>
      <c r="C77" s="33" t="s">
        <v>32</v>
      </c>
      <c r="D77" s="32">
        <v>15.25</v>
      </c>
      <c r="E77" s="32" t="s">
        <v>0</v>
      </c>
      <c r="F77" s="32">
        <v>18.25</v>
      </c>
      <c r="G77" s="32" t="s">
        <v>0</v>
      </c>
      <c r="H77" s="32" t="s">
        <v>0</v>
      </c>
      <c r="I77" s="87" t="s">
        <v>0</v>
      </c>
    </row>
    <row r="78" spans="2:9" ht="15.75" x14ac:dyDescent="0.25">
      <c r="B78" s="41">
        <v>71</v>
      </c>
      <c r="C78" s="20" t="s">
        <v>31</v>
      </c>
      <c r="D78" s="21">
        <v>15.77</v>
      </c>
      <c r="E78" s="21" t="s">
        <v>0</v>
      </c>
      <c r="F78" s="21">
        <v>17.25</v>
      </c>
      <c r="G78" s="21" t="s">
        <v>0</v>
      </c>
      <c r="H78" s="21" t="s">
        <v>0</v>
      </c>
      <c r="I78" s="21" t="s">
        <v>0</v>
      </c>
    </row>
    <row r="79" spans="2:9" ht="15.75" x14ac:dyDescent="0.25">
      <c r="B79" s="24">
        <v>72</v>
      </c>
      <c r="C79" s="33" t="s">
        <v>178</v>
      </c>
      <c r="D79" s="32" t="s">
        <v>0</v>
      </c>
      <c r="E79" s="32" t="s">
        <v>0</v>
      </c>
      <c r="F79" s="32" t="s">
        <v>0</v>
      </c>
      <c r="G79" s="32">
        <v>17.1478</v>
      </c>
      <c r="H79" s="32" t="s">
        <v>0</v>
      </c>
      <c r="I79" s="32" t="s">
        <v>0</v>
      </c>
    </row>
    <row r="80" spans="2:9" ht="15.75" x14ac:dyDescent="0.25">
      <c r="B80" s="24">
        <v>73</v>
      </c>
      <c r="C80" s="33" t="s">
        <v>115</v>
      </c>
      <c r="D80" s="32">
        <v>15.3</v>
      </c>
      <c r="E80" s="32" t="s">
        <v>0</v>
      </c>
      <c r="F80" s="32">
        <v>16.399999999999999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74</v>
      </c>
      <c r="C81" s="33" t="s">
        <v>29</v>
      </c>
      <c r="D81" s="32" t="s">
        <v>0</v>
      </c>
      <c r="E81" s="32" t="s">
        <v>0</v>
      </c>
      <c r="F81" s="32" t="s">
        <v>0</v>
      </c>
      <c r="G81" s="32">
        <v>14.5778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101</v>
      </c>
      <c r="D82" s="32">
        <v>14.99</v>
      </c>
      <c r="E82" s="32" t="s">
        <v>0</v>
      </c>
      <c r="F82" s="32">
        <v>16.989999999999998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197</v>
      </c>
      <c r="D83" s="32">
        <v>15.87</v>
      </c>
      <c r="E83" s="32" t="s">
        <v>0</v>
      </c>
      <c r="F83" s="32">
        <v>16.77</v>
      </c>
      <c r="G83" s="32">
        <v>15.8812</v>
      </c>
      <c r="H83" s="32" t="s">
        <v>0</v>
      </c>
      <c r="I83" s="32" t="s">
        <v>0</v>
      </c>
    </row>
    <row r="84" spans="2:18" ht="15.75" x14ac:dyDescent="0.25">
      <c r="B84" s="24">
        <v>77</v>
      </c>
      <c r="C84" s="33" t="s">
        <v>412</v>
      </c>
      <c r="D84" s="32">
        <v>16.12</v>
      </c>
      <c r="E84" s="32" t="s">
        <v>0</v>
      </c>
      <c r="F84" s="32">
        <v>17.688800000000001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78</v>
      </c>
      <c r="C85" s="33" t="s">
        <v>27</v>
      </c>
      <c r="D85" s="32" t="s">
        <v>0</v>
      </c>
      <c r="E85" s="32" t="s">
        <v>0</v>
      </c>
      <c r="F85" s="32" t="s">
        <v>0</v>
      </c>
      <c r="G85" s="32">
        <v>16.38</v>
      </c>
      <c r="H85" s="32" t="s">
        <v>0</v>
      </c>
      <c r="I85" s="32" t="s">
        <v>0</v>
      </c>
      <c r="R85" s="48" t="s">
        <v>400</v>
      </c>
    </row>
    <row r="86" spans="2:18" ht="15.75" x14ac:dyDescent="0.25">
      <c r="B86" s="24">
        <v>79</v>
      </c>
      <c r="C86" s="33" t="s">
        <v>26</v>
      </c>
      <c r="D86" s="74">
        <v>15.14</v>
      </c>
      <c r="E86" s="32" t="s">
        <v>0</v>
      </c>
      <c r="F86" s="32">
        <v>17.97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80</v>
      </c>
      <c r="C87" s="33" t="s">
        <v>25</v>
      </c>
      <c r="D87" s="74">
        <v>14.78</v>
      </c>
      <c r="E87" s="32" t="s">
        <v>0</v>
      </c>
      <c r="F87" s="32">
        <v>16.579999999999998</v>
      </c>
      <c r="G87" s="32">
        <v>16.7</v>
      </c>
      <c r="H87" s="32" t="s">
        <v>0</v>
      </c>
      <c r="I87" s="32" t="s">
        <v>0</v>
      </c>
    </row>
    <row r="88" spans="2:18" ht="15.75" x14ac:dyDescent="0.25">
      <c r="B88" s="24">
        <v>81</v>
      </c>
      <c r="C88" s="33" t="s">
        <v>125</v>
      </c>
      <c r="D88" s="32">
        <v>16.100000000000001</v>
      </c>
      <c r="E88" s="32" t="s">
        <v>0</v>
      </c>
      <c r="F88" s="32">
        <v>17.45</v>
      </c>
      <c r="G88" s="32" t="s">
        <v>0</v>
      </c>
      <c r="H88" s="32" t="s">
        <v>0</v>
      </c>
      <c r="I88" s="32" t="s">
        <v>0</v>
      </c>
    </row>
    <row r="89" spans="2:18" ht="15.75" x14ac:dyDescent="0.25">
      <c r="B89" s="24">
        <v>82</v>
      </c>
      <c r="C89" s="33" t="s">
        <v>339</v>
      </c>
      <c r="D89" s="32">
        <v>15.8</v>
      </c>
      <c r="E89" s="32" t="s">
        <v>0</v>
      </c>
      <c r="F89" s="32">
        <v>18.8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83</v>
      </c>
      <c r="C90" s="33" t="s">
        <v>102</v>
      </c>
      <c r="D90" s="32">
        <v>15.54</v>
      </c>
      <c r="E90" s="32" t="s">
        <v>0</v>
      </c>
      <c r="F90" s="32">
        <v>17.57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84</v>
      </c>
      <c r="C91" s="33" t="s">
        <v>289</v>
      </c>
      <c r="D91" s="32">
        <v>14.99</v>
      </c>
      <c r="E91" s="32" t="s">
        <v>0</v>
      </c>
      <c r="F91" s="32">
        <v>17.82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85</v>
      </c>
      <c r="C92" s="33" t="s">
        <v>24</v>
      </c>
      <c r="D92" s="32">
        <v>16.2</v>
      </c>
      <c r="E92" s="32" t="s">
        <v>0</v>
      </c>
      <c r="F92" s="32">
        <v>17.260000000000002</v>
      </c>
      <c r="G92" s="32">
        <v>18</v>
      </c>
      <c r="H92" s="32" t="s">
        <v>0</v>
      </c>
      <c r="I92" s="32" t="s">
        <v>0</v>
      </c>
    </row>
    <row r="93" spans="2:18" ht="15.75" x14ac:dyDescent="0.25">
      <c r="B93" s="24">
        <v>86</v>
      </c>
      <c r="C93" s="33" t="s">
        <v>23</v>
      </c>
      <c r="D93" s="32">
        <v>15.49</v>
      </c>
      <c r="E93" s="32"/>
      <c r="F93" s="32">
        <v>18.489999999999998</v>
      </c>
      <c r="G93" s="32">
        <v>17.649999999999999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108</v>
      </c>
      <c r="D94" s="32">
        <v>15.98</v>
      </c>
      <c r="E94" s="32" t="s">
        <v>0</v>
      </c>
      <c r="F94" s="32">
        <v>18.579999999999998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88</v>
      </c>
      <c r="C95" s="33" t="s">
        <v>21</v>
      </c>
      <c r="D95" s="32" t="s">
        <v>0</v>
      </c>
      <c r="E95" s="32" t="s">
        <v>0</v>
      </c>
      <c r="F95" s="32" t="s">
        <v>0</v>
      </c>
      <c r="G95" s="32">
        <v>16.149999999999999</v>
      </c>
      <c r="H95" s="32" t="s">
        <v>0</v>
      </c>
      <c r="I95" s="32" t="s">
        <v>0</v>
      </c>
      <c r="J95" s="48" t="s">
        <v>99</v>
      </c>
    </row>
    <row r="96" spans="2:18" ht="15.75" x14ac:dyDescent="0.25">
      <c r="B96" s="41">
        <v>89</v>
      </c>
      <c r="C96" s="20" t="s">
        <v>359</v>
      </c>
      <c r="D96" s="21">
        <v>14.9</v>
      </c>
      <c r="E96" s="21" t="s">
        <v>0</v>
      </c>
      <c r="F96" s="21">
        <v>16.899999999999999</v>
      </c>
      <c r="G96" s="21" t="s">
        <v>0</v>
      </c>
      <c r="H96" s="21" t="s">
        <v>0</v>
      </c>
      <c r="I96" s="21" t="s">
        <v>0</v>
      </c>
    </row>
    <row r="97" spans="2:9" ht="15.75" x14ac:dyDescent="0.25">
      <c r="B97" s="24">
        <v>90</v>
      </c>
      <c r="C97" s="33" t="s">
        <v>286</v>
      </c>
      <c r="D97" s="32">
        <v>15.1</v>
      </c>
      <c r="E97" s="32" t="s">
        <v>0</v>
      </c>
      <c r="F97" s="32">
        <v>18.600000000000001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91</v>
      </c>
      <c r="C98" s="33" t="s">
        <v>20</v>
      </c>
      <c r="D98" s="32" t="s">
        <v>0</v>
      </c>
      <c r="E98" s="32" t="s">
        <v>0</v>
      </c>
      <c r="F98" s="32" t="s">
        <v>0</v>
      </c>
      <c r="G98" s="32">
        <v>16.11</v>
      </c>
      <c r="H98" s="32" t="s">
        <v>0</v>
      </c>
      <c r="I98" s="32" t="s">
        <v>0</v>
      </c>
    </row>
    <row r="99" spans="2:9" ht="15.75" x14ac:dyDescent="0.25">
      <c r="B99" s="24">
        <v>92</v>
      </c>
      <c r="C99" s="33" t="s">
        <v>104</v>
      </c>
      <c r="D99" s="32">
        <v>14.99</v>
      </c>
      <c r="E99" s="32" t="s">
        <v>0</v>
      </c>
      <c r="F99" s="32">
        <v>16.489999999999998</v>
      </c>
      <c r="G99" s="32">
        <v>16.89</v>
      </c>
      <c r="H99" s="32" t="s">
        <v>0</v>
      </c>
      <c r="I99" s="32" t="s">
        <v>0</v>
      </c>
    </row>
    <row r="100" spans="2:9" ht="15.75" x14ac:dyDescent="0.25">
      <c r="B100" s="24">
        <v>93</v>
      </c>
      <c r="C100" s="33" t="s">
        <v>354</v>
      </c>
      <c r="D100" s="32">
        <v>15.52</v>
      </c>
      <c r="E100" s="32" t="s">
        <v>0</v>
      </c>
      <c r="F100" s="32">
        <v>17.23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94</v>
      </c>
      <c r="C101" s="33" t="s">
        <v>128</v>
      </c>
      <c r="D101" s="32">
        <v>15.25</v>
      </c>
      <c r="E101" s="32" t="s">
        <v>0</v>
      </c>
      <c r="F101" s="32">
        <v>17.95</v>
      </c>
      <c r="G101" s="32">
        <v>17.239999999999998</v>
      </c>
      <c r="H101" s="32" t="s">
        <v>0</v>
      </c>
      <c r="I101" s="32" t="s">
        <v>0</v>
      </c>
    </row>
    <row r="102" spans="2:9" ht="15.75" x14ac:dyDescent="0.25">
      <c r="B102" s="24">
        <v>95</v>
      </c>
      <c r="C102" s="33" t="s">
        <v>342</v>
      </c>
      <c r="D102" s="32">
        <v>15.98</v>
      </c>
      <c r="E102" s="32" t="s">
        <v>0</v>
      </c>
      <c r="F102" s="32">
        <v>18.5</v>
      </c>
      <c r="G102" s="32">
        <v>17.067799999999998</v>
      </c>
      <c r="H102" s="32" t="s">
        <v>0</v>
      </c>
      <c r="I102" s="32" t="s">
        <v>0</v>
      </c>
    </row>
    <row r="103" spans="2:9" ht="15.75" x14ac:dyDescent="0.25">
      <c r="B103" s="24">
        <v>96</v>
      </c>
      <c r="C103" s="33" t="s">
        <v>18</v>
      </c>
      <c r="D103" s="32" t="s">
        <v>0</v>
      </c>
      <c r="E103" s="32" t="s">
        <v>0</v>
      </c>
      <c r="F103" s="32"/>
      <c r="G103" s="32">
        <v>16.760000000000002</v>
      </c>
      <c r="H103" s="32" t="s">
        <v>0</v>
      </c>
      <c r="I103" s="32" t="s">
        <v>0</v>
      </c>
    </row>
    <row r="104" spans="2:9" ht="15.75" x14ac:dyDescent="0.25">
      <c r="B104" s="24">
        <v>97</v>
      </c>
      <c r="C104" s="33" t="s">
        <v>17</v>
      </c>
      <c r="D104" s="32">
        <v>15.5</v>
      </c>
      <c r="E104" s="32" t="s">
        <v>0</v>
      </c>
      <c r="F104" s="32">
        <v>17.899999999999999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41">
        <v>98</v>
      </c>
      <c r="C105" s="20" t="s">
        <v>283</v>
      </c>
      <c r="D105" s="21">
        <v>14.99</v>
      </c>
      <c r="E105" s="21" t="s">
        <v>0</v>
      </c>
      <c r="F105" s="21">
        <v>16.89</v>
      </c>
      <c r="G105" s="21" t="s">
        <v>0</v>
      </c>
      <c r="H105" s="21" t="s">
        <v>0</v>
      </c>
      <c r="I105" s="21" t="s">
        <v>0</v>
      </c>
    </row>
    <row r="106" spans="2:9" ht="15.75" x14ac:dyDescent="0.25">
      <c r="B106" s="24">
        <v>99</v>
      </c>
      <c r="C106" s="33" t="s">
        <v>16</v>
      </c>
      <c r="D106" s="32">
        <v>14.53</v>
      </c>
      <c r="E106" s="34">
        <v>17.77</v>
      </c>
      <c r="F106" s="32">
        <v>16.97</v>
      </c>
      <c r="G106" s="32">
        <v>15.6578</v>
      </c>
      <c r="H106" s="32" t="s">
        <v>0</v>
      </c>
      <c r="I106" s="32" t="s">
        <v>0</v>
      </c>
    </row>
    <row r="107" spans="2:9" ht="15.75" x14ac:dyDescent="0.25">
      <c r="B107" s="24">
        <v>100</v>
      </c>
      <c r="C107" s="33" t="s">
        <v>409</v>
      </c>
      <c r="D107" s="35" t="s">
        <v>0</v>
      </c>
      <c r="E107" s="35" t="s">
        <v>0</v>
      </c>
      <c r="F107" s="35" t="s">
        <v>0</v>
      </c>
      <c r="G107" s="32">
        <v>16.557700000000001</v>
      </c>
      <c r="H107" s="32" t="s">
        <v>0</v>
      </c>
      <c r="I107" s="32" t="s">
        <v>0</v>
      </c>
    </row>
    <row r="108" spans="2:9" ht="15.75" x14ac:dyDescent="0.25">
      <c r="B108" s="24">
        <v>101</v>
      </c>
      <c r="C108" s="33" t="s">
        <v>15</v>
      </c>
      <c r="D108" s="32">
        <v>14.99</v>
      </c>
      <c r="E108" s="35" t="s">
        <v>0</v>
      </c>
      <c r="F108" s="32">
        <v>16.989999999999998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1">
        <v>102</v>
      </c>
      <c r="C109" s="20" t="s">
        <v>14</v>
      </c>
      <c r="D109" s="32">
        <v>15.69</v>
      </c>
      <c r="E109" s="39" t="s">
        <v>0</v>
      </c>
      <c r="F109" s="21">
        <v>17.45</v>
      </c>
      <c r="G109" s="32">
        <v>16.850000000000001</v>
      </c>
      <c r="H109" s="21" t="s">
        <v>0</v>
      </c>
      <c r="I109" s="21" t="s">
        <v>0</v>
      </c>
    </row>
    <row r="110" spans="2:9" ht="15.75" x14ac:dyDescent="0.25">
      <c r="B110" s="24">
        <v>103</v>
      </c>
      <c r="C110" s="33" t="s">
        <v>284</v>
      </c>
      <c r="D110" s="32" t="s">
        <v>0</v>
      </c>
      <c r="E110" s="35" t="s">
        <v>0</v>
      </c>
      <c r="F110" s="32" t="s">
        <v>0</v>
      </c>
      <c r="G110" s="32">
        <v>16.559999999999999</v>
      </c>
      <c r="H110" s="32" t="s">
        <v>0</v>
      </c>
      <c r="I110" s="32" t="s">
        <v>0</v>
      </c>
    </row>
    <row r="111" spans="2:9" ht="15.75" x14ac:dyDescent="0.25">
      <c r="B111" s="24">
        <v>104</v>
      </c>
      <c r="C111" s="33" t="s">
        <v>12</v>
      </c>
      <c r="D111" s="32">
        <v>16.29</v>
      </c>
      <c r="E111" s="82">
        <v>17.89</v>
      </c>
      <c r="F111" s="32">
        <v>17.46</v>
      </c>
      <c r="G111" s="32">
        <v>16</v>
      </c>
      <c r="H111" s="85">
        <v>20.6</v>
      </c>
      <c r="I111" s="32">
        <v>17.21</v>
      </c>
    </row>
    <row r="112" spans="2:9" ht="15.75" x14ac:dyDescent="0.25">
      <c r="B112" s="24">
        <v>105</v>
      </c>
      <c r="C112" s="33" t="s">
        <v>11</v>
      </c>
      <c r="D112" s="32" t="s">
        <v>0</v>
      </c>
      <c r="E112" s="35" t="s">
        <v>0</v>
      </c>
      <c r="F112" s="32" t="s">
        <v>0</v>
      </c>
      <c r="G112" s="32">
        <v>16.427800000000001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10</v>
      </c>
      <c r="D113" s="32" t="s">
        <v>0</v>
      </c>
      <c r="E113" s="35" t="s">
        <v>0</v>
      </c>
      <c r="F113" s="32" t="s">
        <v>0</v>
      </c>
      <c r="G113" s="32">
        <v>14.48</v>
      </c>
      <c r="H113" s="32" t="s">
        <v>0</v>
      </c>
      <c r="I113" s="32" t="s">
        <v>0</v>
      </c>
    </row>
    <row r="114" spans="2:16" ht="15.75" x14ac:dyDescent="0.25">
      <c r="B114" s="41">
        <v>107</v>
      </c>
      <c r="C114" s="20" t="s">
        <v>350</v>
      </c>
      <c r="D114" s="21">
        <v>16.2</v>
      </c>
      <c r="E114" s="39" t="s">
        <v>0</v>
      </c>
      <c r="F114" s="21">
        <v>17.350000000000001</v>
      </c>
      <c r="G114" s="21" t="s">
        <v>0</v>
      </c>
      <c r="H114" s="21" t="s">
        <v>0</v>
      </c>
      <c r="I114" s="21" t="s">
        <v>0</v>
      </c>
    </row>
    <row r="115" spans="2:16" ht="15.75" x14ac:dyDescent="0.25">
      <c r="B115" s="24">
        <v>108</v>
      </c>
      <c r="C115" s="33" t="s">
        <v>8</v>
      </c>
      <c r="D115" s="32">
        <v>15.99</v>
      </c>
      <c r="E115" s="35" t="s">
        <v>0</v>
      </c>
      <c r="F115" s="32">
        <v>18.96</v>
      </c>
      <c r="G115" s="32" t="s">
        <v>0</v>
      </c>
      <c r="H115" s="32" t="s">
        <v>0</v>
      </c>
      <c r="I115" s="32" t="s">
        <v>0</v>
      </c>
    </row>
    <row r="116" spans="2:16" ht="15.75" x14ac:dyDescent="0.25">
      <c r="B116" s="24">
        <v>109</v>
      </c>
      <c r="C116" s="33" t="s">
        <v>6</v>
      </c>
      <c r="D116" s="32" t="s">
        <v>0</v>
      </c>
      <c r="E116" s="35" t="s">
        <v>0</v>
      </c>
      <c r="F116" s="32" t="s">
        <v>0</v>
      </c>
      <c r="G116" s="32">
        <v>16.407753</v>
      </c>
      <c r="H116" s="32" t="s">
        <v>0</v>
      </c>
      <c r="I116" s="32" t="s">
        <v>0</v>
      </c>
      <c r="N116" s="48" t="s">
        <v>99</v>
      </c>
    </row>
    <row r="117" spans="2:16" ht="15.75" x14ac:dyDescent="0.25">
      <c r="B117" s="24">
        <v>110</v>
      </c>
      <c r="C117" s="33" t="s">
        <v>5</v>
      </c>
      <c r="D117" s="32">
        <v>16.29</v>
      </c>
      <c r="E117" s="74">
        <v>17.89</v>
      </c>
      <c r="F117" s="32">
        <v>17.489999999999998</v>
      </c>
      <c r="G117" s="32" t="s">
        <v>0</v>
      </c>
      <c r="H117" s="32">
        <v>14.46</v>
      </c>
      <c r="I117" s="32" t="s">
        <v>0</v>
      </c>
      <c r="P117" s="48" t="s">
        <v>160</v>
      </c>
    </row>
    <row r="118" spans="2:16" ht="15.75" x14ac:dyDescent="0.25">
      <c r="B118" s="41">
        <v>111</v>
      </c>
      <c r="C118" s="20" t="s">
        <v>4</v>
      </c>
      <c r="D118" s="21">
        <v>15.95</v>
      </c>
      <c r="E118" s="39" t="s">
        <v>0</v>
      </c>
      <c r="F118" s="21">
        <v>17.45</v>
      </c>
      <c r="G118" s="21" t="s">
        <v>0</v>
      </c>
      <c r="H118" s="21" t="s">
        <v>0</v>
      </c>
      <c r="I118" s="21" t="s">
        <v>0</v>
      </c>
    </row>
    <row r="119" spans="2:16" ht="15.75" x14ac:dyDescent="0.25">
      <c r="B119" s="24">
        <v>112</v>
      </c>
      <c r="C119" s="33" t="s">
        <v>119</v>
      </c>
      <c r="D119" s="32">
        <v>14.79</v>
      </c>
      <c r="E119" s="35" t="s">
        <v>0</v>
      </c>
      <c r="F119" s="32">
        <v>17.989999999999998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391</v>
      </c>
      <c r="D120" s="32">
        <v>15.49</v>
      </c>
      <c r="E120" s="35" t="s">
        <v>0</v>
      </c>
      <c r="F120" s="32">
        <v>18.850000000000001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397</v>
      </c>
      <c r="D121" s="32">
        <v>14.77</v>
      </c>
      <c r="E121" s="35" t="s">
        <v>0</v>
      </c>
      <c r="F121" s="32">
        <v>17.55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24">
        <v>115</v>
      </c>
      <c r="C122" s="33" t="s">
        <v>3</v>
      </c>
      <c r="D122" s="32" t="s">
        <v>0</v>
      </c>
      <c r="E122" s="35" t="s">
        <v>0</v>
      </c>
      <c r="F122" s="32" t="s">
        <v>0</v>
      </c>
      <c r="G122" s="32">
        <v>17.0578</v>
      </c>
      <c r="H122" s="32" t="s">
        <v>0</v>
      </c>
      <c r="I122" s="32" t="s">
        <v>0</v>
      </c>
    </row>
    <row r="123" spans="2:16" ht="15.75" x14ac:dyDescent="0.25">
      <c r="B123" s="24">
        <v>116</v>
      </c>
      <c r="C123" s="33" t="s">
        <v>2</v>
      </c>
      <c r="D123" s="32" t="s">
        <v>0</v>
      </c>
      <c r="E123" s="35" t="s">
        <v>0</v>
      </c>
      <c r="F123" s="32" t="s">
        <v>0</v>
      </c>
      <c r="G123" s="32">
        <v>18.5</v>
      </c>
      <c r="H123" s="32" t="s">
        <v>0</v>
      </c>
      <c r="I123" s="32" t="s">
        <v>0</v>
      </c>
    </row>
    <row r="124" spans="2:16" ht="15.75" x14ac:dyDescent="0.25">
      <c r="B124" s="24">
        <v>117</v>
      </c>
      <c r="C124" s="33" t="s">
        <v>114</v>
      </c>
      <c r="D124" s="32" t="s">
        <v>0</v>
      </c>
      <c r="E124" s="35" t="s">
        <v>0</v>
      </c>
      <c r="F124" s="32" t="s">
        <v>0</v>
      </c>
      <c r="G124" s="32">
        <v>16.21</v>
      </c>
      <c r="H124" s="32" t="s">
        <v>0</v>
      </c>
      <c r="I124" s="32" t="s">
        <v>0</v>
      </c>
    </row>
    <row r="125" spans="2:16" ht="15.75" x14ac:dyDescent="0.25">
      <c r="B125" s="24">
        <v>118</v>
      </c>
      <c r="C125" s="33" t="s">
        <v>1</v>
      </c>
      <c r="D125" s="32">
        <v>14.93</v>
      </c>
      <c r="E125" s="35" t="s">
        <v>0</v>
      </c>
      <c r="F125" s="32">
        <v>16.97</v>
      </c>
      <c r="G125" s="32" t="s">
        <v>0</v>
      </c>
      <c r="H125" s="32" t="s">
        <v>0</v>
      </c>
      <c r="I125" s="32" t="s">
        <v>0</v>
      </c>
    </row>
    <row r="126" spans="2:16" ht="20.25" x14ac:dyDescent="0.3">
      <c r="C126" s="67" t="s">
        <v>149</v>
      </c>
      <c r="D126" s="68">
        <f t="shared" ref="D126:I126" si="0">MAX(D9:D125)</f>
        <v>16.52</v>
      </c>
      <c r="E126" s="68">
        <f t="shared" si="0"/>
        <v>17.89</v>
      </c>
      <c r="F126" s="68">
        <f t="shared" si="0"/>
        <v>19.149999999999999</v>
      </c>
      <c r="G126" s="68">
        <f t="shared" si="0"/>
        <v>18.5</v>
      </c>
      <c r="H126" s="68">
        <f t="shared" si="0"/>
        <v>20.6</v>
      </c>
      <c r="I126" s="68">
        <f t="shared" si="0"/>
        <v>18.57</v>
      </c>
    </row>
    <row r="127" spans="2:16" ht="20.25" x14ac:dyDescent="0.3">
      <c r="C127" s="67" t="s">
        <v>150</v>
      </c>
      <c r="D127" s="68" cm="1">
        <f t="array" ref="D127">MIN(IF(D9:D125=0,"",D9:D125))</f>
        <v>14.53</v>
      </c>
      <c r="E127" s="68" cm="1">
        <f t="array" ref="E127">MIN(IF(E9:E125=0,"",E9:E125))</f>
        <v>17.3</v>
      </c>
      <c r="F127" s="68" cm="1">
        <f t="array" ref="F127">MIN(IF(F9:F125=0,"",F9:F125))</f>
        <v>16.350000000000001</v>
      </c>
      <c r="G127" s="68" cm="1">
        <f t="array" ref="G127">MIN(IF(G9:G125=0,"",G9:G125))</f>
        <v>13.117436</v>
      </c>
      <c r="H127" s="68" cm="1">
        <f t="array" ref="H127">MIN(IF(H9:H125=0,"",H9:H125))</f>
        <v>14.46</v>
      </c>
      <c r="I127" s="68" cm="1">
        <f t="array" ref="I127">MIN(IF(I9:I125=0,"",I9:I125))</f>
        <v>17.21</v>
      </c>
    </row>
    <row r="128" spans="2:16" ht="20.25" x14ac:dyDescent="0.3">
      <c r="C128" s="67" t="s">
        <v>151</v>
      </c>
      <c r="D128" s="68">
        <f t="shared" ref="D128:I128" si="1">AVERAGE(D9:D125)</f>
        <v>15.439</v>
      </c>
      <c r="E128" s="68">
        <f t="shared" si="1"/>
        <v>17.724</v>
      </c>
      <c r="F128" s="68">
        <f t="shared" si="1"/>
        <v>17.601680487804884</v>
      </c>
      <c r="G128" s="68">
        <f t="shared" si="1"/>
        <v>16.080289465517243</v>
      </c>
      <c r="H128" s="68">
        <f t="shared" si="1"/>
        <v>18</v>
      </c>
      <c r="I128" s="68">
        <f t="shared" si="1"/>
        <v>17.89</v>
      </c>
    </row>
    <row r="130" spans="2:5" x14ac:dyDescent="0.25">
      <c r="B130" s="90" t="s">
        <v>301</v>
      </c>
      <c r="C130" s="90"/>
      <c r="D130" s="90"/>
      <c r="E130" s="90"/>
    </row>
    <row r="131" spans="2:5" x14ac:dyDescent="0.25">
      <c r="D131" s="69"/>
    </row>
  </sheetData>
  <mergeCells count="3">
    <mergeCell ref="B2:I2"/>
    <mergeCell ref="B6:I6"/>
    <mergeCell ref="B130:E130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CE185-4594-4904-AD54-111D96523908}">
  <dimension ref="B2:R130"/>
  <sheetViews>
    <sheetView topLeftCell="A28" zoomScale="85" zoomScaleNormal="85" workbookViewId="0">
      <selection activeCell="M47" sqref="M4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411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15.7</v>
      </c>
      <c r="E9" s="32" t="s">
        <v>0</v>
      </c>
      <c r="F9" s="32">
        <v>18.100000000000001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15.69</v>
      </c>
      <c r="E10" s="32" t="s">
        <v>0</v>
      </c>
      <c r="F10" s="32">
        <v>18.489999999999998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19.149999999999999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15.6</v>
      </c>
      <c r="E12" s="21" t="s">
        <v>0</v>
      </c>
      <c r="F12" s="21">
        <v>18.149999999999999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6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41">
        <v>7</v>
      </c>
      <c r="C14" s="20" t="s">
        <v>80</v>
      </c>
      <c r="D14" s="21" t="s">
        <v>0</v>
      </c>
      <c r="E14" s="21" t="s">
        <v>0</v>
      </c>
      <c r="F14" s="21" t="s">
        <v>0</v>
      </c>
      <c r="G14" s="21">
        <v>16.6296</v>
      </c>
      <c r="H14" s="21" t="s">
        <v>0</v>
      </c>
      <c r="I14" s="21" t="s">
        <v>0</v>
      </c>
    </row>
    <row r="15" spans="2:18" ht="15.75" x14ac:dyDescent="0.25">
      <c r="B15" s="41">
        <v>8</v>
      </c>
      <c r="C15" s="20" t="s">
        <v>79</v>
      </c>
      <c r="D15" s="21" t="s">
        <v>0</v>
      </c>
      <c r="E15" s="21" t="s">
        <v>0</v>
      </c>
      <c r="F15" s="21" t="s">
        <v>0</v>
      </c>
      <c r="G15" s="21">
        <v>16.3078</v>
      </c>
      <c r="H15" s="21" t="s">
        <v>0</v>
      </c>
      <c r="I15" s="21" t="s">
        <v>0</v>
      </c>
    </row>
    <row r="16" spans="2:18" ht="15.75" x14ac:dyDescent="0.25">
      <c r="B16" s="24">
        <v>9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16.510000000000002</v>
      </c>
      <c r="H16" s="32" t="s">
        <v>0</v>
      </c>
      <c r="I16" s="32" t="s">
        <v>0</v>
      </c>
    </row>
    <row r="17" spans="2:9" ht="15.75" x14ac:dyDescent="0.25">
      <c r="B17" s="24">
        <v>10</v>
      </c>
      <c r="C17" s="33" t="s">
        <v>280</v>
      </c>
      <c r="D17" s="32">
        <v>14.7</v>
      </c>
      <c r="E17" s="32"/>
      <c r="F17" s="32">
        <v>17.3</v>
      </c>
      <c r="G17" s="32"/>
      <c r="H17" s="32"/>
      <c r="I17" s="32"/>
    </row>
    <row r="18" spans="2:9" ht="15.75" x14ac:dyDescent="0.25">
      <c r="B18" s="24">
        <v>11</v>
      </c>
      <c r="C18" s="33" t="s">
        <v>122</v>
      </c>
      <c r="D18" s="32">
        <v>15.3</v>
      </c>
      <c r="E18" s="32" t="s">
        <v>0</v>
      </c>
      <c r="F18" s="32">
        <v>17.95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33" t="s">
        <v>106</v>
      </c>
      <c r="D19" s="32">
        <v>16.52</v>
      </c>
      <c r="E19" s="32" t="s">
        <v>0</v>
      </c>
      <c r="F19" s="32">
        <v>17.649999999999999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13</v>
      </c>
      <c r="C20" s="33" t="s">
        <v>76</v>
      </c>
      <c r="D20" s="32">
        <v>14.99</v>
      </c>
      <c r="E20" s="32" t="s">
        <v>0</v>
      </c>
      <c r="F20" s="32">
        <v>17.98</v>
      </c>
      <c r="G20" s="32">
        <v>14.74</v>
      </c>
      <c r="H20" s="32" t="s">
        <v>0</v>
      </c>
      <c r="I20" s="32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16.508900000000001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15.49</v>
      </c>
      <c r="E22" s="32" t="s">
        <v>0</v>
      </c>
      <c r="F22" s="32">
        <v>17.59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1">
        <v>16</v>
      </c>
      <c r="C23" s="20" t="s">
        <v>352</v>
      </c>
      <c r="D23" s="21">
        <v>15.5</v>
      </c>
      <c r="E23" s="21" t="s">
        <v>0</v>
      </c>
      <c r="F23" s="32">
        <v>18.59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24">
        <v>17</v>
      </c>
      <c r="C24" s="33" t="s">
        <v>74</v>
      </c>
      <c r="D24" s="32">
        <v>15.57</v>
      </c>
      <c r="E24" s="32" t="s">
        <v>0</v>
      </c>
      <c r="F24" s="32">
        <v>18.850000000000001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18</v>
      </c>
      <c r="C25" s="33" t="s">
        <v>358</v>
      </c>
      <c r="D25" s="32">
        <v>14.99</v>
      </c>
      <c r="E25" s="32" t="s">
        <v>0</v>
      </c>
      <c r="F25" s="32">
        <v>17.399999999999999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24">
        <v>19</v>
      </c>
      <c r="C26" s="33" t="s">
        <v>73</v>
      </c>
      <c r="D26" s="32" t="s">
        <v>0</v>
      </c>
      <c r="E26" s="32" t="s">
        <v>0</v>
      </c>
      <c r="F26" s="32" t="s">
        <v>0</v>
      </c>
      <c r="G26" s="32">
        <v>14.9078</v>
      </c>
      <c r="H26" s="32" t="s">
        <v>0</v>
      </c>
      <c r="I26" s="32" t="s">
        <v>0</v>
      </c>
    </row>
    <row r="27" spans="2:9" ht="15.75" x14ac:dyDescent="0.25">
      <c r="B27" s="41">
        <v>20</v>
      </c>
      <c r="C27" s="20" t="s">
        <v>72</v>
      </c>
      <c r="D27" s="21" t="s">
        <v>0</v>
      </c>
      <c r="E27" s="21" t="s">
        <v>0</v>
      </c>
      <c r="F27" s="21" t="s">
        <v>0</v>
      </c>
      <c r="G27" s="21">
        <v>16.7178</v>
      </c>
      <c r="H27" s="21" t="s">
        <v>0</v>
      </c>
      <c r="I27" s="21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41">
        <v>22</v>
      </c>
      <c r="C29" s="20" t="s">
        <v>71</v>
      </c>
      <c r="D29" s="21" t="s">
        <v>0</v>
      </c>
      <c r="E29" s="21" t="s">
        <v>0</v>
      </c>
      <c r="F29" s="21" t="s">
        <v>0</v>
      </c>
      <c r="G29" s="21">
        <v>17.257400000000001</v>
      </c>
      <c r="H29" s="21" t="s">
        <v>0</v>
      </c>
      <c r="I29" s="21" t="s">
        <v>0</v>
      </c>
    </row>
    <row r="30" spans="2:9" ht="15.75" x14ac:dyDescent="0.25">
      <c r="B30" s="24">
        <v>23</v>
      </c>
      <c r="C30" s="33" t="s">
        <v>70</v>
      </c>
      <c r="D30" s="32">
        <v>15.5</v>
      </c>
      <c r="E30" s="32" t="s">
        <v>0</v>
      </c>
      <c r="F30" s="32">
        <v>18.95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24</v>
      </c>
      <c r="C31" s="33" t="s">
        <v>103</v>
      </c>
      <c r="D31" s="32">
        <v>14.59</v>
      </c>
      <c r="E31" s="32" t="s">
        <v>0</v>
      </c>
      <c r="F31" s="32">
        <v>16.75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41">
        <v>25</v>
      </c>
      <c r="C32" s="20" t="s">
        <v>344</v>
      </c>
      <c r="D32" s="21">
        <v>16.170000000000002</v>
      </c>
      <c r="E32" s="21" t="s">
        <v>0</v>
      </c>
      <c r="F32" s="21">
        <v>17.25</v>
      </c>
      <c r="G32" s="21" t="s">
        <v>0</v>
      </c>
      <c r="H32" s="21" t="s">
        <v>0</v>
      </c>
      <c r="I32" s="21" t="s">
        <v>0</v>
      </c>
    </row>
    <row r="33" spans="2:9" ht="15.75" x14ac:dyDescent="0.25">
      <c r="B33" s="24">
        <v>26</v>
      </c>
      <c r="C33" s="33" t="s">
        <v>396</v>
      </c>
      <c r="D33" s="32">
        <v>14.85</v>
      </c>
      <c r="E33" s="32" t="s">
        <v>0</v>
      </c>
      <c r="F33" s="32">
        <v>17.010000000000002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14.97</v>
      </c>
      <c r="E34" s="32" t="s">
        <v>0</v>
      </c>
      <c r="F34" s="32">
        <v>17.600000000000001</v>
      </c>
      <c r="G34" s="32">
        <v>15.6578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14.99</v>
      </c>
      <c r="E35" s="32" t="s">
        <v>0</v>
      </c>
      <c r="F35" s="32">
        <v>16.350000000000001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15.37</v>
      </c>
      <c r="E36" s="32" t="s">
        <v>0</v>
      </c>
      <c r="F36" s="32">
        <v>17.600000000000001</v>
      </c>
      <c r="G36" s="32">
        <v>13.117436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33" t="s">
        <v>66</v>
      </c>
      <c r="D37" s="32">
        <v>15.5</v>
      </c>
      <c r="E37" s="32" t="s">
        <v>0</v>
      </c>
      <c r="F37" s="32">
        <v>18.95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31</v>
      </c>
      <c r="C38" s="33" t="s">
        <v>65</v>
      </c>
      <c r="D38" s="32">
        <v>15.4</v>
      </c>
      <c r="E38" s="32" t="s">
        <v>0</v>
      </c>
      <c r="F38" s="32">
        <v>17.670000000000002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32</v>
      </c>
      <c r="C39" s="33" t="s">
        <v>142</v>
      </c>
      <c r="D39" s="32">
        <v>15.97</v>
      </c>
      <c r="E39" s="32" t="s">
        <v>0</v>
      </c>
      <c r="F39" s="32">
        <v>18.97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33</v>
      </c>
      <c r="C40" s="33" t="s">
        <v>64</v>
      </c>
      <c r="D40" s="32" t="s">
        <v>0</v>
      </c>
      <c r="E40" s="32" t="s">
        <v>0</v>
      </c>
      <c r="F40" s="32" t="s">
        <v>0</v>
      </c>
      <c r="G40" s="32">
        <v>16.7089</v>
      </c>
      <c r="H40" s="32" t="s">
        <v>0</v>
      </c>
      <c r="I40" s="32" t="s">
        <v>0</v>
      </c>
    </row>
    <row r="41" spans="2:9" ht="15.75" x14ac:dyDescent="0.25">
      <c r="B41" s="24">
        <v>34</v>
      </c>
      <c r="C41" s="33" t="s">
        <v>63</v>
      </c>
      <c r="D41" s="32">
        <v>15.7</v>
      </c>
      <c r="E41" s="32" t="s">
        <v>0</v>
      </c>
      <c r="F41" s="32">
        <v>19.2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1">
        <v>35</v>
      </c>
      <c r="C42" s="20" t="s">
        <v>61</v>
      </c>
      <c r="D42" s="21">
        <v>14.87</v>
      </c>
      <c r="E42" s="21" t="s">
        <v>0</v>
      </c>
      <c r="F42" s="21">
        <v>16.75</v>
      </c>
      <c r="G42" s="21">
        <v>0</v>
      </c>
      <c r="H42" s="21" t="s">
        <v>0</v>
      </c>
      <c r="I42" s="21" t="s">
        <v>0</v>
      </c>
    </row>
    <row r="43" spans="2:9" ht="15.75" x14ac:dyDescent="0.25">
      <c r="B43" s="41">
        <v>36</v>
      </c>
      <c r="C43" s="20" t="s">
        <v>60</v>
      </c>
      <c r="D43" s="32">
        <v>14.53</v>
      </c>
      <c r="E43" s="21" t="s">
        <v>0</v>
      </c>
      <c r="F43" s="21">
        <v>16.95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24">
        <v>37</v>
      </c>
      <c r="C44" s="33" t="s">
        <v>58</v>
      </c>
      <c r="D44" s="32">
        <v>15.96</v>
      </c>
      <c r="E44" s="32" t="s">
        <v>0</v>
      </c>
      <c r="F44" s="32">
        <v>18.96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127</v>
      </c>
      <c r="D45" s="32" t="s">
        <v>0</v>
      </c>
      <c r="E45" s="32" t="s">
        <v>0</v>
      </c>
      <c r="F45" s="32" t="s">
        <v>0</v>
      </c>
      <c r="G45" s="32">
        <v>15.8089</v>
      </c>
      <c r="H45" s="32" t="s">
        <v>0</v>
      </c>
      <c r="I45" s="32" t="s">
        <v>0</v>
      </c>
    </row>
    <row r="46" spans="2:9" ht="15.75" x14ac:dyDescent="0.25">
      <c r="B46" s="41">
        <v>39</v>
      </c>
      <c r="C46" s="20" t="s">
        <v>56</v>
      </c>
      <c r="D46" s="32">
        <v>15.99</v>
      </c>
      <c r="E46" s="34">
        <v>17.3</v>
      </c>
      <c r="F46" s="21">
        <v>17.260000000000002</v>
      </c>
      <c r="G46" s="32">
        <v>16.7515</v>
      </c>
      <c r="H46" s="32">
        <v>19.78</v>
      </c>
      <c r="I46" s="21" t="s">
        <v>0</v>
      </c>
    </row>
    <row r="47" spans="2:9" ht="15.75" x14ac:dyDescent="0.25">
      <c r="B47" s="24">
        <v>40</v>
      </c>
      <c r="C47" s="33" t="s">
        <v>227</v>
      </c>
      <c r="D47" s="32">
        <v>14.53</v>
      </c>
      <c r="E47" s="32" t="s">
        <v>0</v>
      </c>
      <c r="F47" s="32">
        <v>18.100000000000001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33" t="s">
        <v>54</v>
      </c>
      <c r="D48" s="32">
        <v>15.57</v>
      </c>
      <c r="E48" s="32" t="s">
        <v>0</v>
      </c>
      <c r="F48" s="32">
        <v>18.29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1">
        <v>42</v>
      </c>
      <c r="C49" s="20" t="s">
        <v>369</v>
      </c>
      <c r="D49" s="21" t="s">
        <v>0</v>
      </c>
      <c r="E49" s="21" t="s">
        <v>0</v>
      </c>
      <c r="F49" s="21" t="s">
        <v>0</v>
      </c>
      <c r="G49" s="21">
        <v>18</v>
      </c>
      <c r="H49" s="21" t="s">
        <v>0</v>
      </c>
      <c r="I49" s="21" t="s">
        <v>0</v>
      </c>
    </row>
    <row r="50" spans="2:9" ht="15.75" x14ac:dyDescent="0.25">
      <c r="B50" s="24">
        <v>43</v>
      </c>
      <c r="C50" s="33" t="s">
        <v>110</v>
      </c>
      <c r="D50" s="32" t="s">
        <v>0</v>
      </c>
      <c r="E50" s="32" t="s">
        <v>0</v>
      </c>
      <c r="F50" s="32" t="s">
        <v>0</v>
      </c>
      <c r="G50" s="32">
        <v>14.6578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52</v>
      </c>
      <c r="D51" s="32" t="s">
        <v>0</v>
      </c>
      <c r="E51" s="32" t="s">
        <v>0</v>
      </c>
      <c r="F51" s="32" t="s">
        <v>0</v>
      </c>
      <c r="G51" s="32">
        <v>16.510000000000002</v>
      </c>
      <c r="H51" s="32" t="s">
        <v>0</v>
      </c>
      <c r="I51" s="32" t="s">
        <v>0</v>
      </c>
    </row>
    <row r="52" spans="2:9" ht="15.75" x14ac:dyDescent="0.25">
      <c r="B52" s="41">
        <v>45</v>
      </c>
      <c r="C52" s="20" t="s">
        <v>136</v>
      </c>
      <c r="D52" s="21">
        <v>15.37</v>
      </c>
      <c r="E52" s="21" t="s">
        <v>0</v>
      </c>
      <c r="F52" s="21">
        <v>16.95</v>
      </c>
      <c r="G52" s="21" t="s">
        <v>0</v>
      </c>
      <c r="H52" s="21" t="s">
        <v>0</v>
      </c>
      <c r="I52" s="21" t="s">
        <v>0</v>
      </c>
    </row>
    <row r="53" spans="2:9" ht="15.75" x14ac:dyDescent="0.25">
      <c r="B53" s="24">
        <v>46</v>
      </c>
      <c r="C53" s="33" t="s">
        <v>49</v>
      </c>
      <c r="D53" s="32">
        <v>15.5</v>
      </c>
      <c r="E53" s="32" t="s">
        <v>0</v>
      </c>
      <c r="F53" s="32">
        <v>17.989999999999998</v>
      </c>
      <c r="G53" s="32">
        <v>16.190000000000001</v>
      </c>
      <c r="H53" s="32" t="s">
        <v>0</v>
      </c>
      <c r="I53" s="32" t="s">
        <v>0</v>
      </c>
    </row>
    <row r="54" spans="2:9" ht="15.75" x14ac:dyDescent="0.25">
      <c r="B54" s="24">
        <v>47</v>
      </c>
      <c r="C54" s="33" t="s">
        <v>47</v>
      </c>
      <c r="D54" s="32" t="s">
        <v>0</v>
      </c>
      <c r="E54" s="32" t="s">
        <v>0</v>
      </c>
      <c r="F54" s="32" t="s">
        <v>0</v>
      </c>
      <c r="G54" s="32">
        <v>15.9078</v>
      </c>
      <c r="H54" s="32" t="s">
        <v>0</v>
      </c>
      <c r="I54" s="32" t="s">
        <v>0</v>
      </c>
    </row>
    <row r="55" spans="2:9" ht="15.75" x14ac:dyDescent="0.25">
      <c r="B55" s="24">
        <v>48</v>
      </c>
      <c r="C55" s="33" t="s">
        <v>393</v>
      </c>
      <c r="D55" s="32">
        <v>15.57</v>
      </c>
      <c r="E55" s="32" t="s">
        <v>0</v>
      </c>
      <c r="F55" s="32">
        <v>18.96</v>
      </c>
      <c r="G55" s="32">
        <v>16.12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46</v>
      </c>
      <c r="D56" s="32">
        <v>15.989000000000001</v>
      </c>
      <c r="E56" s="32" t="s">
        <v>0</v>
      </c>
      <c r="F56" s="32">
        <v>17.419</v>
      </c>
      <c r="G56" s="32">
        <v>16.53</v>
      </c>
      <c r="H56" s="32" t="s">
        <v>0</v>
      </c>
      <c r="I56" s="32" t="s">
        <v>0</v>
      </c>
    </row>
    <row r="57" spans="2:9" ht="15.75" x14ac:dyDescent="0.25">
      <c r="B57" s="41">
        <v>50</v>
      </c>
      <c r="C57" s="20" t="s">
        <v>45</v>
      </c>
      <c r="D57" s="32">
        <v>14.53</v>
      </c>
      <c r="E57" s="83">
        <v>17.77</v>
      </c>
      <c r="F57" s="21">
        <v>16.87</v>
      </c>
      <c r="G57" s="21" t="s">
        <v>0</v>
      </c>
      <c r="H57" s="21" t="s">
        <v>0</v>
      </c>
      <c r="I57" s="21" t="s">
        <v>0</v>
      </c>
    </row>
    <row r="58" spans="2:9" ht="15.75" x14ac:dyDescent="0.25">
      <c r="B58" s="24">
        <v>51</v>
      </c>
      <c r="C58" s="33" t="s">
        <v>382</v>
      </c>
      <c r="D58" s="32">
        <v>15.5</v>
      </c>
      <c r="E58" s="32" t="s">
        <v>0</v>
      </c>
      <c r="F58" s="32">
        <v>17.649999999999999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33" t="s">
        <v>43</v>
      </c>
      <c r="D59" s="32" t="s">
        <v>0</v>
      </c>
      <c r="E59" s="32" t="s">
        <v>0</v>
      </c>
      <c r="F59" s="32" t="s">
        <v>0</v>
      </c>
      <c r="G59" s="32">
        <v>16.427399999999999</v>
      </c>
      <c r="H59" s="32" t="s">
        <v>0</v>
      </c>
      <c r="I59" s="32" t="s">
        <v>0</v>
      </c>
    </row>
    <row r="60" spans="2:9" ht="15.75" x14ac:dyDescent="0.25">
      <c r="B60" s="24">
        <v>53</v>
      </c>
      <c r="C60" s="33" t="s">
        <v>117</v>
      </c>
      <c r="D60" s="32">
        <v>14.95</v>
      </c>
      <c r="E60" s="32" t="s">
        <v>0</v>
      </c>
      <c r="F60" s="32">
        <v>18.75</v>
      </c>
      <c r="G60" s="32">
        <v>16.4878</v>
      </c>
      <c r="H60" s="32" t="s">
        <v>0</v>
      </c>
      <c r="I60" s="32" t="s">
        <v>0</v>
      </c>
    </row>
    <row r="61" spans="2:9" ht="15.75" x14ac:dyDescent="0.25">
      <c r="B61" s="41">
        <v>54</v>
      </c>
      <c r="C61" s="20" t="s">
        <v>42</v>
      </c>
      <c r="D61" s="21" t="s">
        <v>0</v>
      </c>
      <c r="E61" s="21" t="s">
        <v>0</v>
      </c>
      <c r="F61" s="21" t="s">
        <v>0</v>
      </c>
      <c r="G61" s="21">
        <v>18.2578</v>
      </c>
      <c r="H61" s="21" t="s">
        <v>0</v>
      </c>
      <c r="I61" s="21" t="s">
        <v>0</v>
      </c>
    </row>
    <row r="62" spans="2:9" ht="15.75" x14ac:dyDescent="0.25">
      <c r="B62" s="24">
        <v>55</v>
      </c>
      <c r="C62" s="33" t="s">
        <v>41</v>
      </c>
      <c r="D62" s="32">
        <v>14.99</v>
      </c>
      <c r="E62" s="32" t="s">
        <v>0</v>
      </c>
      <c r="F62" s="32">
        <v>17.37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1">
        <v>56</v>
      </c>
      <c r="C63" s="20" t="s">
        <v>277</v>
      </c>
      <c r="D63" s="21">
        <v>14.53</v>
      </c>
      <c r="E63" s="21" t="s">
        <v>0</v>
      </c>
      <c r="F63" s="21">
        <v>16.89</v>
      </c>
      <c r="G63" s="21" t="s">
        <v>0</v>
      </c>
      <c r="H63" s="21" t="s">
        <v>0</v>
      </c>
      <c r="I63" s="21" t="s">
        <v>0</v>
      </c>
    </row>
    <row r="64" spans="2:9" ht="15.75" x14ac:dyDescent="0.25">
      <c r="B64" s="24">
        <v>57</v>
      </c>
      <c r="C64" s="33" t="s">
        <v>98</v>
      </c>
      <c r="D64" s="32" t="s">
        <v>0</v>
      </c>
      <c r="E64" s="32" t="s">
        <v>0</v>
      </c>
      <c r="F64" s="32" t="s">
        <v>0</v>
      </c>
      <c r="G64" s="32">
        <v>16.157800000000002</v>
      </c>
      <c r="H64" s="32" t="s">
        <v>0</v>
      </c>
      <c r="I64" s="32" t="s">
        <v>0</v>
      </c>
    </row>
    <row r="65" spans="2:9" ht="15.75" x14ac:dyDescent="0.25">
      <c r="B65" s="24">
        <v>58</v>
      </c>
      <c r="C65" s="33" t="s">
        <v>40</v>
      </c>
      <c r="D65" s="32" t="s">
        <v>0</v>
      </c>
      <c r="E65" s="32" t="s">
        <v>0</v>
      </c>
      <c r="F65" s="32" t="s">
        <v>0</v>
      </c>
      <c r="G65" s="32" t="s">
        <v>410</v>
      </c>
      <c r="H65" s="32" t="s">
        <v>0</v>
      </c>
      <c r="I65" s="32" t="s">
        <v>0</v>
      </c>
    </row>
    <row r="66" spans="2:9" ht="15.75" x14ac:dyDescent="0.25">
      <c r="B66" s="24">
        <v>59</v>
      </c>
      <c r="C66" s="33" t="s">
        <v>38</v>
      </c>
      <c r="D66" s="32">
        <v>14.53</v>
      </c>
      <c r="E66" s="32" t="s">
        <v>0</v>
      </c>
      <c r="F66" s="32">
        <v>16.97</v>
      </c>
      <c r="G66" s="32">
        <v>16.552</v>
      </c>
      <c r="H66" s="32" t="s">
        <v>0</v>
      </c>
      <c r="I66" s="32" t="s">
        <v>0</v>
      </c>
    </row>
    <row r="67" spans="2:9" ht="15.75" x14ac:dyDescent="0.25">
      <c r="B67" s="41">
        <v>60</v>
      </c>
      <c r="C67" s="20" t="s">
        <v>39</v>
      </c>
      <c r="D67" s="21">
        <v>15.99</v>
      </c>
      <c r="E67" s="21" t="s">
        <v>0</v>
      </c>
      <c r="F67" s="21">
        <v>17.149999999999999</v>
      </c>
      <c r="G67" s="21" t="s">
        <v>0</v>
      </c>
      <c r="H67" s="21" t="s">
        <v>0</v>
      </c>
      <c r="I67" s="21" t="s">
        <v>0</v>
      </c>
    </row>
    <row r="68" spans="2:9" ht="15.75" x14ac:dyDescent="0.25">
      <c r="B68" s="24">
        <v>61</v>
      </c>
      <c r="C68" s="33" t="s">
        <v>141</v>
      </c>
      <c r="D68" s="32">
        <v>15.85</v>
      </c>
      <c r="E68" s="32" t="s">
        <v>0</v>
      </c>
      <c r="F68" s="32">
        <v>18.77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62</v>
      </c>
      <c r="C69" s="33" t="s">
        <v>36</v>
      </c>
      <c r="D69" s="32">
        <v>15.15</v>
      </c>
      <c r="E69" s="32" t="s">
        <v>0</v>
      </c>
      <c r="F69" s="32">
        <v>17.37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1">
        <v>63</v>
      </c>
      <c r="C70" s="20" t="s">
        <v>37</v>
      </c>
      <c r="D70" s="21" t="s">
        <v>0</v>
      </c>
      <c r="E70" s="21" t="s">
        <v>0</v>
      </c>
      <c r="F70" s="21" t="s">
        <v>0</v>
      </c>
      <c r="G70" s="21">
        <v>16.260000000000002</v>
      </c>
      <c r="H70" s="21" t="s">
        <v>0</v>
      </c>
      <c r="I70" s="21" t="s">
        <v>0</v>
      </c>
    </row>
    <row r="71" spans="2:9" ht="15.75" x14ac:dyDescent="0.25">
      <c r="B71" s="24">
        <v>64</v>
      </c>
      <c r="C71" s="33" t="s">
        <v>112</v>
      </c>
      <c r="D71" s="32">
        <v>16.190000000000001</v>
      </c>
      <c r="E71" s="32" t="s">
        <v>0</v>
      </c>
      <c r="F71" s="32">
        <v>19.39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1">
        <v>65</v>
      </c>
      <c r="C72" s="20" t="s">
        <v>35</v>
      </c>
      <c r="D72" s="21" t="s">
        <v>0</v>
      </c>
      <c r="E72" s="21" t="s">
        <v>0</v>
      </c>
      <c r="F72" s="21" t="s">
        <v>0</v>
      </c>
      <c r="G72" s="21">
        <v>16.7578</v>
      </c>
      <c r="H72" s="21" t="s">
        <v>0</v>
      </c>
      <c r="I72" s="21" t="s">
        <v>0</v>
      </c>
    </row>
    <row r="73" spans="2:9" ht="15.75" x14ac:dyDescent="0.25">
      <c r="B73" s="24">
        <v>66</v>
      </c>
      <c r="C73" s="33" t="s">
        <v>34</v>
      </c>
      <c r="D73" s="32" t="s">
        <v>0</v>
      </c>
      <c r="E73" s="32" t="s">
        <v>0</v>
      </c>
      <c r="F73" s="32" t="s">
        <v>0</v>
      </c>
      <c r="G73" s="32">
        <v>15.34</v>
      </c>
      <c r="H73" s="32" t="s">
        <v>0</v>
      </c>
      <c r="I73" s="32" t="s">
        <v>0</v>
      </c>
    </row>
    <row r="74" spans="2:9" ht="15.75" x14ac:dyDescent="0.25">
      <c r="B74" s="24">
        <v>67</v>
      </c>
      <c r="C74" s="33" t="s">
        <v>174</v>
      </c>
      <c r="D74" s="32">
        <v>16.29</v>
      </c>
      <c r="E74" s="32" t="s">
        <v>0</v>
      </c>
      <c r="F74" s="32">
        <v>19.27</v>
      </c>
      <c r="G74" s="32">
        <v>15.877800000000001</v>
      </c>
      <c r="H74" s="32">
        <v>17.16</v>
      </c>
      <c r="I74" s="32">
        <v>18.57</v>
      </c>
    </row>
    <row r="75" spans="2:9" ht="15.75" x14ac:dyDescent="0.25">
      <c r="B75" s="24">
        <v>68</v>
      </c>
      <c r="C75" s="33" t="s">
        <v>210</v>
      </c>
      <c r="D75" s="32">
        <v>14.53</v>
      </c>
      <c r="E75" s="32" t="s">
        <v>0</v>
      </c>
      <c r="F75" s="32">
        <v>17.47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24">
        <v>69</v>
      </c>
      <c r="C76" s="33" t="s">
        <v>343</v>
      </c>
      <c r="D76" s="32">
        <v>15.57</v>
      </c>
      <c r="E76" s="32" t="s">
        <v>0</v>
      </c>
      <c r="F76" s="32">
        <v>16.95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70</v>
      </c>
      <c r="C77" s="33" t="s">
        <v>32</v>
      </c>
      <c r="D77" s="32">
        <v>15.25</v>
      </c>
      <c r="E77" s="32" t="s">
        <v>0</v>
      </c>
      <c r="F77" s="32">
        <v>18.25</v>
      </c>
      <c r="G77" s="32" t="s">
        <v>0</v>
      </c>
      <c r="H77" s="32" t="s">
        <v>0</v>
      </c>
      <c r="I77" s="87" t="s">
        <v>0</v>
      </c>
    </row>
    <row r="78" spans="2:9" ht="15.75" x14ac:dyDescent="0.25">
      <c r="B78" s="24">
        <v>71</v>
      </c>
      <c r="C78" s="33" t="s">
        <v>31</v>
      </c>
      <c r="D78" s="32">
        <v>16.29</v>
      </c>
      <c r="E78" s="32" t="s">
        <v>0</v>
      </c>
      <c r="F78" s="32">
        <v>19.489999999999998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72</v>
      </c>
      <c r="C79" s="33" t="s">
        <v>178</v>
      </c>
      <c r="D79" s="32" t="s">
        <v>0</v>
      </c>
      <c r="E79" s="32" t="s">
        <v>0</v>
      </c>
      <c r="F79" s="32" t="s">
        <v>0</v>
      </c>
      <c r="G79" s="32">
        <v>17.1478</v>
      </c>
      <c r="H79" s="32" t="s">
        <v>0</v>
      </c>
      <c r="I79" s="32" t="s">
        <v>0</v>
      </c>
    </row>
    <row r="80" spans="2:9" ht="15.75" x14ac:dyDescent="0.25">
      <c r="B80" s="24">
        <v>73</v>
      </c>
      <c r="C80" s="33" t="s">
        <v>115</v>
      </c>
      <c r="D80" s="32">
        <v>15.3</v>
      </c>
      <c r="E80" s="32" t="s">
        <v>0</v>
      </c>
      <c r="F80" s="32">
        <v>16.399999999999999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74</v>
      </c>
      <c r="C81" s="33" t="s">
        <v>29</v>
      </c>
      <c r="D81" s="32" t="s">
        <v>0</v>
      </c>
      <c r="E81" s="32" t="s">
        <v>0</v>
      </c>
      <c r="F81" s="32" t="s">
        <v>0</v>
      </c>
      <c r="G81" s="32">
        <v>14.5778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101</v>
      </c>
      <c r="D82" s="32">
        <v>14.99</v>
      </c>
      <c r="E82" s="32" t="s">
        <v>0</v>
      </c>
      <c r="F82" s="32">
        <v>16.989999999999998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41">
        <v>76</v>
      </c>
      <c r="C83" s="20" t="s">
        <v>197</v>
      </c>
      <c r="D83" s="21">
        <v>15.87</v>
      </c>
      <c r="E83" s="21" t="s">
        <v>0</v>
      </c>
      <c r="F83" s="21">
        <v>16.77</v>
      </c>
      <c r="G83" s="21">
        <v>15.8812</v>
      </c>
      <c r="H83" s="21" t="s">
        <v>0</v>
      </c>
      <c r="I83" s="21" t="s">
        <v>0</v>
      </c>
    </row>
    <row r="84" spans="2:18" ht="15.75" x14ac:dyDescent="0.25">
      <c r="B84" s="41">
        <v>77</v>
      </c>
      <c r="C84" s="20" t="s">
        <v>412</v>
      </c>
      <c r="D84" s="21">
        <v>16.12</v>
      </c>
      <c r="E84" s="32" t="s">
        <v>0</v>
      </c>
      <c r="F84" s="21">
        <v>17.688800000000001</v>
      </c>
      <c r="G84" s="32" t="s">
        <v>0</v>
      </c>
      <c r="H84" s="21" t="s">
        <v>0</v>
      </c>
      <c r="I84" s="21" t="s">
        <v>0</v>
      </c>
    </row>
    <row r="85" spans="2:18" ht="15.75" x14ac:dyDescent="0.25">
      <c r="B85" s="24">
        <v>78</v>
      </c>
      <c r="C85" s="33" t="s">
        <v>27</v>
      </c>
      <c r="D85" s="32" t="s">
        <v>0</v>
      </c>
      <c r="E85" s="32" t="s">
        <v>0</v>
      </c>
      <c r="F85" s="32" t="s">
        <v>0</v>
      </c>
      <c r="G85" s="32">
        <v>16.38</v>
      </c>
      <c r="H85" s="32" t="s">
        <v>0</v>
      </c>
      <c r="I85" s="32" t="s">
        <v>0</v>
      </c>
      <c r="R85" s="48" t="s">
        <v>400</v>
      </c>
    </row>
    <row r="86" spans="2:18" ht="15.75" x14ac:dyDescent="0.25">
      <c r="B86" s="24">
        <v>79</v>
      </c>
      <c r="C86" s="33" t="s">
        <v>26</v>
      </c>
      <c r="D86" s="74">
        <v>15.14</v>
      </c>
      <c r="E86" s="32" t="s">
        <v>0</v>
      </c>
      <c r="F86" s="32">
        <v>17.97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80</v>
      </c>
      <c r="C87" s="33" t="s">
        <v>25</v>
      </c>
      <c r="D87" s="74">
        <v>14.78</v>
      </c>
      <c r="E87" s="32" t="s">
        <v>0</v>
      </c>
      <c r="F87" s="32">
        <v>16.579999999999998</v>
      </c>
      <c r="G87" s="32">
        <v>16.7</v>
      </c>
      <c r="H87" s="32" t="s">
        <v>0</v>
      </c>
      <c r="I87" s="32" t="s">
        <v>0</v>
      </c>
    </row>
    <row r="88" spans="2:18" ht="15.75" x14ac:dyDescent="0.25">
      <c r="B88" s="41">
        <v>81</v>
      </c>
      <c r="C88" s="20" t="s">
        <v>125</v>
      </c>
      <c r="D88" s="21">
        <v>16.100000000000001</v>
      </c>
      <c r="E88" s="21" t="s">
        <v>0</v>
      </c>
      <c r="F88" s="21">
        <v>17.45</v>
      </c>
      <c r="G88" s="21" t="s">
        <v>0</v>
      </c>
      <c r="H88" s="21" t="s">
        <v>0</v>
      </c>
      <c r="I88" s="21" t="s">
        <v>0</v>
      </c>
    </row>
    <row r="89" spans="2:18" ht="15.75" x14ac:dyDescent="0.25">
      <c r="B89" s="24">
        <v>82</v>
      </c>
      <c r="C89" s="33" t="s">
        <v>339</v>
      </c>
      <c r="D89" s="32">
        <v>15.8</v>
      </c>
      <c r="E89" s="32" t="s">
        <v>0</v>
      </c>
      <c r="F89" s="32">
        <v>18.8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41">
        <v>83</v>
      </c>
      <c r="C90" s="20" t="s">
        <v>102</v>
      </c>
      <c r="D90" s="21">
        <v>15.54</v>
      </c>
      <c r="E90" s="21" t="s">
        <v>0</v>
      </c>
      <c r="F90" s="21">
        <v>17.57</v>
      </c>
      <c r="G90" s="21" t="s">
        <v>0</v>
      </c>
      <c r="H90" s="21" t="s">
        <v>0</v>
      </c>
      <c r="I90" s="21" t="s">
        <v>0</v>
      </c>
    </row>
    <row r="91" spans="2:18" ht="15.75" x14ac:dyDescent="0.25">
      <c r="B91" s="24">
        <v>84</v>
      </c>
      <c r="C91" s="33" t="s">
        <v>289</v>
      </c>
      <c r="D91" s="32">
        <v>14.99</v>
      </c>
      <c r="E91" s="32" t="s">
        <v>0</v>
      </c>
      <c r="F91" s="32">
        <v>17.82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41">
        <v>85</v>
      </c>
      <c r="C92" s="20" t="s">
        <v>24</v>
      </c>
      <c r="D92" s="21">
        <v>16.2</v>
      </c>
      <c r="E92" s="21" t="s">
        <v>0</v>
      </c>
      <c r="F92" s="21">
        <v>17.260000000000002</v>
      </c>
      <c r="G92" s="21">
        <v>18</v>
      </c>
      <c r="H92" s="21" t="s">
        <v>0</v>
      </c>
      <c r="I92" s="21" t="s">
        <v>0</v>
      </c>
    </row>
    <row r="93" spans="2:18" ht="15.75" x14ac:dyDescent="0.25">
      <c r="B93" s="24">
        <v>86</v>
      </c>
      <c r="C93" s="33" t="s">
        <v>23</v>
      </c>
      <c r="D93" s="32">
        <v>15.49</v>
      </c>
      <c r="E93" s="32"/>
      <c r="F93" s="32">
        <v>18.489999999999998</v>
      </c>
      <c r="G93" s="32">
        <v>17.649999999999999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108</v>
      </c>
      <c r="D94" s="32">
        <v>15.98</v>
      </c>
      <c r="E94" s="32" t="s">
        <v>0</v>
      </c>
      <c r="F94" s="32">
        <v>18.579999999999998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41">
        <v>88</v>
      </c>
      <c r="C95" s="20" t="s">
        <v>21</v>
      </c>
      <c r="D95" s="21" t="s">
        <v>0</v>
      </c>
      <c r="E95" s="21" t="s">
        <v>0</v>
      </c>
      <c r="F95" s="21" t="s">
        <v>0</v>
      </c>
      <c r="G95" s="21">
        <v>16.149999999999999</v>
      </c>
      <c r="H95" s="21" t="s">
        <v>0</v>
      </c>
      <c r="I95" s="21" t="s">
        <v>0</v>
      </c>
      <c r="J95" s="48" t="s">
        <v>99</v>
      </c>
    </row>
    <row r="96" spans="2:18" ht="15.75" x14ac:dyDescent="0.25">
      <c r="B96" s="24">
        <v>89</v>
      </c>
      <c r="C96" s="33" t="s">
        <v>359</v>
      </c>
      <c r="D96" s="32">
        <v>14.99</v>
      </c>
      <c r="E96" s="32" t="s">
        <v>0</v>
      </c>
      <c r="F96" s="32">
        <v>18.13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24">
        <v>90</v>
      </c>
      <c r="C97" s="33" t="s">
        <v>286</v>
      </c>
      <c r="D97" s="32">
        <v>15.1</v>
      </c>
      <c r="E97" s="32" t="s">
        <v>0</v>
      </c>
      <c r="F97" s="32">
        <v>18.600000000000001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41">
        <v>91</v>
      </c>
      <c r="C98" s="20" t="s">
        <v>20</v>
      </c>
      <c r="D98" s="21" t="s">
        <v>0</v>
      </c>
      <c r="E98" s="21" t="s">
        <v>0</v>
      </c>
      <c r="F98" s="21" t="s">
        <v>0</v>
      </c>
      <c r="G98" s="21">
        <v>16.11</v>
      </c>
      <c r="H98" s="21" t="s">
        <v>0</v>
      </c>
      <c r="I98" s="21" t="s">
        <v>0</v>
      </c>
    </row>
    <row r="99" spans="2:9" ht="15.75" x14ac:dyDescent="0.25">
      <c r="B99" s="24">
        <v>92</v>
      </c>
      <c r="C99" s="33" t="s">
        <v>104</v>
      </c>
      <c r="D99" s="32">
        <v>14.99</v>
      </c>
      <c r="E99" s="32" t="s">
        <v>0</v>
      </c>
      <c r="F99" s="32">
        <v>16.489999999999998</v>
      </c>
      <c r="G99" s="32">
        <v>16.89</v>
      </c>
      <c r="H99" s="32" t="s">
        <v>0</v>
      </c>
      <c r="I99" s="32" t="s">
        <v>0</v>
      </c>
    </row>
    <row r="100" spans="2:9" ht="15.75" x14ac:dyDescent="0.25">
      <c r="B100" s="24">
        <v>93</v>
      </c>
      <c r="C100" s="33" t="s">
        <v>354</v>
      </c>
      <c r="D100" s="32">
        <v>15.52</v>
      </c>
      <c r="E100" s="32" t="s">
        <v>0</v>
      </c>
      <c r="F100" s="32">
        <v>17.23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94</v>
      </c>
      <c r="C101" s="33" t="s">
        <v>128</v>
      </c>
      <c r="D101" s="32">
        <v>15.25</v>
      </c>
      <c r="E101" s="32" t="s">
        <v>0</v>
      </c>
      <c r="F101" s="32">
        <v>17.95</v>
      </c>
      <c r="G101" s="32">
        <v>17.239999999999998</v>
      </c>
      <c r="H101" s="32" t="s">
        <v>0</v>
      </c>
      <c r="I101" s="32" t="s">
        <v>0</v>
      </c>
    </row>
    <row r="102" spans="2:9" ht="15.75" x14ac:dyDescent="0.25">
      <c r="B102" s="24">
        <v>95</v>
      </c>
      <c r="C102" s="33" t="s">
        <v>342</v>
      </c>
      <c r="D102" s="32">
        <v>15.98</v>
      </c>
      <c r="E102" s="32" t="s">
        <v>0</v>
      </c>
      <c r="F102" s="32">
        <v>18.5</v>
      </c>
      <c r="G102" s="32">
        <v>17.067799999999998</v>
      </c>
      <c r="H102" s="32" t="s">
        <v>0</v>
      </c>
      <c r="I102" s="32" t="s">
        <v>0</v>
      </c>
    </row>
    <row r="103" spans="2:9" ht="15.75" x14ac:dyDescent="0.25">
      <c r="B103" s="24">
        <v>96</v>
      </c>
      <c r="C103" s="33" t="s">
        <v>18</v>
      </c>
      <c r="D103" s="32" t="s">
        <v>0</v>
      </c>
      <c r="E103" s="32" t="s">
        <v>0</v>
      </c>
      <c r="F103" s="32"/>
      <c r="G103" s="32">
        <v>16.760000000000002</v>
      </c>
      <c r="H103" s="32" t="s">
        <v>0</v>
      </c>
      <c r="I103" s="32" t="s">
        <v>0</v>
      </c>
    </row>
    <row r="104" spans="2:9" ht="15.75" x14ac:dyDescent="0.25">
      <c r="B104" s="24">
        <v>97</v>
      </c>
      <c r="C104" s="33" t="s">
        <v>17</v>
      </c>
      <c r="D104" s="32">
        <v>15.5</v>
      </c>
      <c r="E104" s="32" t="s">
        <v>0</v>
      </c>
      <c r="F104" s="32">
        <v>17.899999999999999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41">
        <v>98</v>
      </c>
      <c r="C105" s="20" t="s">
        <v>16</v>
      </c>
      <c r="D105" s="21">
        <v>14.53</v>
      </c>
      <c r="E105" s="38">
        <v>17.77</v>
      </c>
      <c r="F105" s="21">
        <v>16.97</v>
      </c>
      <c r="G105" s="21">
        <v>15.6578</v>
      </c>
      <c r="H105" s="21" t="s">
        <v>0</v>
      </c>
      <c r="I105" s="21" t="s">
        <v>0</v>
      </c>
    </row>
    <row r="106" spans="2:9" ht="15.75" x14ac:dyDescent="0.25">
      <c r="B106" s="24">
        <v>99</v>
      </c>
      <c r="C106" s="33" t="s">
        <v>409</v>
      </c>
      <c r="D106" s="35" t="s">
        <v>0</v>
      </c>
      <c r="E106" s="35" t="s">
        <v>0</v>
      </c>
      <c r="F106" s="35" t="s">
        <v>0</v>
      </c>
      <c r="G106" s="32">
        <v>16.557700000000001</v>
      </c>
      <c r="H106" s="32" t="s">
        <v>0</v>
      </c>
      <c r="I106" s="32" t="s">
        <v>0</v>
      </c>
    </row>
    <row r="107" spans="2:9" ht="15.75" x14ac:dyDescent="0.25">
      <c r="B107" s="24">
        <v>100</v>
      </c>
      <c r="C107" s="33" t="s">
        <v>15</v>
      </c>
      <c r="D107" s="32">
        <v>14.99</v>
      </c>
      <c r="E107" s="35" t="s">
        <v>0</v>
      </c>
      <c r="F107" s="32">
        <v>16.989999999999998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1">
        <v>101</v>
      </c>
      <c r="C108" s="20" t="s">
        <v>14</v>
      </c>
      <c r="D108" s="21">
        <v>15.69</v>
      </c>
      <c r="E108" s="39" t="s">
        <v>0</v>
      </c>
      <c r="F108" s="21">
        <v>17.989999999999998</v>
      </c>
      <c r="G108" s="21">
        <v>16.850000000000001</v>
      </c>
      <c r="H108" s="21" t="s">
        <v>0</v>
      </c>
      <c r="I108" s="21" t="s">
        <v>0</v>
      </c>
    </row>
    <row r="109" spans="2:9" ht="15.75" x14ac:dyDescent="0.25">
      <c r="B109" s="24">
        <v>102</v>
      </c>
      <c r="C109" s="33" t="s">
        <v>284</v>
      </c>
      <c r="D109" s="32" t="s">
        <v>0</v>
      </c>
      <c r="E109" s="35" t="s">
        <v>0</v>
      </c>
      <c r="F109" s="32" t="s">
        <v>0</v>
      </c>
      <c r="G109" s="32">
        <v>16.559999999999999</v>
      </c>
      <c r="H109" s="32" t="s">
        <v>0</v>
      </c>
      <c r="I109" s="32" t="s">
        <v>0</v>
      </c>
    </row>
    <row r="110" spans="2:9" ht="15.75" x14ac:dyDescent="0.25">
      <c r="B110" s="41">
        <v>103</v>
      </c>
      <c r="C110" s="20" t="s">
        <v>12</v>
      </c>
      <c r="D110" s="32">
        <v>16.29</v>
      </c>
      <c r="E110" s="82">
        <v>17.89</v>
      </c>
      <c r="F110" s="21">
        <v>17.46</v>
      </c>
      <c r="G110" s="32">
        <v>16</v>
      </c>
      <c r="H110" s="63">
        <v>20.6</v>
      </c>
      <c r="I110" s="32">
        <v>17.21</v>
      </c>
    </row>
    <row r="111" spans="2:9" ht="15.75" x14ac:dyDescent="0.25">
      <c r="B111" s="24">
        <v>104</v>
      </c>
      <c r="C111" s="33" t="s">
        <v>11</v>
      </c>
      <c r="D111" s="32" t="s">
        <v>0</v>
      </c>
      <c r="E111" s="35" t="s">
        <v>0</v>
      </c>
      <c r="F111" s="32" t="s">
        <v>0</v>
      </c>
      <c r="G111" s="32">
        <v>16.427800000000001</v>
      </c>
      <c r="H111" s="32" t="s">
        <v>0</v>
      </c>
      <c r="I111" s="32" t="s">
        <v>0</v>
      </c>
    </row>
    <row r="112" spans="2:9" ht="15.75" x14ac:dyDescent="0.25">
      <c r="B112" s="24">
        <v>105</v>
      </c>
      <c r="C112" s="33" t="s">
        <v>10</v>
      </c>
      <c r="D112" s="32" t="s">
        <v>0</v>
      </c>
      <c r="E112" s="35" t="s">
        <v>0</v>
      </c>
      <c r="F112" s="32" t="s">
        <v>0</v>
      </c>
      <c r="G112" s="32">
        <v>14.48</v>
      </c>
      <c r="H112" s="32" t="s">
        <v>0</v>
      </c>
      <c r="I112" s="32" t="s">
        <v>0</v>
      </c>
    </row>
    <row r="113" spans="2:16" ht="15.75" x14ac:dyDescent="0.25">
      <c r="B113" s="24">
        <v>106</v>
      </c>
      <c r="C113" s="33" t="s">
        <v>350</v>
      </c>
      <c r="D113" s="32">
        <v>15.5</v>
      </c>
      <c r="E113" s="35" t="s">
        <v>0</v>
      </c>
      <c r="F113" s="32">
        <v>16.95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107</v>
      </c>
      <c r="C114" s="33" t="s">
        <v>8</v>
      </c>
      <c r="D114" s="32">
        <v>15.99</v>
      </c>
      <c r="E114" s="35" t="s">
        <v>0</v>
      </c>
      <c r="F114" s="32">
        <v>18.96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41">
        <v>108</v>
      </c>
      <c r="C115" s="20" t="s">
        <v>6</v>
      </c>
      <c r="D115" s="21" t="s">
        <v>0</v>
      </c>
      <c r="E115" s="39" t="s">
        <v>0</v>
      </c>
      <c r="F115" s="21" t="s">
        <v>0</v>
      </c>
      <c r="G115" s="21">
        <v>16.407753</v>
      </c>
      <c r="H115" s="21" t="s">
        <v>0</v>
      </c>
      <c r="I115" s="21" t="s">
        <v>0</v>
      </c>
      <c r="N115" s="48" t="s">
        <v>99</v>
      </c>
    </row>
    <row r="116" spans="2:16" ht="15.75" x14ac:dyDescent="0.25">
      <c r="B116" s="41">
        <v>109</v>
      </c>
      <c r="C116" s="20" t="s">
        <v>5</v>
      </c>
      <c r="D116" s="32">
        <v>16.29</v>
      </c>
      <c r="E116" s="74">
        <v>17.89</v>
      </c>
      <c r="F116" s="21">
        <v>17.489999999999998</v>
      </c>
      <c r="G116" s="21" t="s">
        <v>0</v>
      </c>
      <c r="H116" s="21">
        <v>14.46</v>
      </c>
      <c r="I116" s="21" t="s">
        <v>0</v>
      </c>
      <c r="P116" s="48" t="s">
        <v>160</v>
      </c>
    </row>
    <row r="117" spans="2:16" ht="15.75" x14ac:dyDescent="0.25">
      <c r="B117" s="41">
        <v>110</v>
      </c>
      <c r="C117" s="20" t="s">
        <v>4</v>
      </c>
      <c r="D117" s="21">
        <v>16.100000000000001</v>
      </c>
      <c r="E117" s="39" t="s">
        <v>0</v>
      </c>
      <c r="F117" s="21">
        <v>17.5</v>
      </c>
      <c r="G117" s="21" t="s">
        <v>0</v>
      </c>
      <c r="H117" s="21" t="s">
        <v>0</v>
      </c>
      <c r="I117" s="21" t="s">
        <v>0</v>
      </c>
    </row>
    <row r="118" spans="2:16" ht="15.75" x14ac:dyDescent="0.25">
      <c r="B118" s="24">
        <v>111</v>
      </c>
      <c r="C118" s="33" t="s">
        <v>119</v>
      </c>
      <c r="D118" s="32">
        <v>14.79</v>
      </c>
      <c r="E118" s="35" t="s">
        <v>0</v>
      </c>
      <c r="F118" s="32">
        <v>17.989999999999998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112</v>
      </c>
      <c r="C119" s="33" t="s">
        <v>391</v>
      </c>
      <c r="D119" s="32">
        <v>15.49</v>
      </c>
      <c r="E119" s="35" t="s">
        <v>0</v>
      </c>
      <c r="F119" s="32">
        <v>18.850000000000001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397</v>
      </c>
      <c r="D120" s="32">
        <v>14.77</v>
      </c>
      <c r="E120" s="35" t="s">
        <v>0</v>
      </c>
      <c r="F120" s="32">
        <v>17.55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3</v>
      </c>
      <c r="D121" s="32" t="s">
        <v>0</v>
      </c>
      <c r="E121" s="35" t="s">
        <v>0</v>
      </c>
      <c r="F121" s="32" t="s">
        <v>0</v>
      </c>
      <c r="G121" s="32">
        <v>17.0578</v>
      </c>
      <c r="H121" s="32" t="s">
        <v>0</v>
      </c>
      <c r="I121" s="32" t="s">
        <v>0</v>
      </c>
    </row>
    <row r="122" spans="2:16" ht="15.75" x14ac:dyDescent="0.25">
      <c r="B122" s="24">
        <v>115</v>
      </c>
      <c r="C122" s="33" t="s">
        <v>2</v>
      </c>
      <c r="D122" s="32" t="s">
        <v>0</v>
      </c>
      <c r="E122" s="35" t="s">
        <v>0</v>
      </c>
      <c r="F122" s="32" t="s">
        <v>0</v>
      </c>
      <c r="G122" s="32">
        <v>18.5</v>
      </c>
      <c r="H122" s="32" t="s">
        <v>0</v>
      </c>
      <c r="I122" s="32" t="s">
        <v>0</v>
      </c>
    </row>
    <row r="123" spans="2:16" ht="15.75" x14ac:dyDescent="0.25">
      <c r="B123" s="24">
        <v>116</v>
      </c>
      <c r="C123" s="33" t="s">
        <v>114</v>
      </c>
      <c r="D123" s="32" t="s">
        <v>0</v>
      </c>
      <c r="E123" s="35" t="s">
        <v>0</v>
      </c>
      <c r="F123" s="32" t="s">
        <v>0</v>
      </c>
      <c r="G123" s="32">
        <v>16.21</v>
      </c>
      <c r="H123" s="32" t="s">
        <v>0</v>
      </c>
      <c r="I123" s="32" t="s">
        <v>0</v>
      </c>
    </row>
    <row r="124" spans="2:16" ht="15.75" x14ac:dyDescent="0.25">
      <c r="B124" s="41">
        <v>117</v>
      </c>
      <c r="C124" s="20" t="s">
        <v>1</v>
      </c>
      <c r="D124" s="21">
        <v>14.93</v>
      </c>
      <c r="E124" s="39" t="s">
        <v>0</v>
      </c>
      <c r="F124" s="21">
        <v>16.97</v>
      </c>
      <c r="G124" s="21" t="s">
        <v>0</v>
      </c>
      <c r="H124" s="21" t="s">
        <v>0</v>
      </c>
      <c r="I124" s="21" t="s">
        <v>0</v>
      </c>
    </row>
    <row r="125" spans="2:16" ht="20.25" x14ac:dyDescent="0.3">
      <c r="C125" s="67" t="s">
        <v>149</v>
      </c>
      <c r="D125" s="68">
        <f t="shared" ref="D125:I125" si="0">MAX(D9:D124)</f>
        <v>16.52</v>
      </c>
      <c r="E125" s="68">
        <f t="shared" si="0"/>
        <v>17.89</v>
      </c>
      <c r="F125" s="68">
        <f t="shared" si="0"/>
        <v>19.489999999999998</v>
      </c>
      <c r="G125" s="68">
        <f t="shared" si="0"/>
        <v>18.5</v>
      </c>
      <c r="H125" s="68">
        <f t="shared" si="0"/>
        <v>20.6</v>
      </c>
      <c r="I125" s="68">
        <f t="shared" si="0"/>
        <v>18.57</v>
      </c>
    </row>
    <row r="126" spans="2:16" ht="20.25" x14ac:dyDescent="0.3">
      <c r="C126" s="67" t="s">
        <v>150</v>
      </c>
      <c r="D126" s="68" cm="1">
        <f t="array" ref="D126">MIN(IF(D9:D124=0,"",D9:D124))</f>
        <v>14.53</v>
      </c>
      <c r="E126" s="68" cm="1">
        <f t="array" ref="E126">MIN(IF(E9:E124=0,"",E9:E124))</f>
        <v>17.3</v>
      </c>
      <c r="F126" s="68" cm="1">
        <f t="array" ref="F126">MIN(IF(F9:F124=0,"",F9:F124))</f>
        <v>16.350000000000001</v>
      </c>
      <c r="G126" s="68" cm="1">
        <f t="array" ref="G126">MIN(IF(G9:G124=0,"",G9:G124))</f>
        <v>13.117436</v>
      </c>
      <c r="H126" s="68" cm="1">
        <f t="array" ref="H126">MIN(IF(H9:H124=0,"",H9:H124))</f>
        <v>14.46</v>
      </c>
      <c r="I126" s="68" cm="1">
        <f t="array" ref="I126">MIN(IF(I9:I124=0,"",I9:I124))</f>
        <v>17.21</v>
      </c>
    </row>
    <row r="127" spans="2:16" ht="20.25" x14ac:dyDescent="0.3">
      <c r="C127" s="67" t="s">
        <v>151</v>
      </c>
      <c r="D127" s="68">
        <f t="shared" ref="D127:I127" si="1">AVERAGE(D9:D124)</f>
        <v>15.419612499999996</v>
      </c>
      <c r="E127" s="68">
        <f t="shared" si="1"/>
        <v>17.724</v>
      </c>
      <c r="F127" s="68">
        <f t="shared" si="1"/>
        <v>17.794540740740743</v>
      </c>
      <c r="G127" s="68">
        <f t="shared" si="1"/>
        <v>16.08563429310345</v>
      </c>
      <c r="H127" s="68">
        <f t="shared" si="1"/>
        <v>18</v>
      </c>
      <c r="I127" s="68">
        <f t="shared" si="1"/>
        <v>17.89</v>
      </c>
    </row>
    <row r="129" spans="2:5" x14ac:dyDescent="0.25">
      <c r="B129" s="90" t="s">
        <v>301</v>
      </c>
      <c r="C129" s="90"/>
      <c r="D129" s="90"/>
      <c r="E129" s="90"/>
    </row>
    <row r="130" spans="2:5" x14ac:dyDescent="0.25">
      <c r="D130" s="69"/>
    </row>
  </sheetData>
  <mergeCells count="3">
    <mergeCell ref="B2:I2"/>
    <mergeCell ref="B6:I6"/>
    <mergeCell ref="B129:E129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DF9BA-47A8-455C-A447-4E2370A12298}">
  <dimension ref="B2:R129"/>
  <sheetViews>
    <sheetView topLeftCell="A95" zoomScale="85" zoomScaleNormal="85" workbookViewId="0">
      <selection activeCell="O118" sqref="O11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408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15.7</v>
      </c>
      <c r="E9" s="32" t="s">
        <v>0</v>
      </c>
      <c r="F9" s="32">
        <v>18.100000000000001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15.69</v>
      </c>
      <c r="E10" s="21" t="s">
        <v>0</v>
      </c>
      <c r="F10" s="21">
        <v>18.489999999999998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41">
        <v>3</v>
      </c>
      <c r="C11" s="20" t="s">
        <v>85</v>
      </c>
      <c r="D11" s="32">
        <v>15.5</v>
      </c>
      <c r="E11" s="21" t="s">
        <v>0</v>
      </c>
      <c r="F11" s="21">
        <v>19.149999999999999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41">
        <v>4</v>
      </c>
      <c r="C12" s="20" t="s">
        <v>84</v>
      </c>
      <c r="D12" s="32">
        <v>15.5</v>
      </c>
      <c r="E12" s="21" t="s">
        <v>0</v>
      </c>
      <c r="F12" s="21">
        <v>18.5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6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15.5578</v>
      </c>
      <c r="H13" s="32" t="s">
        <v>0</v>
      </c>
      <c r="I13" s="32" t="s">
        <v>0</v>
      </c>
    </row>
    <row r="14" spans="2:18" ht="15.75" x14ac:dyDescent="0.25">
      <c r="B14" s="24">
        <v>7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16.6296</v>
      </c>
      <c r="H14" s="32" t="s">
        <v>0</v>
      </c>
      <c r="I14" s="32" t="s">
        <v>0</v>
      </c>
    </row>
    <row r="15" spans="2:18" ht="15.75" x14ac:dyDescent="0.25">
      <c r="B15" s="24">
        <v>8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15.5578</v>
      </c>
      <c r="H15" s="32" t="s">
        <v>0</v>
      </c>
      <c r="I15" s="32" t="s">
        <v>0</v>
      </c>
    </row>
    <row r="16" spans="2:18" ht="15.75" x14ac:dyDescent="0.25">
      <c r="B16" s="24">
        <v>9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16.510000000000002</v>
      </c>
      <c r="H16" s="32" t="s">
        <v>0</v>
      </c>
      <c r="I16" s="32" t="s">
        <v>0</v>
      </c>
    </row>
    <row r="17" spans="2:9" ht="15.75" x14ac:dyDescent="0.25">
      <c r="B17" s="41">
        <v>10</v>
      </c>
      <c r="C17" s="20" t="s">
        <v>280</v>
      </c>
      <c r="D17" s="21">
        <v>14.7</v>
      </c>
      <c r="E17" s="21"/>
      <c r="F17" s="21">
        <v>17.3</v>
      </c>
      <c r="G17" s="21"/>
      <c r="H17" s="21"/>
      <c r="I17" s="21"/>
    </row>
    <row r="18" spans="2:9" ht="15.75" x14ac:dyDescent="0.25">
      <c r="B18" s="41">
        <v>11</v>
      </c>
      <c r="C18" s="20" t="s">
        <v>122</v>
      </c>
      <c r="D18" s="21">
        <v>15.3</v>
      </c>
      <c r="E18" s="21" t="s">
        <v>0</v>
      </c>
      <c r="F18" s="21">
        <v>17.95</v>
      </c>
      <c r="G18" s="21" t="s">
        <v>0</v>
      </c>
      <c r="H18" s="21" t="s">
        <v>0</v>
      </c>
      <c r="I18" s="21" t="s">
        <v>0</v>
      </c>
    </row>
    <row r="19" spans="2:9" ht="15.75" x14ac:dyDescent="0.25">
      <c r="B19" s="24">
        <v>12</v>
      </c>
      <c r="C19" s="33" t="s">
        <v>106</v>
      </c>
      <c r="D19" s="32">
        <v>16.52</v>
      </c>
      <c r="E19" s="32" t="s">
        <v>0</v>
      </c>
      <c r="F19" s="32">
        <v>17.649999999999999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41">
        <v>13</v>
      </c>
      <c r="C20" s="20" t="s">
        <v>76</v>
      </c>
      <c r="D20" s="21">
        <v>14.99</v>
      </c>
      <c r="E20" s="21" t="s">
        <v>0</v>
      </c>
      <c r="F20" s="21">
        <v>17.98</v>
      </c>
      <c r="G20" s="21">
        <v>14.74</v>
      </c>
      <c r="H20" s="21" t="s">
        <v>0</v>
      </c>
      <c r="I20" s="21" t="s">
        <v>0</v>
      </c>
    </row>
    <row r="21" spans="2:9" ht="15.75" x14ac:dyDescent="0.25">
      <c r="B21" s="24">
        <v>14</v>
      </c>
      <c r="C21" s="33" t="s">
        <v>126</v>
      </c>
      <c r="D21" s="32" t="s">
        <v>0</v>
      </c>
      <c r="E21" s="32" t="s">
        <v>0</v>
      </c>
      <c r="F21" s="32" t="s">
        <v>0</v>
      </c>
      <c r="G21" s="32">
        <v>16.508900000000001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145</v>
      </c>
      <c r="D22" s="32">
        <v>15.49</v>
      </c>
      <c r="E22" s="32" t="s">
        <v>0</v>
      </c>
      <c r="F22" s="32">
        <v>17.59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1">
        <v>16</v>
      </c>
      <c r="C23" s="20" t="s">
        <v>352</v>
      </c>
      <c r="D23" s="32">
        <v>14.79</v>
      </c>
      <c r="E23" s="21" t="s">
        <v>0</v>
      </c>
      <c r="F23" s="21">
        <v>18.59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1">
        <v>17</v>
      </c>
      <c r="C24" s="20" t="s">
        <v>74</v>
      </c>
      <c r="D24" s="21">
        <v>15.57</v>
      </c>
      <c r="E24" s="21" t="s">
        <v>0</v>
      </c>
      <c r="F24" s="21">
        <v>18.850000000000001</v>
      </c>
      <c r="G24" s="21" t="s">
        <v>0</v>
      </c>
      <c r="H24" s="21" t="s">
        <v>0</v>
      </c>
      <c r="I24" s="21" t="s">
        <v>0</v>
      </c>
    </row>
    <row r="25" spans="2:9" ht="15.75" x14ac:dyDescent="0.25">
      <c r="B25" s="24">
        <v>18</v>
      </c>
      <c r="C25" s="33" t="s">
        <v>358</v>
      </c>
      <c r="D25" s="32">
        <v>14.99</v>
      </c>
      <c r="E25" s="32" t="s">
        <v>0</v>
      </c>
      <c r="F25" s="32">
        <v>17.399999999999999</v>
      </c>
      <c r="G25" s="32">
        <v>17.639900000000001</v>
      </c>
      <c r="H25" s="32" t="s">
        <v>0</v>
      </c>
      <c r="I25" s="32" t="s">
        <v>0</v>
      </c>
    </row>
    <row r="26" spans="2:9" ht="15.75" x14ac:dyDescent="0.25">
      <c r="B26" s="41">
        <v>19</v>
      </c>
      <c r="C26" s="20" t="s">
        <v>73</v>
      </c>
      <c r="D26" s="21" t="s">
        <v>0</v>
      </c>
      <c r="E26" s="21" t="s">
        <v>0</v>
      </c>
      <c r="F26" s="21" t="s">
        <v>0</v>
      </c>
      <c r="G26" s="21">
        <v>14.9078</v>
      </c>
      <c r="H26" s="21" t="s">
        <v>0</v>
      </c>
      <c r="I26" s="21" t="s">
        <v>0</v>
      </c>
    </row>
    <row r="27" spans="2:9" ht="15.75" x14ac:dyDescent="0.25">
      <c r="B27" s="24">
        <v>20</v>
      </c>
      <c r="C27" s="33" t="s">
        <v>72</v>
      </c>
      <c r="D27" s="32" t="s">
        <v>0</v>
      </c>
      <c r="E27" s="32" t="s">
        <v>0</v>
      </c>
      <c r="F27" s="32" t="s">
        <v>0</v>
      </c>
      <c r="G27" s="32">
        <v>15.5078</v>
      </c>
      <c r="H27" s="32" t="s">
        <v>0</v>
      </c>
      <c r="I27" s="32" t="s">
        <v>0</v>
      </c>
    </row>
    <row r="28" spans="2:9" ht="15" customHeight="1" x14ac:dyDescent="0.25">
      <c r="B28" s="24">
        <v>21</v>
      </c>
      <c r="C28" s="33" t="s">
        <v>28</v>
      </c>
      <c r="D28" s="32" t="s">
        <v>0</v>
      </c>
      <c r="E28" s="32" t="s">
        <v>0</v>
      </c>
      <c r="F28" s="32">
        <v>16.78</v>
      </c>
      <c r="G28" s="32">
        <v>14.84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71</v>
      </c>
      <c r="D29" s="32" t="s">
        <v>0</v>
      </c>
      <c r="E29" s="32" t="s">
        <v>0</v>
      </c>
      <c r="F29" s="32" t="s">
        <v>0</v>
      </c>
      <c r="G29" s="32">
        <v>17.257400000000001</v>
      </c>
      <c r="H29" s="32" t="s">
        <v>0</v>
      </c>
      <c r="I29" s="32" t="s">
        <v>0</v>
      </c>
    </row>
    <row r="30" spans="2:9" ht="15.75" x14ac:dyDescent="0.25">
      <c r="B30" s="41">
        <v>23</v>
      </c>
      <c r="C30" s="20" t="s">
        <v>70</v>
      </c>
      <c r="D30" s="32">
        <v>15.5</v>
      </c>
      <c r="E30" s="21" t="s">
        <v>0</v>
      </c>
      <c r="F30" s="21">
        <v>18.95</v>
      </c>
      <c r="G30" s="21" t="s">
        <v>0</v>
      </c>
      <c r="H30" s="21" t="s">
        <v>0</v>
      </c>
      <c r="I30" s="21" t="s">
        <v>0</v>
      </c>
    </row>
    <row r="31" spans="2:9" ht="15.75" x14ac:dyDescent="0.25">
      <c r="B31" s="24">
        <v>24</v>
      </c>
      <c r="C31" s="33" t="s">
        <v>103</v>
      </c>
      <c r="D31" s="32">
        <v>14.59</v>
      </c>
      <c r="E31" s="32" t="s">
        <v>0</v>
      </c>
      <c r="F31" s="32">
        <v>16.75</v>
      </c>
      <c r="G31" s="32">
        <v>18.0078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33" t="s">
        <v>344</v>
      </c>
      <c r="D32" s="32">
        <v>15.47</v>
      </c>
      <c r="E32" s="32" t="s">
        <v>0</v>
      </c>
      <c r="F32" s="32">
        <v>17.95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26</v>
      </c>
      <c r="C33" s="33" t="s">
        <v>396</v>
      </c>
      <c r="D33" s="32">
        <v>14.85</v>
      </c>
      <c r="E33" s="32" t="s">
        <v>0</v>
      </c>
      <c r="F33" s="32">
        <v>17.010000000000002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27</v>
      </c>
      <c r="C34" s="33" t="s">
        <v>67</v>
      </c>
      <c r="D34" s="32">
        <v>14.97</v>
      </c>
      <c r="E34" s="32" t="s">
        <v>0</v>
      </c>
      <c r="F34" s="32">
        <v>17.600000000000001</v>
      </c>
      <c r="G34" s="32">
        <v>15.6578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121</v>
      </c>
      <c r="D35" s="32">
        <v>14.99</v>
      </c>
      <c r="E35" s="32" t="s">
        <v>0</v>
      </c>
      <c r="F35" s="32">
        <v>16.350000000000001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120</v>
      </c>
      <c r="D36" s="32">
        <v>15.37</v>
      </c>
      <c r="E36" s="32" t="s">
        <v>0</v>
      </c>
      <c r="F36" s="32">
        <v>17.600000000000001</v>
      </c>
      <c r="G36" s="32">
        <v>13.117436</v>
      </c>
      <c r="H36" s="32" t="s">
        <v>0</v>
      </c>
      <c r="I36" s="32" t="s">
        <v>0</v>
      </c>
    </row>
    <row r="37" spans="2:9" ht="15.75" x14ac:dyDescent="0.25">
      <c r="B37" s="41">
        <v>30</v>
      </c>
      <c r="C37" s="20" t="s">
        <v>66</v>
      </c>
      <c r="D37" s="21">
        <v>15.5</v>
      </c>
      <c r="E37" s="21" t="s">
        <v>0</v>
      </c>
      <c r="F37" s="21">
        <v>18.95</v>
      </c>
      <c r="G37" s="21" t="s">
        <v>0</v>
      </c>
      <c r="H37" s="21" t="s">
        <v>0</v>
      </c>
      <c r="I37" s="21" t="s">
        <v>0</v>
      </c>
    </row>
    <row r="38" spans="2:9" ht="15.75" x14ac:dyDescent="0.25">
      <c r="B38" s="41">
        <v>31</v>
      </c>
      <c r="C38" s="20" t="s">
        <v>65</v>
      </c>
      <c r="D38" s="21">
        <v>15.4</v>
      </c>
      <c r="E38" s="21" t="s">
        <v>0</v>
      </c>
      <c r="F38" s="32">
        <v>17.670000000000002</v>
      </c>
      <c r="G38" s="21" t="s">
        <v>0</v>
      </c>
      <c r="H38" s="21" t="s">
        <v>0</v>
      </c>
      <c r="I38" s="21" t="s">
        <v>0</v>
      </c>
    </row>
    <row r="39" spans="2:9" ht="15.75" x14ac:dyDescent="0.25">
      <c r="B39" s="41">
        <v>32</v>
      </c>
      <c r="C39" s="20" t="s">
        <v>142</v>
      </c>
      <c r="D39" s="21">
        <v>15.97</v>
      </c>
      <c r="E39" s="21" t="s">
        <v>0</v>
      </c>
      <c r="F39" s="21">
        <v>18.97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24">
        <v>33</v>
      </c>
      <c r="C40" s="33" t="s">
        <v>64</v>
      </c>
      <c r="D40" s="32" t="s">
        <v>0</v>
      </c>
      <c r="E40" s="32" t="s">
        <v>0</v>
      </c>
      <c r="F40" s="32" t="s">
        <v>0</v>
      </c>
      <c r="G40" s="32">
        <v>16.7089</v>
      </c>
      <c r="H40" s="32" t="s">
        <v>0</v>
      </c>
      <c r="I40" s="32" t="s">
        <v>0</v>
      </c>
    </row>
    <row r="41" spans="2:9" ht="15.75" x14ac:dyDescent="0.25">
      <c r="B41" s="41">
        <v>34</v>
      </c>
      <c r="C41" s="20" t="s">
        <v>63</v>
      </c>
      <c r="D41" s="21">
        <v>15.7</v>
      </c>
      <c r="E41" s="21" t="s">
        <v>0</v>
      </c>
      <c r="F41" s="21">
        <v>19.2</v>
      </c>
      <c r="G41" s="21" t="s">
        <v>0</v>
      </c>
      <c r="H41" s="21" t="s">
        <v>0</v>
      </c>
      <c r="I41" s="21" t="s">
        <v>0</v>
      </c>
    </row>
    <row r="42" spans="2:9" ht="15.75" x14ac:dyDescent="0.25">
      <c r="B42" s="41">
        <v>35</v>
      </c>
      <c r="C42" s="20" t="s">
        <v>61</v>
      </c>
      <c r="D42" s="21">
        <v>15.35</v>
      </c>
      <c r="E42" s="21" t="s">
        <v>0</v>
      </c>
      <c r="F42" s="21">
        <v>18.75</v>
      </c>
      <c r="G42" s="21">
        <v>0</v>
      </c>
      <c r="H42" s="21" t="s">
        <v>0</v>
      </c>
      <c r="I42" s="21" t="s">
        <v>0</v>
      </c>
    </row>
    <row r="43" spans="2:9" ht="15.75" x14ac:dyDescent="0.25">
      <c r="B43" s="41">
        <v>36</v>
      </c>
      <c r="C43" s="20" t="s">
        <v>60</v>
      </c>
      <c r="D43" s="21">
        <v>14.53</v>
      </c>
      <c r="E43" s="21" t="s">
        <v>0</v>
      </c>
      <c r="F43" s="21">
        <v>17.649999999999999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41">
        <v>37</v>
      </c>
      <c r="C44" s="20" t="s">
        <v>58</v>
      </c>
      <c r="D44" s="21">
        <v>15.96</v>
      </c>
      <c r="E44" s="21" t="s">
        <v>0</v>
      </c>
      <c r="F44" s="21">
        <v>18.96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24">
        <v>38</v>
      </c>
      <c r="C45" s="33" t="s">
        <v>127</v>
      </c>
      <c r="D45" s="32" t="s">
        <v>0</v>
      </c>
      <c r="E45" s="32" t="s">
        <v>0</v>
      </c>
      <c r="F45" s="32" t="s">
        <v>0</v>
      </c>
      <c r="G45" s="32">
        <v>15.8089</v>
      </c>
      <c r="H45" s="32" t="s">
        <v>0</v>
      </c>
      <c r="I45" s="32" t="s">
        <v>0</v>
      </c>
    </row>
    <row r="46" spans="2:9" ht="15.75" x14ac:dyDescent="0.25">
      <c r="B46" s="41">
        <v>39</v>
      </c>
      <c r="C46" s="20" t="s">
        <v>56</v>
      </c>
      <c r="D46" s="21">
        <v>15.99</v>
      </c>
      <c r="E46" s="34">
        <v>17.3</v>
      </c>
      <c r="F46" s="21">
        <v>19.260000000000002</v>
      </c>
      <c r="G46" s="21">
        <v>16.7515</v>
      </c>
      <c r="H46" s="32">
        <v>19.78</v>
      </c>
      <c r="I46" s="21" t="s">
        <v>0</v>
      </c>
    </row>
    <row r="47" spans="2:9" ht="15.75" x14ac:dyDescent="0.25">
      <c r="B47" s="41">
        <v>40</v>
      </c>
      <c r="C47" s="20" t="s">
        <v>227</v>
      </c>
      <c r="D47" s="21">
        <v>14.53</v>
      </c>
      <c r="E47" s="21" t="s">
        <v>0</v>
      </c>
      <c r="F47" s="21">
        <v>18.100000000000001</v>
      </c>
      <c r="G47" s="21" t="s">
        <v>0</v>
      </c>
      <c r="H47" s="21" t="s">
        <v>0</v>
      </c>
      <c r="I47" s="21" t="s">
        <v>0</v>
      </c>
    </row>
    <row r="48" spans="2:9" ht="15.75" x14ac:dyDescent="0.25">
      <c r="B48" s="41">
        <v>41</v>
      </c>
      <c r="C48" s="20" t="s">
        <v>54</v>
      </c>
      <c r="D48" s="21">
        <v>15.57</v>
      </c>
      <c r="E48" s="21" t="s">
        <v>0</v>
      </c>
      <c r="F48" s="21">
        <v>18.29</v>
      </c>
      <c r="G48" s="21" t="s">
        <v>0</v>
      </c>
      <c r="H48" s="21" t="s">
        <v>0</v>
      </c>
      <c r="I48" s="21" t="s">
        <v>0</v>
      </c>
    </row>
    <row r="49" spans="2:9" ht="15.75" x14ac:dyDescent="0.25">
      <c r="B49" s="24">
        <v>42</v>
      </c>
      <c r="C49" s="33" t="s">
        <v>369</v>
      </c>
      <c r="D49" s="32" t="s">
        <v>0</v>
      </c>
      <c r="E49" s="32" t="s">
        <v>0</v>
      </c>
      <c r="F49" s="32" t="s">
        <v>0</v>
      </c>
      <c r="G49" s="32">
        <v>16.7578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33" t="s">
        <v>110</v>
      </c>
      <c r="D50" s="32" t="s">
        <v>0</v>
      </c>
      <c r="E50" s="32" t="s">
        <v>0</v>
      </c>
      <c r="F50" s="32" t="s">
        <v>0</v>
      </c>
      <c r="G50" s="32">
        <v>14.6578</v>
      </c>
      <c r="H50" s="32" t="s">
        <v>0</v>
      </c>
      <c r="I50" s="32" t="s">
        <v>0</v>
      </c>
    </row>
    <row r="51" spans="2:9" ht="15.75" x14ac:dyDescent="0.25">
      <c r="B51" s="24">
        <v>44</v>
      </c>
      <c r="C51" s="33" t="s">
        <v>52</v>
      </c>
      <c r="D51" s="32" t="s">
        <v>0</v>
      </c>
      <c r="E51" s="32" t="s">
        <v>0</v>
      </c>
      <c r="F51" s="32" t="s">
        <v>0</v>
      </c>
      <c r="G51" s="32">
        <v>16.510000000000002</v>
      </c>
      <c r="H51" s="32" t="s">
        <v>0</v>
      </c>
      <c r="I51" s="32" t="s">
        <v>0</v>
      </c>
    </row>
    <row r="52" spans="2:9" ht="15.75" x14ac:dyDescent="0.25">
      <c r="B52" s="41">
        <v>45</v>
      </c>
      <c r="C52" s="20" t="s">
        <v>136</v>
      </c>
      <c r="D52" s="21">
        <v>15.57</v>
      </c>
      <c r="E52" s="21" t="s">
        <v>0</v>
      </c>
      <c r="F52" s="21">
        <v>18.95</v>
      </c>
      <c r="G52" s="21" t="s">
        <v>0</v>
      </c>
      <c r="H52" s="21" t="s">
        <v>0</v>
      </c>
      <c r="I52" s="21" t="s">
        <v>0</v>
      </c>
    </row>
    <row r="53" spans="2:9" ht="15.75" x14ac:dyDescent="0.25">
      <c r="B53" s="24">
        <v>46</v>
      </c>
      <c r="C53" s="33" t="s">
        <v>49</v>
      </c>
      <c r="D53" s="32">
        <v>15.5</v>
      </c>
      <c r="E53" s="32" t="s">
        <v>0</v>
      </c>
      <c r="F53" s="32">
        <v>17.989999999999998</v>
      </c>
      <c r="G53" s="32">
        <v>16.190000000000001</v>
      </c>
      <c r="H53" s="32" t="s">
        <v>0</v>
      </c>
      <c r="I53" s="32" t="s">
        <v>0</v>
      </c>
    </row>
    <row r="54" spans="2:9" ht="15.75" x14ac:dyDescent="0.25">
      <c r="B54" s="41">
        <v>47</v>
      </c>
      <c r="C54" s="20" t="s">
        <v>47</v>
      </c>
      <c r="D54" s="21" t="s">
        <v>0</v>
      </c>
      <c r="E54" s="21" t="s">
        <v>0</v>
      </c>
      <c r="F54" s="21" t="s">
        <v>0</v>
      </c>
      <c r="G54" s="21">
        <v>15.9078</v>
      </c>
      <c r="H54" s="21" t="s">
        <v>0</v>
      </c>
      <c r="I54" s="21" t="s">
        <v>0</v>
      </c>
    </row>
    <row r="55" spans="2:9" ht="15.75" x14ac:dyDescent="0.25">
      <c r="B55" s="41">
        <v>48</v>
      </c>
      <c r="C55" s="20" t="s">
        <v>393</v>
      </c>
      <c r="D55" s="21">
        <v>15.57</v>
      </c>
      <c r="E55" s="21" t="s">
        <v>0</v>
      </c>
      <c r="F55" s="21">
        <v>18.96</v>
      </c>
      <c r="G55" s="21">
        <v>16.12</v>
      </c>
      <c r="H55" s="21" t="s">
        <v>0</v>
      </c>
      <c r="I55" s="21" t="s">
        <v>0</v>
      </c>
    </row>
    <row r="56" spans="2:9" ht="15.75" x14ac:dyDescent="0.25">
      <c r="B56" s="24">
        <v>49</v>
      </c>
      <c r="C56" s="33" t="s">
        <v>46</v>
      </c>
      <c r="D56" s="32">
        <v>15.989000000000001</v>
      </c>
      <c r="E56" s="32" t="s">
        <v>0</v>
      </c>
      <c r="F56" s="32">
        <v>17.419</v>
      </c>
      <c r="G56" s="32">
        <v>16.53</v>
      </c>
      <c r="H56" s="32" t="s">
        <v>0</v>
      </c>
      <c r="I56" s="32" t="s">
        <v>0</v>
      </c>
    </row>
    <row r="57" spans="2:9" ht="15.75" x14ac:dyDescent="0.25">
      <c r="B57" s="41">
        <v>50</v>
      </c>
      <c r="C57" s="20" t="s">
        <v>45</v>
      </c>
      <c r="D57" s="21">
        <v>14.53</v>
      </c>
      <c r="E57" s="79">
        <v>17.77</v>
      </c>
      <c r="F57" s="21">
        <v>17.97</v>
      </c>
      <c r="G57" s="21" t="s">
        <v>0</v>
      </c>
      <c r="H57" s="21" t="s">
        <v>0</v>
      </c>
      <c r="I57" s="21" t="s">
        <v>0</v>
      </c>
    </row>
    <row r="58" spans="2:9" ht="15.75" x14ac:dyDescent="0.25">
      <c r="B58" s="24">
        <v>51</v>
      </c>
      <c r="C58" s="33" t="s">
        <v>382</v>
      </c>
      <c r="D58" s="32">
        <v>15.5</v>
      </c>
      <c r="E58" s="32" t="s">
        <v>0</v>
      </c>
      <c r="F58" s="32">
        <v>17.649999999999999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1">
        <v>52</v>
      </c>
      <c r="C59" s="20" t="s">
        <v>43</v>
      </c>
      <c r="D59" s="21" t="s">
        <v>0</v>
      </c>
      <c r="E59" s="21" t="s">
        <v>0</v>
      </c>
      <c r="F59" s="21" t="s">
        <v>0</v>
      </c>
      <c r="G59" s="21">
        <v>16.427399999999999</v>
      </c>
      <c r="H59" s="21" t="s">
        <v>0</v>
      </c>
      <c r="I59" s="21" t="s">
        <v>0</v>
      </c>
    </row>
    <row r="60" spans="2:9" ht="15.75" x14ac:dyDescent="0.25">
      <c r="B60" s="41">
        <v>53</v>
      </c>
      <c r="C60" s="20" t="s">
        <v>117</v>
      </c>
      <c r="D60" s="21">
        <v>14.95</v>
      </c>
      <c r="E60" s="21" t="s">
        <v>0</v>
      </c>
      <c r="F60" s="21">
        <v>18.75</v>
      </c>
      <c r="G60" s="21">
        <v>16.4878</v>
      </c>
      <c r="H60" s="21" t="s">
        <v>0</v>
      </c>
      <c r="I60" s="21" t="s">
        <v>0</v>
      </c>
    </row>
    <row r="61" spans="2:9" ht="15.75" x14ac:dyDescent="0.25">
      <c r="B61" s="24">
        <v>54</v>
      </c>
      <c r="C61" s="33" t="s">
        <v>42</v>
      </c>
      <c r="D61" s="32" t="s">
        <v>0</v>
      </c>
      <c r="E61" s="32" t="s">
        <v>0</v>
      </c>
      <c r="F61" s="32" t="s">
        <v>0</v>
      </c>
      <c r="G61" s="32">
        <v>18.157800000000002</v>
      </c>
      <c r="H61" s="32" t="s">
        <v>0</v>
      </c>
      <c r="I61" s="32" t="s">
        <v>0</v>
      </c>
    </row>
    <row r="62" spans="2:9" ht="15.75" x14ac:dyDescent="0.25">
      <c r="B62" s="24">
        <v>55</v>
      </c>
      <c r="C62" s="33" t="s">
        <v>41</v>
      </c>
      <c r="D62" s="32">
        <v>14.99</v>
      </c>
      <c r="E62" s="32" t="s">
        <v>0</v>
      </c>
      <c r="F62" s="32">
        <v>17.37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1">
        <v>56</v>
      </c>
      <c r="C63" s="20" t="s">
        <v>277</v>
      </c>
      <c r="D63" s="21">
        <v>15.39</v>
      </c>
      <c r="E63" s="21" t="s">
        <v>0</v>
      </c>
      <c r="F63" s="21">
        <v>17.989999999999998</v>
      </c>
      <c r="G63" s="21" t="s">
        <v>0</v>
      </c>
      <c r="H63" s="21" t="s">
        <v>0</v>
      </c>
      <c r="I63" s="21" t="s">
        <v>0</v>
      </c>
    </row>
    <row r="64" spans="2:9" ht="15.75" x14ac:dyDescent="0.25">
      <c r="B64" s="41">
        <v>57</v>
      </c>
      <c r="C64" s="20" t="s">
        <v>98</v>
      </c>
      <c r="D64" s="21" t="s">
        <v>0</v>
      </c>
      <c r="E64" s="21" t="s">
        <v>0</v>
      </c>
      <c r="F64" s="21" t="s">
        <v>0</v>
      </c>
      <c r="G64" s="21">
        <v>16.157800000000002</v>
      </c>
      <c r="H64" s="21" t="s">
        <v>0</v>
      </c>
      <c r="I64" s="21" t="s">
        <v>0</v>
      </c>
    </row>
    <row r="65" spans="2:9" ht="15.75" x14ac:dyDescent="0.25">
      <c r="B65" s="24">
        <v>58</v>
      </c>
      <c r="C65" s="33" t="s">
        <v>40</v>
      </c>
      <c r="D65" s="32" t="s">
        <v>0</v>
      </c>
      <c r="E65" s="32" t="s">
        <v>0</v>
      </c>
      <c r="F65" s="32" t="s">
        <v>0</v>
      </c>
      <c r="G65" s="32" t="s">
        <v>410</v>
      </c>
      <c r="H65" s="32" t="s">
        <v>0</v>
      </c>
      <c r="I65" s="32" t="s">
        <v>0</v>
      </c>
    </row>
    <row r="66" spans="2:9" ht="15.75" x14ac:dyDescent="0.25">
      <c r="B66" s="41">
        <v>59</v>
      </c>
      <c r="C66" s="20" t="s">
        <v>38</v>
      </c>
      <c r="D66" s="21">
        <v>14.53</v>
      </c>
      <c r="E66" s="21" t="s">
        <v>0</v>
      </c>
      <c r="F66" s="21">
        <v>16.97</v>
      </c>
      <c r="G66" s="21">
        <v>16.552</v>
      </c>
      <c r="H66" s="21" t="s">
        <v>0</v>
      </c>
      <c r="I66" s="21" t="s">
        <v>0</v>
      </c>
    </row>
    <row r="67" spans="2:9" ht="15.75" x14ac:dyDescent="0.25">
      <c r="B67" s="24">
        <v>60</v>
      </c>
      <c r="C67" s="33" t="s">
        <v>39</v>
      </c>
      <c r="D67" s="32">
        <v>15.59</v>
      </c>
      <c r="E67" s="32" t="s">
        <v>0</v>
      </c>
      <c r="F67" s="32">
        <v>17.89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1">
        <v>61</v>
      </c>
      <c r="C68" s="20" t="s">
        <v>141</v>
      </c>
      <c r="D68" s="21">
        <v>15.85</v>
      </c>
      <c r="E68" s="21" t="s">
        <v>0</v>
      </c>
      <c r="F68" s="21">
        <v>18.77</v>
      </c>
      <c r="G68" s="21" t="s">
        <v>0</v>
      </c>
      <c r="H68" s="21" t="s">
        <v>0</v>
      </c>
      <c r="I68" s="21" t="s">
        <v>0</v>
      </c>
    </row>
    <row r="69" spans="2:9" ht="15.75" x14ac:dyDescent="0.25">
      <c r="B69" s="24">
        <v>62</v>
      </c>
      <c r="C69" s="33" t="s">
        <v>36</v>
      </c>
      <c r="D69" s="32">
        <v>15.15</v>
      </c>
      <c r="E69" s="32" t="s">
        <v>0</v>
      </c>
      <c r="F69" s="32">
        <v>17.37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63</v>
      </c>
      <c r="C70" s="33" t="s">
        <v>37</v>
      </c>
      <c r="D70" s="32" t="s">
        <v>0</v>
      </c>
      <c r="E70" s="32" t="s">
        <v>0</v>
      </c>
      <c r="F70" s="32" t="s">
        <v>0</v>
      </c>
      <c r="G70" s="32">
        <v>15.36</v>
      </c>
      <c r="H70" s="32" t="s">
        <v>0</v>
      </c>
      <c r="I70" s="32" t="s">
        <v>0</v>
      </c>
    </row>
    <row r="71" spans="2:9" ht="15.75" x14ac:dyDescent="0.25">
      <c r="B71" s="41">
        <v>64</v>
      </c>
      <c r="C71" s="20" t="s">
        <v>112</v>
      </c>
      <c r="D71" s="21">
        <v>16.190000000000001</v>
      </c>
      <c r="E71" s="21" t="s">
        <v>0</v>
      </c>
      <c r="F71" s="21">
        <v>19.39</v>
      </c>
      <c r="G71" s="21" t="s">
        <v>0</v>
      </c>
      <c r="H71" s="21" t="s">
        <v>0</v>
      </c>
      <c r="I71" s="21" t="s">
        <v>0</v>
      </c>
    </row>
    <row r="72" spans="2:9" ht="15.75" x14ac:dyDescent="0.25">
      <c r="B72" s="24">
        <v>65</v>
      </c>
      <c r="C72" s="33" t="s">
        <v>35</v>
      </c>
      <c r="D72" s="32" t="s">
        <v>0</v>
      </c>
      <c r="E72" s="32" t="s">
        <v>0</v>
      </c>
      <c r="F72" s="32" t="s">
        <v>0</v>
      </c>
      <c r="G72" s="32">
        <v>16.7578</v>
      </c>
      <c r="H72" s="32" t="s">
        <v>0</v>
      </c>
      <c r="I72" s="32" t="s">
        <v>0</v>
      </c>
    </row>
    <row r="73" spans="2:9" ht="15.75" x14ac:dyDescent="0.25">
      <c r="B73" s="24">
        <v>66</v>
      </c>
      <c r="C73" s="33" t="s">
        <v>34</v>
      </c>
      <c r="D73" s="32" t="s">
        <v>0</v>
      </c>
      <c r="E73" s="32" t="s">
        <v>0</v>
      </c>
      <c r="F73" s="32" t="s">
        <v>0</v>
      </c>
      <c r="G73" s="32">
        <v>15.34</v>
      </c>
      <c r="H73" s="32" t="s">
        <v>0</v>
      </c>
      <c r="I73" s="32" t="s">
        <v>0</v>
      </c>
    </row>
    <row r="74" spans="2:9" ht="15.75" x14ac:dyDescent="0.25">
      <c r="B74" s="41">
        <v>67</v>
      </c>
      <c r="C74" s="20" t="s">
        <v>174</v>
      </c>
      <c r="D74" s="21">
        <v>16.29</v>
      </c>
      <c r="E74" s="21" t="s">
        <v>0</v>
      </c>
      <c r="F74" s="21">
        <v>19.27</v>
      </c>
      <c r="G74" s="21">
        <v>15.877800000000001</v>
      </c>
      <c r="H74" s="21">
        <v>17.16</v>
      </c>
      <c r="I74" s="21">
        <v>18.57</v>
      </c>
    </row>
    <row r="75" spans="2:9" ht="15.75" x14ac:dyDescent="0.25">
      <c r="B75" s="41">
        <v>68</v>
      </c>
      <c r="C75" s="20" t="s">
        <v>210</v>
      </c>
      <c r="D75" s="21">
        <v>14.53</v>
      </c>
      <c r="E75" s="21" t="s">
        <v>0</v>
      </c>
      <c r="F75" s="21">
        <v>17.47</v>
      </c>
      <c r="G75" s="21" t="s">
        <v>0</v>
      </c>
      <c r="H75" s="21" t="s">
        <v>0</v>
      </c>
      <c r="I75" s="21" t="s">
        <v>0</v>
      </c>
    </row>
    <row r="76" spans="2:9" ht="15.75" x14ac:dyDescent="0.25">
      <c r="B76" s="24">
        <v>69</v>
      </c>
      <c r="C76" s="33" t="s">
        <v>343</v>
      </c>
      <c r="D76" s="32">
        <v>15.57</v>
      </c>
      <c r="E76" s="32" t="s">
        <v>0</v>
      </c>
      <c r="F76" s="32">
        <v>16.95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1">
        <v>70</v>
      </c>
      <c r="C77" s="20" t="s">
        <v>32</v>
      </c>
      <c r="D77" s="21">
        <v>15.25</v>
      </c>
      <c r="E77" s="21" t="s">
        <v>0</v>
      </c>
      <c r="F77" s="21">
        <v>18.25</v>
      </c>
      <c r="G77" s="21" t="s">
        <v>0</v>
      </c>
      <c r="H77" s="21" t="s">
        <v>0</v>
      </c>
      <c r="I77" s="86" t="s">
        <v>0</v>
      </c>
    </row>
    <row r="78" spans="2:9" ht="15.75" x14ac:dyDescent="0.25">
      <c r="B78" s="41">
        <v>71</v>
      </c>
      <c r="C78" s="20" t="s">
        <v>31</v>
      </c>
      <c r="D78" s="21">
        <v>16.29</v>
      </c>
      <c r="E78" s="21" t="s">
        <v>0</v>
      </c>
      <c r="F78" s="21">
        <v>19.489999999999998</v>
      </c>
      <c r="G78" s="21" t="s">
        <v>0</v>
      </c>
      <c r="H78" s="21" t="s">
        <v>0</v>
      </c>
      <c r="I78" s="21" t="s">
        <v>0</v>
      </c>
    </row>
    <row r="79" spans="2:9" ht="15.75" x14ac:dyDescent="0.25">
      <c r="B79" s="24">
        <v>72</v>
      </c>
      <c r="C79" s="33" t="s">
        <v>178</v>
      </c>
      <c r="D79" s="32" t="s">
        <v>0</v>
      </c>
      <c r="E79" s="32" t="s">
        <v>0</v>
      </c>
      <c r="F79" s="32" t="s">
        <v>0</v>
      </c>
      <c r="G79" s="32">
        <v>17.1478</v>
      </c>
      <c r="H79" s="32" t="s">
        <v>0</v>
      </c>
      <c r="I79" s="32" t="s">
        <v>0</v>
      </c>
    </row>
    <row r="80" spans="2:9" ht="15.75" x14ac:dyDescent="0.25">
      <c r="B80" s="24">
        <v>73</v>
      </c>
      <c r="C80" s="33" t="s">
        <v>115</v>
      </c>
      <c r="D80" s="32">
        <v>15.3</v>
      </c>
      <c r="E80" s="32" t="s">
        <v>0</v>
      </c>
      <c r="F80" s="32">
        <v>16.399999999999999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74</v>
      </c>
      <c r="C81" s="33" t="s">
        <v>29</v>
      </c>
      <c r="D81" s="32" t="s">
        <v>0</v>
      </c>
      <c r="E81" s="32" t="s">
        <v>0</v>
      </c>
      <c r="F81" s="32" t="s">
        <v>0</v>
      </c>
      <c r="G81" s="32">
        <v>14.5778</v>
      </c>
      <c r="H81" s="32" t="s">
        <v>0</v>
      </c>
      <c r="I81" s="32" t="s">
        <v>0</v>
      </c>
    </row>
    <row r="82" spans="2:18" ht="15.75" x14ac:dyDescent="0.25">
      <c r="B82" s="24">
        <v>75</v>
      </c>
      <c r="C82" s="33" t="s">
        <v>101</v>
      </c>
      <c r="D82" s="32">
        <v>14.99</v>
      </c>
      <c r="E82" s="32" t="s">
        <v>0</v>
      </c>
      <c r="F82" s="32">
        <v>16.989999999999998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76</v>
      </c>
      <c r="C83" s="33" t="s">
        <v>197</v>
      </c>
      <c r="D83" s="32">
        <v>15.87</v>
      </c>
      <c r="E83" s="32" t="s">
        <v>0</v>
      </c>
      <c r="F83" s="32">
        <v>18.399999999999999</v>
      </c>
      <c r="G83" s="32">
        <v>15.8812</v>
      </c>
      <c r="H83" s="32" t="s">
        <v>0</v>
      </c>
      <c r="I83" s="32" t="s">
        <v>0</v>
      </c>
    </row>
    <row r="84" spans="2:18" ht="15.75" x14ac:dyDescent="0.25">
      <c r="B84" s="41">
        <v>77</v>
      </c>
      <c r="C84" s="20" t="s">
        <v>27</v>
      </c>
      <c r="D84" s="21" t="s">
        <v>0</v>
      </c>
      <c r="E84" s="21" t="s">
        <v>0</v>
      </c>
      <c r="F84" s="21">
        <v>0</v>
      </c>
      <c r="G84" s="21">
        <v>16.38</v>
      </c>
      <c r="H84" s="21" t="s">
        <v>0</v>
      </c>
      <c r="I84" s="21" t="s">
        <v>0</v>
      </c>
      <c r="R84" s="48" t="s">
        <v>400</v>
      </c>
    </row>
    <row r="85" spans="2:18" ht="15.75" x14ac:dyDescent="0.25">
      <c r="B85" s="24">
        <v>78</v>
      </c>
      <c r="C85" s="33" t="s">
        <v>26</v>
      </c>
      <c r="D85" s="74">
        <v>15.14</v>
      </c>
      <c r="E85" s="32" t="s">
        <v>0</v>
      </c>
      <c r="F85" s="32">
        <v>17.97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79</v>
      </c>
      <c r="C86" s="33" t="s">
        <v>25</v>
      </c>
      <c r="D86" s="74">
        <v>14.78</v>
      </c>
      <c r="E86" s="32" t="s">
        <v>0</v>
      </c>
      <c r="F86" s="32">
        <v>16.579999999999998</v>
      </c>
      <c r="G86" s="32">
        <v>16.7</v>
      </c>
      <c r="H86" s="32" t="s">
        <v>0</v>
      </c>
      <c r="I86" s="32" t="s">
        <v>0</v>
      </c>
    </row>
    <row r="87" spans="2:18" ht="15.75" x14ac:dyDescent="0.25">
      <c r="B87" s="41">
        <v>80</v>
      </c>
      <c r="C87" s="20" t="s">
        <v>125</v>
      </c>
      <c r="D87" s="32">
        <v>15.2</v>
      </c>
      <c r="E87" s="21" t="s">
        <v>0</v>
      </c>
      <c r="F87" s="21">
        <v>18.95</v>
      </c>
      <c r="G87" s="21" t="s">
        <v>0</v>
      </c>
      <c r="H87" s="21" t="s">
        <v>0</v>
      </c>
      <c r="I87" s="21" t="s">
        <v>0</v>
      </c>
    </row>
    <row r="88" spans="2:18" ht="15.75" x14ac:dyDescent="0.25">
      <c r="B88" s="41">
        <v>81</v>
      </c>
      <c r="C88" s="20" t="s">
        <v>339</v>
      </c>
      <c r="D88" s="21">
        <v>15.8</v>
      </c>
      <c r="E88" s="21" t="s">
        <v>0</v>
      </c>
      <c r="F88" s="21">
        <v>18.8</v>
      </c>
      <c r="G88" s="21" t="s">
        <v>0</v>
      </c>
      <c r="H88" s="21" t="s">
        <v>0</v>
      </c>
      <c r="I88" s="21" t="s">
        <v>0</v>
      </c>
    </row>
    <row r="89" spans="2:18" ht="15.75" x14ac:dyDescent="0.25">
      <c r="B89" s="41">
        <v>82</v>
      </c>
      <c r="C89" s="20" t="s">
        <v>102</v>
      </c>
      <c r="D89" s="21">
        <v>15.5</v>
      </c>
      <c r="E89" s="21" t="s">
        <v>0</v>
      </c>
      <c r="F89" s="21">
        <v>18.7</v>
      </c>
      <c r="G89" s="21" t="s">
        <v>0</v>
      </c>
      <c r="H89" s="21" t="s">
        <v>0</v>
      </c>
      <c r="I89" s="21" t="s">
        <v>0</v>
      </c>
    </row>
    <row r="90" spans="2:18" ht="15.75" x14ac:dyDescent="0.25">
      <c r="B90" s="24">
        <v>83</v>
      </c>
      <c r="C90" s="33" t="s">
        <v>289</v>
      </c>
      <c r="D90" s="32">
        <v>14.99</v>
      </c>
      <c r="E90" s="32" t="s">
        <v>0</v>
      </c>
      <c r="F90" s="32">
        <v>17.82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41">
        <v>84</v>
      </c>
      <c r="C91" s="20" t="s">
        <v>24</v>
      </c>
      <c r="D91" s="21">
        <v>16.2</v>
      </c>
      <c r="E91" s="21" t="s">
        <v>0</v>
      </c>
      <c r="F91" s="21">
        <v>19.260000000000002</v>
      </c>
      <c r="G91" s="32">
        <v>18</v>
      </c>
      <c r="H91" s="21" t="s">
        <v>0</v>
      </c>
      <c r="I91" s="21" t="s">
        <v>0</v>
      </c>
    </row>
    <row r="92" spans="2:18" ht="15.75" x14ac:dyDescent="0.25">
      <c r="B92" s="41">
        <v>85</v>
      </c>
      <c r="C92" s="20" t="s">
        <v>23</v>
      </c>
      <c r="D92" s="21">
        <v>15.49</v>
      </c>
      <c r="E92" s="21"/>
      <c r="F92" s="21">
        <v>18.489999999999998</v>
      </c>
      <c r="G92" s="21">
        <v>17.649999999999999</v>
      </c>
      <c r="H92" s="21" t="s">
        <v>0</v>
      </c>
      <c r="I92" s="21" t="s">
        <v>0</v>
      </c>
    </row>
    <row r="93" spans="2:18" ht="15.75" x14ac:dyDescent="0.25">
      <c r="B93" s="24">
        <v>86</v>
      </c>
      <c r="C93" s="33" t="s">
        <v>108</v>
      </c>
      <c r="D93" s="32">
        <v>15.98</v>
      </c>
      <c r="E93" s="32" t="s">
        <v>0</v>
      </c>
      <c r="F93" s="32">
        <v>18.579999999999998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87</v>
      </c>
      <c r="C94" s="33" t="s">
        <v>21</v>
      </c>
      <c r="D94" s="32" t="s">
        <v>0</v>
      </c>
      <c r="E94" s="32" t="s">
        <v>0</v>
      </c>
      <c r="F94" s="32" t="s">
        <v>0</v>
      </c>
      <c r="G94" s="32">
        <v>15.54</v>
      </c>
      <c r="H94" s="32" t="s">
        <v>0</v>
      </c>
      <c r="I94" s="32" t="s">
        <v>0</v>
      </c>
      <c r="J94" s="48" t="s">
        <v>99</v>
      </c>
    </row>
    <row r="95" spans="2:18" ht="15.75" x14ac:dyDescent="0.25">
      <c r="B95" s="41">
        <v>88</v>
      </c>
      <c r="C95" s="20" t="s">
        <v>359</v>
      </c>
      <c r="D95" s="21">
        <v>14.99</v>
      </c>
      <c r="E95" s="21" t="s">
        <v>0</v>
      </c>
      <c r="F95" s="21">
        <v>18.13</v>
      </c>
      <c r="G95" s="21" t="s">
        <v>0</v>
      </c>
      <c r="H95" s="21" t="s">
        <v>0</v>
      </c>
      <c r="I95" s="21" t="s">
        <v>0</v>
      </c>
    </row>
    <row r="96" spans="2:18" ht="15.75" x14ac:dyDescent="0.25">
      <c r="B96" s="41">
        <v>89</v>
      </c>
      <c r="C96" s="20" t="s">
        <v>286</v>
      </c>
      <c r="D96" s="21">
        <v>15.1</v>
      </c>
      <c r="E96" s="21" t="s">
        <v>0</v>
      </c>
      <c r="F96" s="21">
        <v>18.600000000000001</v>
      </c>
      <c r="G96" s="21" t="s">
        <v>0</v>
      </c>
      <c r="H96" s="21" t="s">
        <v>0</v>
      </c>
      <c r="I96" s="21" t="s">
        <v>0</v>
      </c>
    </row>
    <row r="97" spans="2:9" ht="15.75" x14ac:dyDescent="0.25">
      <c r="B97" s="24">
        <v>90</v>
      </c>
      <c r="C97" s="33" t="s">
        <v>20</v>
      </c>
      <c r="D97" s="32" t="s">
        <v>0</v>
      </c>
      <c r="E97" s="32" t="s">
        <v>0</v>
      </c>
      <c r="F97" s="32" t="s">
        <v>0</v>
      </c>
      <c r="G97" s="32">
        <v>16.41</v>
      </c>
      <c r="H97" s="32" t="s">
        <v>0</v>
      </c>
      <c r="I97" s="32" t="s">
        <v>0</v>
      </c>
    </row>
    <row r="98" spans="2:9" ht="15.75" x14ac:dyDescent="0.25">
      <c r="B98" s="24">
        <v>91</v>
      </c>
      <c r="C98" s="33" t="s">
        <v>104</v>
      </c>
      <c r="D98" s="32">
        <v>14.99</v>
      </c>
      <c r="E98" s="32" t="s">
        <v>0</v>
      </c>
      <c r="F98" s="32">
        <v>16.489999999999998</v>
      </c>
      <c r="G98" s="32">
        <v>16.89</v>
      </c>
      <c r="H98" s="32" t="s">
        <v>0</v>
      </c>
      <c r="I98" s="32" t="s">
        <v>0</v>
      </c>
    </row>
    <row r="99" spans="2:9" ht="15.75" x14ac:dyDescent="0.25">
      <c r="B99" s="24">
        <v>92</v>
      </c>
      <c r="C99" s="33" t="s">
        <v>354</v>
      </c>
      <c r="D99" s="32">
        <v>15.52</v>
      </c>
      <c r="E99" s="32" t="s">
        <v>0</v>
      </c>
      <c r="F99" s="32">
        <v>17.23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1">
        <v>93</v>
      </c>
      <c r="C100" s="20" t="s">
        <v>128</v>
      </c>
      <c r="D100" s="21">
        <v>15.25</v>
      </c>
      <c r="E100" s="21" t="s">
        <v>0</v>
      </c>
      <c r="F100" s="21">
        <v>17.95</v>
      </c>
      <c r="G100" s="21">
        <v>17.239999999999998</v>
      </c>
      <c r="H100" s="21" t="s">
        <v>0</v>
      </c>
      <c r="I100" s="21" t="s">
        <v>0</v>
      </c>
    </row>
    <row r="101" spans="2:9" ht="15.75" x14ac:dyDescent="0.25">
      <c r="B101" s="41">
        <v>94</v>
      </c>
      <c r="C101" s="20" t="s">
        <v>342</v>
      </c>
      <c r="D101" s="21">
        <v>15.98</v>
      </c>
      <c r="E101" s="21" t="s">
        <v>0</v>
      </c>
      <c r="F101" s="21">
        <v>18.5</v>
      </c>
      <c r="G101" s="21">
        <v>17.067799999999998</v>
      </c>
      <c r="H101" s="21" t="s">
        <v>0</v>
      </c>
      <c r="I101" s="21" t="s">
        <v>0</v>
      </c>
    </row>
    <row r="102" spans="2:9" ht="15.75" x14ac:dyDescent="0.25">
      <c r="B102" s="24">
        <v>95</v>
      </c>
      <c r="C102" s="33" t="s">
        <v>18</v>
      </c>
      <c r="D102" s="32" t="s">
        <v>0</v>
      </c>
      <c r="E102" s="32" t="s">
        <v>0</v>
      </c>
      <c r="F102" s="32"/>
      <c r="G102" s="32">
        <v>16.760000000000002</v>
      </c>
      <c r="H102" s="32" t="s">
        <v>0</v>
      </c>
      <c r="I102" s="32" t="s">
        <v>0</v>
      </c>
    </row>
    <row r="103" spans="2:9" ht="15.75" x14ac:dyDescent="0.25">
      <c r="B103" s="24">
        <v>96</v>
      </c>
      <c r="C103" s="33" t="s">
        <v>17</v>
      </c>
      <c r="D103" s="32">
        <v>15.5</v>
      </c>
      <c r="E103" s="32" t="s">
        <v>0</v>
      </c>
      <c r="F103" s="32">
        <v>17.899999999999999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41">
        <v>97</v>
      </c>
      <c r="C104" s="20" t="s">
        <v>16</v>
      </c>
      <c r="D104" s="21">
        <v>15.57</v>
      </c>
      <c r="E104" s="38">
        <v>17.77</v>
      </c>
      <c r="F104" s="21">
        <v>18.97</v>
      </c>
      <c r="G104" s="21">
        <v>15.6578</v>
      </c>
      <c r="H104" s="21" t="s">
        <v>0</v>
      </c>
      <c r="I104" s="21" t="s">
        <v>0</v>
      </c>
    </row>
    <row r="105" spans="2:9" ht="15.75" x14ac:dyDescent="0.25">
      <c r="B105" s="41">
        <v>98</v>
      </c>
      <c r="C105" s="20" t="s">
        <v>409</v>
      </c>
      <c r="D105" s="35" t="s">
        <v>0</v>
      </c>
      <c r="E105" s="35" t="s">
        <v>0</v>
      </c>
      <c r="F105" s="35" t="s">
        <v>0</v>
      </c>
      <c r="G105" s="21">
        <v>16.557700000000001</v>
      </c>
      <c r="H105" s="21" t="s">
        <v>0</v>
      </c>
      <c r="I105" s="21" t="s">
        <v>0</v>
      </c>
    </row>
    <row r="106" spans="2:9" ht="15.75" x14ac:dyDescent="0.25">
      <c r="B106" s="24">
        <v>99</v>
      </c>
      <c r="C106" s="33" t="s">
        <v>15</v>
      </c>
      <c r="D106" s="32">
        <v>14.99</v>
      </c>
      <c r="E106" s="35" t="s">
        <v>0</v>
      </c>
      <c r="F106" s="32">
        <v>16.989999999999998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100</v>
      </c>
      <c r="C107" s="33" t="s">
        <v>14</v>
      </c>
      <c r="D107" s="32">
        <v>14.98</v>
      </c>
      <c r="E107" s="35" t="s">
        <v>0</v>
      </c>
      <c r="F107" s="32">
        <v>17.690000000000001</v>
      </c>
      <c r="G107" s="32">
        <v>16.850000000000001</v>
      </c>
      <c r="H107" s="32" t="s">
        <v>0</v>
      </c>
      <c r="I107" s="32" t="s">
        <v>0</v>
      </c>
    </row>
    <row r="108" spans="2:9" ht="15.75" x14ac:dyDescent="0.25">
      <c r="B108" s="24">
        <v>101</v>
      </c>
      <c r="C108" s="33" t="s">
        <v>284</v>
      </c>
      <c r="D108" s="32" t="s">
        <v>0</v>
      </c>
      <c r="E108" s="35" t="s">
        <v>0</v>
      </c>
      <c r="F108" s="32" t="s">
        <v>0</v>
      </c>
      <c r="G108" s="32">
        <v>16.559999999999999</v>
      </c>
      <c r="H108" s="32" t="s">
        <v>0</v>
      </c>
      <c r="I108" s="32" t="s">
        <v>0</v>
      </c>
    </row>
    <row r="109" spans="2:9" ht="15.75" x14ac:dyDescent="0.25">
      <c r="B109" s="41">
        <v>102</v>
      </c>
      <c r="C109" s="20" t="s">
        <v>12</v>
      </c>
      <c r="D109" s="21">
        <v>16.29</v>
      </c>
      <c r="E109" s="72">
        <v>17.89</v>
      </c>
      <c r="F109" s="21">
        <v>19.489999999999998</v>
      </c>
      <c r="G109" s="32">
        <v>16</v>
      </c>
      <c r="H109" s="85">
        <v>19.600000000000001</v>
      </c>
      <c r="I109" s="32">
        <v>17.21</v>
      </c>
    </row>
    <row r="110" spans="2:9" ht="15.75" x14ac:dyDescent="0.25">
      <c r="B110" s="24">
        <v>103</v>
      </c>
      <c r="C110" s="33" t="s">
        <v>11</v>
      </c>
      <c r="D110" s="32" t="s">
        <v>0</v>
      </c>
      <c r="E110" s="35" t="s">
        <v>0</v>
      </c>
      <c r="F110" s="32" t="s">
        <v>0</v>
      </c>
      <c r="G110" s="32">
        <v>16.427800000000001</v>
      </c>
      <c r="H110" s="32" t="s">
        <v>0</v>
      </c>
      <c r="I110" s="32" t="s">
        <v>0</v>
      </c>
    </row>
    <row r="111" spans="2:9" ht="15.75" x14ac:dyDescent="0.25">
      <c r="B111" s="24">
        <v>104</v>
      </c>
      <c r="C111" s="33" t="s">
        <v>10</v>
      </c>
      <c r="D111" s="32" t="s">
        <v>0</v>
      </c>
      <c r="E111" s="35" t="s">
        <v>0</v>
      </c>
      <c r="F111" s="32" t="s">
        <v>0</v>
      </c>
      <c r="G111" s="32">
        <v>14.48</v>
      </c>
      <c r="H111" s="32" t="s">
        <v>0</v>
      </c>
      <c r="I111" s="32" t="s">
        <v>0</v>
      </c>
    </row>
    <row r="112" spans="2:9" ht="15.75" x14ac:dyDescent="0.25">
      <c r="B112" s="24">
        <v>105</v>
      </c>
      <c r="C112" s="33" t="s">
        <v>350</v>
      </c>
      <c r="D112" s="32">
        <v>15.5</v>
      </c>
      <c r="E112" s="35" t="s">
        <v>0</v>
      </c>
      <c r="F112" s="32">
        <v>16.95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41">
        <v>106</v>
      </c>
      <c r="C113" s="20" t="s">
        <v>8</v>
      </c>
      <c r="D113" s="21">
        <v>15.99</v>
      </c>
      <c r="E113" s="39" t="s">
        <v>0</v>
      </c>
      <c r="F113" s="21">
        <v>18.96</v>
      </c>
      <c r="G113" s="21" t="s">
        <v>0</v>
      </c>
      <c r="H113" s="21" t="s">
        <v>0</v>
      </c>
      <c r="I113" s="21" t="s">
        <v>0</v>
      </c>
    </row>
    <row r="114" spans="2:16" ht="15.75" x14ac:dyDescent="0.25">
      <c r="B114" s="24">
        <v>107</v>
      </c>
      <c r="C114" s="33" t="s">
        <v>6</v>
      </c>
      <c r="D114" s="32" t="s">
        <v>0</v>
      </c>
      <c r="E114" s="35" t="s">
        <v>0</v>
      </c>
      <c r="F114" s="32" t="s">
        <v>0</v>
      </c>
      <c r="G114" s="32">
        <v>15.7577</v>
      </c>
      <c r="H114" s="32" t="s">
        <v>0</v>
      </c>
      <c r="I114" s="32" t="s">
        <v>0</v>
      </c>
      <c r="N114" s="48" t="s">
        <v>99</v>
      </c>
    </row>
    <row r="115" spans="2:16" ht="15.75" x14ac:dyDescent="0.25">
      <c r="B115" s="41">
        <v>108</v>
      </c>
      <c r="C115" s="20" t="s">
        <v>5</v>
      </c>
      <c r="D115" s="21">
        <v>16.29</v>
      </c>
      <c r="E115" s="61">
        <v>17.89</v>
      </c>
      <c r="F115" s="21">
        <v>19.46</v>
      </c>
      <c r="G115" s="21" t="s">
        <v>0</v>
      </c>
      <c r="H115" s="21">
        <v>14.46</v>
      </c>
      <c r="I115" s="21" t="s">
        <v>0</v>
      </c>
      <c r="P115" s="48" t="s">
        <v>160</v>
      </c>
    </row>
    <row r="116" spans="2:16" ht="15.75" x14ac:dyDescent="0.25">
      <c r="B116" s="24">
        <v>109</v>
      </c>
      <c r="C116" s="33" t="s">
        <v>4</v>
      </c>
      <c r="D116" s="32">
        <v>15.2</v>
      </c>
      <c r="E116" s="35" t="s">
        <v>0</v>
      </c>
      <c r="F116" s="32">
        <v>17.5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110</v>
      </c>
      <c r="C117" s="33" t="s">
        <v>119</v>
      </c>
      <c r="D117" s="32">
        <v>14.79</v>
      </c>
      <c r="E117" s="35" t="s">
        <v>0</v>
      </c>
      <c r="F117" s="32">
        <v>17.989999999999998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41">
        <v>111</v>
      </c>
      <c r="C118" s="20" t="s">
        <v>391</v>
      </c>
      <c r="D118" s="21">
        <v>15.49</v>
      </c>
      <c r="E118" s="39" t="s">
        <v>0</v>
      </c>
      <c r="F118" s="21">
        <v>18.850000000000001</v>
      </c>
      <c r="G118" s="21" t="s">
        <v>0</v>
      </c>
      <c r="H118" s="21" t="s">
        <v>0</v>
      </c>
      <c r="I118" s="21" t="s">
        <v>0</v>
      </c>
    </row>
    <row r="119" spans="2:16" ht="15.75" x14ac:dyDescent="0.25">
      <c r="B119" s="24">
        <v>112</v>
      </c>
      <c r="C119" s="33" t="s">
        <v>397</v>
      </c>
      <c r="D119" s="32">
        <v>14.77</v>
      </c>
      <c r="E119" s="35" t="s">
        <v>0</v>
      </c>
      <c r="F119" s="32">
        <v>17.55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113</v>
      </c>
      <c r="C120" s="33" t="s">
        <v>3</v>
      </c>
      <c r="D120" s="32" t="s">
        <v>0</v>
      </c>
      <c r="E120" s="35" t="s">
        <v>0</v>
      </c>
      <c r="F120" s="32" t="s">
        <v>0</v>
      </c>
      <c r="G120" s="32">
        <v>17.0578</v>
      </c>
      <c r="H120" s="32" t="s">
        <v>0</v>
      </c>
      <c r="I120" s="32" t="s">
        <v>0</v>
      </c>
    </row>
    <row r="121" spans="2:16" ht="15.75" x14ac:dyDescent="0.25">
      <c r="B121" s="24">
        <v>114</v>
      </c>
      <c r="C121" s="33" t="s">
        <v>2</v>
      </c>
      <c r="D121" s="32" t="s">
        <v>0</v>
      </c>
      <c r="E121" s="35" t="s">
        <v>0</v>
      </c>
      <c r="F121" s="32" t="s">
        <v>0</v>
      </c>
      <c r="G121" s="32">
        <v>18.5</v>
      </c>
      <c r="H121" s="32" t="s">
        <v>0</v>
      </c>
      <c r="I121" s="32" t="s">
        <v>0</v>
      </c>
    </row>
    <row r="122" spans="2:16" ht="15.75" x14ac:dyDescent="0.25">
      <c r="B122" s="24">
        <v>115</v>
      </c>
      <c r="C122" s="33" t="s">
        <v>114</v>
      </c>
      <c r="D122" s="32" t="s">
        <v>0</v>
      </c>
      <c r="E122" s="35" t="s">
        <v>0</v>
      </c>
      <c r="F122" s="32" t="s">
        <v>0</v>
      </c>
      <c r="G122" s="32">
        <v>16.21</v>
      </c>
      <c r="H122" s="32" t="s">
        <v>0</v>
      </c>
      <c r="I122" s="32" t="s">
        <v>0</v>
      </c>
    </row>
    <row r="123" spans="2:16" ht="15.75" x14ac:dyDescent="0.25">
      <c r="B123" s="41">
        <v>116</v>
      </c>
      <c r="C123" s="20" t="s">
        <v>1</v>
      </c>
      <c r="D123" s="21">
        <v>15.05</v>
      </c>
      <c r="E123" s="39" t="s">
        <v>0</v>
      </c>
      <c r="F123" s="21">
        <v>18.149999999999999</v>
      </c>
      <c r="G123" s="21" t="s">
        <v>0</v>
      </c>
      <c r="H123" s="21" t="s">
        <v>0</v>
      </c>
      <c r="I123" s="21" t="s">
        <v>0</v>
      </c>
    </row>
    <row r="124" spans="2:16" ht="20.25" x14ac:dyDescent="0.3">
      <c r="C124" s="67" t="s">
        <v>149</v>
      </c>
      <c r="D124" s="68">
        <f t="shared" ref="D124:I124" si="0">MAX(D9:D123)</f>
        <v>16.52</v>
      </c>
      <c r="E124" s="68">
        <f t="shared" si="0"/>
        <v>17.89</v>
      </c>
      <c r="F124" s="68">
        <f t="shared" si="0"/>
        <v>19.489999999999998</v>
      </c>
      <c r="G124" s="68">
        <f t="shared" si="0"/>
        <v>18.5</v>
      </c>
      <c r="H124" s="68">
        <f t="shared" si="0"/>
        <v>19.78</v>
      </c>
      <c r="I124" s="68">
        <f t="shared" si="0"/>
        <v>18.57</v>
      </c>
    </row>
    <row r="125" spans="2:16" ht="20.25" x14ac:dyDescent="0.3">
      <c r="C125" s="67" t="s">
        <v>150</v>
      </c>
      <c r="D125" s="68" cm="1">
        <f t="array" ref="D125">MIN(IF(D9:D123=0,"",D9:D123))</f>
        <v>14.53</v>
      </c>
      <c r="E125" s="68" cm="1">
        <f t="array" ref="E125">MIN(IF(E9:E123=0,"",E9:E123))</f>
        <v>17.3</v>
      </c>
      <c r="F125" s="68" cm="1">
        <f t="array" ref="F125">MIN(IF(F9:F123=0,"",F9:F123))</f>
        <v>16.350000000000001</v>
      </c>
      <c r="G125" s="68" cm="1">
        <f t="array" ref="G125">MIN(IF(G9:G123=0,"",G9:G123))</f>
        <v>13.117436</v>
      </c>
      <c r="H125" s="68" cm="1">
        <f t="array" ref="H125">MIN(IF(H9:H123=0,"",H9:H123))</f>
        <v>14.46</v>
      </c>
      <c r="I125" s="68" cm="1">
        <f t="array" ref="I125">MIN(IF(I9:I123=0,"",I9:I123))</f>
        <v>17.21</v>
      </c>
    </row>
    <row r="126" spans="2:16" ht="20.25" x14ac:dyDescent="0.3">
      <c r="C126" s="67" t="s">
        <v>151</v>
      </c>
      <c r="D126" s="68">
        <f t="shared" ref="D126:I126" si="1">AVERAGE(D9:D123)</f>
        <v>15.388468354430378</v>
      </c>
      <c r="E126" s="68">
        <f t="shared" si="1"/>
        <v>17.724</v>
      </c>
      <c r="F126" s="68">
        <f t="shared" si="1"/>
        <v>17.87035802469136</v>
      </c>
      <c r="G126" s="68">
        <f t="shared" si="1"/>
        <v>15.996629931034482</v>
      </c>
      <c r="H126" s="68">
        <f t="shared" si="1"/>
        <v>17.75</v>
      </c>
      <c r="I126" s="68">
        <f t="shared" si="1"/>
        <v>17.89</v>
      </c>
    </row>
    <row r="128" spans="2:16" x14ac:dyDescent="0.25">
      <c r="B128" s="90" t="s">
        <v>301</v>
      </c>
      <c r="C128" s="90"/>
      <c r="D128" s="90"/>
      <c r="E128" s="90"/>
    </row>
    <row r="129" spans="4:4" x14ac:dyDescent="0.25">
      <c r="D129" s="69"/>
    </row>
  </sheetData>
  <mergeCells count="3">
    <mergeCell ref="B2:I2"/>
    <mergeCell ref="B6:I6"/>
    <mergeCell ref="B128:E128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2641F-9F9A-4DC9-A5D5-C6628556E683}">
  <dimension ref="B2:R136"/>
  <sheetViews>
    <sheetView topLeftCell="A74" zoomScale="85" zoomScaleNormal="85" workbookViewId="0">
      <selection activeCell="M93" sqref="M9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407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21">
        <v>15.7</v>
      </c>
      <c r="E9" s="21" t="s">
        <v>0</v>
      </c>
      <c r="F9" s="21">
        <v>18.100000000000001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14.87</v>
      </c>
      <c r="E10" s="32" t="s">
        <v>0</v>
      </c>
      <c r="F10" s="32">
        <v>17.87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17.71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15.5</v>
      </c>
      <c r="E12" s="21" t="s">
        <v>0</v>
      </c>
      <c r="F12" s="21">
        <v>17.649999999999999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82</v>
      </c>
      <c r="D14" s="32" t="s">
        <v>0</v>
      </c>
      <c r="E14" s="32" t="s">
        <v>0</v>
      </c>
      <c r="F14" s="32" t="s">
        <v>0</v>
      </c>
      <c r="G14" s="32">
        <v>15.5578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353</v>
      </c>
      <c r="D18" s="32">
        <v>13.65</v>
      </c>
      <c r="E18" s="32" t="s">
        <v>0</v>
      </c>
      <c r="F18" s="32">
        <v>16.190000000000001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280</v>
      </c>
      <c r="D19" s="32">
        <v>13.67</v>
      </c>
      <c r="E19" s="32"/>
      <c r="F19" s="32">
        <v>16.989999999999998</v>
      </c>
      <c r="G19" s="32"/>
      <c r="H19" s="32"/>
      <c r="I19" s="32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76</v>
      </c>
      <c r="D22" s="32">
        <v>13.8</v>
      </c>
      <c r="E22" s="32" t="s">
        <v>0</v>
      </c>
      <c r="F22" s="32">
        <v>16.95</v>
      </c>
      <c r="G22" s="32">
        <v>14.74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126</v>
      </c>
      <c r="D23" s="32" t="s">
        <v>0</v>
      </c>
      <c r="E23" s="32" t="s">
        <v>0</v>
      </c>
      <c r="F23" s="32" t="s">
        <v>0</v>
      </c>
      <c r="G23" s="32">
        <v>16.508900000000001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145</v>
      </c>
      <c r="D24" s="32">
        <v>15.49</v>
      </c>
      <c r="E24" s="32" t="s">
        <v>0</v>
      </c>
      <c r="F24" s="32">
        <v>17.59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352</v>
      </c>
      <c r="D25" s="32">
        <v>14.79</v>
      </c>
      <c r="E25" s="32" t="s">
        <v>0</v>
      </c>
      <c r="F25" s="32">
        <v>17.79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358</v>
      </c>
      <c r="D27" s="32">
        <v>14.99</v>
      </c>
      <c r="E27" s="32" t="s">
        <v>0</v>
      </c>
      <c r="F27" s="32">
        <v>17.399999999999999</v>
      </c>
      <c r="G27" s="32">
        <v>17.639900000000001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71</v>
      </c>
      <c r="D31" s="32" t="s">
        <v>0</v>
      </c>
      <c r="E31" s="32" t="s">
        <v>0</v>
      </c>
      <c r="F31" s="32" t="s">
        <v>0</v>
      </c>
      <c r="G31" s="32">
        <v>17.257400000000001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70</v>
      </c>
      <c r="D32" s="32">
        <v>15.5</v>
      </c>
      <c r="E32" s="32" t="s">
        <v>0</v>
      </c>
      <c r="F32" s="32">
        <v>17.989999999999998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103</v>
      </c>
      <c r="D33" s="32">
        <v>14.59</v>
      </c>
      <c r="E33" s="32" t="s">
        <v>0</v>
      </c>
      <c r="F33" s="32">
        <v>16.75</v>
      </c>
      <c r="G33" s="32">
        <v>18.0078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344</v>
      </c>
      <c r="D34" s="32">
        <v>15.47</v>
      </c>
      <c r="E34" s="32" t="s">
        <v>0</v>
      </c>
      <c r="F34" s="32">
        <v>17.95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396</v>
      </c>
      <c r="D35" s="32">
        <v>14.85</v>
      </c>
      <c r="E35" s="32" t="s">
        <v>0</v>
      </c>
      <c r="F35" s="32">
        <v>17.010000000000002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1">
        <v>28</v>
      </c>
      <c r="C36" s="20" t="s">
        <v>67</v>
      </c>
      <c r="D36" s="21">
        <v>14.97</v>
      </c>
      <c r="E36" s="21" t="s">
        <v>0</v>
      </c>
      <c r="F36" s="21">
        <v>17.600000000000001</v>
      </c>
      <c r="G36" s="21">
        <v>15.6578</v>
      </c>
      <c r="H36" s="21" t="s">
        <v>0</v>
      </c>
      <c r="I36" s="21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120</v>
      </c>
      <c r="D38" s="32">
        <v>15.37</v>
      </c>
      <c r="E38" s="32" t="s">
        <v>0</v>
      </c>
      <c r="F38" s="32">
        <v>17.600000000000001</v>
      </c>
      <c r="G38" s="32">
        <v>13.117436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66</v>
      </c>
      <c r="D39" s="32">
        <v>14.99</v>
      </c>
      <c r="E39" s="32" t="s">
        <v>0</v>
      </c>
      <c r="F39" s="32">
        <v>17.95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65</v>
      </c>
      <c r="D40" s="32">
        <v>14.6</v>
      </c>
      <c r="E40" s="32" t="s">
        <v>0</v>
      </c>
      <c r="F40" s="32">
        <v>17.670000000000002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63</v>
      </c>
      <c r="D44" s="32">
        <v>14.5</v>
      </c>
      <c r="E44" s="32" t="s">
        <v>0</v>
      </c>
      <c r="F44" s="32">
        <v>17.399999999999999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61</v>
      </c>
      <c r="D45" s="32">
        <v>14.99</v>
      </c>
      <c r="E45" s="32" t="s">
        <v>0</v>
      </c>
      <c r="F45" s="32">
        <v>17.649999999999999</v>
      </c>
      <c r="G45" s="32">
        <v>12.1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60</v>
      </c>
      <c r="D46" s="32">
        <v>14.15</v>
      </c>
      <c r="E46" s="32" t="s">
        <v>0</v>
      </c>
      <c r="F46" s="32">
        <v>17.25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56</v>
      </c>
      <c r="D50" s="32">
        <v>14.98</v>
      </c>
      <c r="E50" s="34">
        <v>17.3</v>
      </c>
      <c r="F50" s="32">
        <v>17.71</v>
      </c>
      <c r="G50" s="32">
        <v>16.7515</v>
      </c>
      <c r="H50" s="32">
        <v>19.78</v>
      </c>
      <c r="I50" s="32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369</v>
      </c>
      <c r="D53" s="32" t="s">
        <v>0</v>
      </c>
      <c r="E53" s="32" t="s">
        <v>0</v>
      </c>
      <c r="F53" s="32" t="s">
        <v>0</v>
      </c>
      <c r="G53" s="32">
        <v>16.7578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52</v>
      </c>
      <c r="D55" s="32" t="s">
        <v>0</v>
      </c>
      <c r="E55" s="32" t="s">
        <v>0</v>
      </c>
      <c r="F55" s="32" t="s">
        <v>0</v>
      </c>
      <c r="G55" s="32">
        <v>16.510000000000002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136</v>
      </c>
      <c r="D57" s="32">
        <v>13.67</v>
      </c>
      <c r="E57" s="32" t="s">
        <v>0</v>
      </c>
      <c r="F57" s="32">
        <v>16.95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49</v>
      </c>
      <c r="D58" s="32">
        <v>15.5</v>
      </c>
      <c r="E58" s="32" t="s">
        <v>0</v>
      </c>
      <c r="F58" s="32">
        <v>17.989999999999998</v>
      </c>
      <c r="G58" s="32">
        <v>16.190000000000001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47</v>
      </c>
      <c r="D59" s="32" t="s">
        <v>0</v>
      </c>
      <c r="E59" s="32" t="s">
        <v>0</v>
      </c>
      <c r="F59" s="32" t="s">
        <v>0</v>
      </c>
      <c r="G59" s="32">
        <v>16.3078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393</v>
      </c>
      <c r="D60" s="32">
        <v>14.37</v>
      </c>
      <c r="E60" s="32" t="s">
        <v>0</v>
      </c>
      <c r="F60" s="32">
        <v>16.850000000000001</v>
      </c>
      <c r="G60" s="32">
        <v>15.43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46</v>
      </c>
      <c r="D61" s="32">
        <v>15.989000000000001</v>
      </c>
      <c r="E61" s="32" t="s">
        <v>0</v>
      </c>
      <c r="F61" s="32">
        <v>17.419</v>
      </c>
      <c r="G61" s="32">
        <v>16.53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45</v>
      </c>
      <c r="D62" s="32">
        <v>13.87</v>
      </c>
      <c r="E62" s="83">
        <v>16.670000000000002</v>
      </c>
      <c r="F62" s="32">
        <v>16.87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382</v>
      </c>
      <c r="D63" s="32">
        <v>15.5</v>
      </c>
      <c r="E63" s="32" t="s">
        <v>0</v>
      </c>
      <c r="F63" s="32">
        <v>17.649999999999999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43</v>
      </c>
      <c r="D64" s="32" t="s">
        <v>0</v>
      </c>
      <c r="E64" s="32" t="s">
        <v>0</v>
      </c>
      <c r="F64" s="32" t="s">
        <v>0</v>
      </c>
      <c r="G64" s="32">
        <v>16.727399999999999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117</v>
      </c>
      <c r="D65" s="32">
        <v>14.95</v>
      </c>
      <c r="E65" s="32" t="s">
        <v>0</v>
      </c>
      <c r="F65" s="32">
        <v>17.95</v>
      </c>
      <c r="G65" s="32">
        <v>15.9778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42</v>
      </c>
      <c r="D66" s="32" t="s">
        <v>0</v>
      </c>
      <c r="E66" s="32" t="s">
        <v>0</v>
      </c>
      <c r="F66" s="32" t="s">
        <v>0</v>
      </c>
      <c r="G66" s="32">
        <v>18.157800000000002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41</v>
      </c>
      <c r="D67" s="32">
        <v>14.99</v>
      </c>
      <c r="E67" s="32" t="s">
        <v>0</v>
      </c>
      <c r="F67" s="32">
        <v>17.37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277</v>
      </c>
      <c r="D68" s="32">
        <v>14.39</v>
      </c>
      <c r="E68" s="32" t="s">
        <v>0</v>
      </c>
      <c r="F68" s="32">
        <v>17.59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98</v>
      </c>
      <c r="D69" s="32" t="s">
        <v>0</v>
      </c>
      <c r="E69" s="32" t="s">
        <v>0</v>
      </c>
      <c r="F69" s="32" t="s">
        <v>0</v>
      </c>
      <c r="G69" s="32">
        <v>15.1578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40</v>
      </c>
      <c r="D70" s="32" t="s">
        <v>0</v>
      </c>
      <c r="E70" s="32" t="s">
        <v>0</v>
      </c>
      <c r="F70" s="32" t="s">
        <v>0</v>
      </c>
      <c r="G70" s="32">
        <v>14.5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38</v>
      </c>
      <c r="D71" s="32">
        <v>13.28</v>
      </c>
      <c r="E71" s="32" t="s">
        <v>0</v>
      </c>
      <c r="F71" s="32">
        <v>14.78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39</v>
      </c>
      <c r="D72" s="32">
        <v>15.59</v>
      </c>
      <c r="E72" s="32" t="s">
        <v>0</v>
      </c>
      <c r="F72" s="32">
        <v>17.89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368</v>
      </c>
      <c r="D73" s="32">
        <v>13.99</v>
      </c>
      <c r="E73" s="32" t="s">
        <v>0</v>
      </c>
      <c r="F73" s="32">
        <v>16.27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36</v>
      </c>
      <c r="D74" s="32">
        <v>15.15</v>
      </c>
      <c r="E74" s="32" t="s">
        <v>0</v>
      </c>
      <c r="F74" s="32">
        <v>17.37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37</v>
      </c>
      <c r="D75" s="32" t="s">
        <v>0</v>
      </c>
      <c r="E75" s="32" t="s">
        <v>0</v>
      </c>
      <c r="F75" s="32" t="s">
        <v>0</v>
      </c>
      <c r="G75" s="32">
        <v>15.36</v>
      </c>
      <c r="H75" s="32" t="s">
        <v>0</v>
      </c>
      <c r="I75" s="32" t="s">
        <v>0</v>
      </c>
    </row>
    <row r="76" spans="2:9" ht="15.75" x14ac:dyDescent="0.25">
      <c r="B76" s="41">
        <v>68</v>
      </c>
      <c r="C76" s="20" t="s">
        <v>112</v>
      </c>
      <c r="D76" s="21">
        <v>15.99</v>
      </c>
      <c r="E76" s="21" t="s">
        <v>0</v>
      </c>
      <c r="F76" s="21">
        <v>17.989999999999998</v>
      </c>
      <c r="G76" s="21" t="s">
        <v>0</v>
      </c>
      <c r="H76" s="21" t="s">
        <v>0</v>
      </c>
      <c r="I76" s="21" t="s">
        <v>0</v>
      </c>
    </row>
    <row r="77" spans="2:9" ht="15.75" x14ac:dyDescent="0.25">
      <c r="B77" s="24">
        <v>69</v>
      </c>
      <c r="C77" s="33" t="s">
        <v>35</v>
      </c>
      <c r="D77" s="32" t="s">
        <v>0</v>
      </c>
      <c r="E77" s="32" t="s">
        <v>0</v>
      </c>
      <c r="F77" s="32" t="s">
        <v>0</v>
      </c>
      <c r="G77" s="32">
        <v>16.7578</v>
      </c>
      <c r="H77" s="32" t="s">
        <v>0</v>
      </c>
      <c r="I77" s="32" t="s">
        <v>0</v>
      </c>
    </row>
    <row r="78" spans="2:9" ht="15.75" x14ac:dyDescent="0.25">
      <c r="B78" s="41">
        <v>70</v>
      </c>
      <c r="C78" s="20" t="s">
        <v>34</v>
      </c>
      <c r="D78" s="21" t="s">
        <v>0</v>
      </c>
      <c r="E78" s="21" t="s">
        <v>0</v>
      </c>
      <c r="F78" s="21" t="s">
        <v>0</v>
      </c>
      <c r="G78" s="21">
        <v>15.34</v>
      </c>
      <c r="H78" s="21" t="s">
        <v>0</v>
      </c>
      <c r="I78" s="21" t="s">
        <v>0</v>
      </c>
    </row>
    <row r="79" spans="2:9" ht="15.75" x14ac:dyDescent="0.25">
      <c r="B79" s="24">
        <v>71</v>
      </c>
      <c r="C79" s="33" t="s">
        <v>174</v>
      </c>
      <c r="D79" s="32">
        <v>15.99</v>
      </c>
      <c r="E79" s="32" t="s">
        <v>0</v>
      </c>
      <c r="F79" s="32">
        <v>17.989999999999998</v>
      </c>
      <c r="G79" s="32">
        <v>14.1578</v>
      </c>
      <c r="H79" s="32">
        <v>17.16</v>
      </c>
      <c r="I79" s="32">
        <v>15.14</v>
      </c>
    </row>
    <row r="80" spans="2:9" ht="15.75" x14ac:dyDescent="0.25">
      <c r="B80" s="24">
        <v>72</v>
      </c>
      <c r="C80" s="33" t="s">
        <v>210</v>
      </c>
      <c r="D80" s="32">
        <v>13.8</v>
      </c>
      <c r="E80" s="32" t="s">
        <v>0</v>
      </c>
      <c r="F80" s="32">
        <v>16.87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343</v>
      </c>
      <c r="D81" s="32">
        <v>15.57</v>
      </c>
      <c r="E81" s="32" t="s">
        <v>0</v>
      </c>
      <c r="F81" s="32">
        <v>16.95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41">
        <v>74</v>
      </c>
      <c r="C82" s="20" t="s">
        <v>32</v>
      </c>
      <c r="D82" s="21">
        <v>15.25</v>
      </c>
      <c r="E82" s="21" t="s">
        <v>0</v>
      </c>
      <c r="F82" s="21">
        <v>18.25</v>
      </c>
      <c r="G82" s="21" t="s">
        <v>0</v>
      </c>
      <c r="H82" s="21" t="s">
        <v>0</v>
      </c>
      <c r="I82" s="86" t="s">
        <v>0</v>
      </c>
    </row>
    <row r="83" spans="2:18" ht="15.75" x14ac:dyDescent="0.25">
      <c r="B83" s="24">
        <v>75</v>
      </c>
      <c r="C83" s="33" t="s">
        <v>31</v>
      </c>
      <c r="D83" s="32">
        <v>15.29</v>
      </c>
      <c r="E83" s="32" t="s">
        <v>0</v>
      </c>
      <c r="F83" s="32">
        <v>17.82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178</v>
      </c>
      <c r="D84" s="32" t="s">
        <v>0</v>
      </c>
      <c r="E84" s="32" t="s">
        <v>0</v>
      </c>
      <c r="F84" s="32" t="s">
        <v>0</v>
      </c>
      <c r="G84" s="32">
        <v>17.1478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115</v>
      </c>
      <c r="D85" s="32">
        <v>15.3</v>
      </c>
      <c r="E85" s="32" t="s">
        <v>0</v>
      </c>
      <c r="F85" s="32">
        <v>16.399999999999999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29</v>
      </c>
      <c r="D86" s="32" t="s">
        <v>0</v>
      </c>
      <c r="E86" s="32" t="s">
        <v>0</v>
      </c>
      <c r="F86" s="32" t="s">
        <v>0</v>
      </c>
      <c r="G86" s="32">
        <v>14.5778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101</v>
      </c>
      <c r="D87" s="32">
        <v>14.99</v>
      </c>
      <c r="E87" s="32" t="s">
        <v>0</v>
      </c>
      <c r="F87" s="32">
        <v>16.989999999999998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84" t="s">
        <v>355</v>
      </c>
      <c r="D88" s="32">
        <v>14.52</v>
      </c>
      <c r="E88" s="32" t="s">
        <v>0</v>
      </c>
      <c r="F88" s="32">
        <v>17.309999999999999</v>
      </c>
      <c r="G88" s="32">
        <v>16.63</v>
      </c>
      <c r="H88" s="32" t="s">
        <v>0</v>
      </c>
      <c r="I88" s="32" t="s">
        <v>0</v>
      </c>
    </row>
    <row r="89" spans="2:18" ht="15.75" x14ac:dyDescent="0.25">
      <c r="B89" s="41">
        <v>81</v>
      </c>
      <c r="C89" s="20" t="s">
        <v>197</v>
      </c>
      <c r="D89" s="21">
        <v>15.87</v>
      </c>
      <c r="E89" s="21" t="s">
        <v>0</v>
      </c>
      <c r="F89" s="21">
        <v>18.399999999999999</v>
      </c>
      <c r="G89" s="21">
        <v>15.8812</v>
      </c>
      <c r="H89" s="21" t="s">
        <v>0</v>
      </c>
      <c r="I89" s="21" t="s">
        <v>0</v>
      </c>
    </row>
    <row r="90" spans="2:18" ht="15.75" x14ac:dyDescent="0.25">
      <c r="B90" s="24">
        <v>82</v>
      </c>
      <c r="C90" s="33" t="s">
        <v>27</v>
      </c>
      <c r="D90" s="32" t="s">
        <v>0</v>
      </c>
      <c r="E90" s="32" t="s">
        <v>0</v>
      </c>
      <c r="F90" s="32">
        <v>0</v>
      </c>
      <c r="G90" s="32">
        <v>15.86</v>
      </c>
      <c r="H90" s="32" t="s">
        <v>0</v>
      </c>
      <c r="I90" s="32" t="s">
        <v>0</v>
      </c>
      <c r="R90" s="48" t="s">
        <v>400</v>
      </c>
    </row>
    <row r="91" spans="2:18" ht="15.75" x14ac:dyDescent="0.25">
      <c r="B91" s="41">
        <v>83</v>
      </c>
      <c r="C91" s="20" t="s">
        <v>26</v>
      </c>
      <c r="D91" s="61">
        <v>15.14</v>
      </c>
      <c r="E91" s="21" t="s">
        <v>0</v>
      </c>
      <c r="F91" s="21">
        <v>17.97</v>
      </c>
      <c r="G91" s="21" t="s">
        <v>0</v>
      </c>
      <c r="H91" s="21" t="s">
        <v>0</v>
      </c>
      <c r="I91" s="21" t="s">
        <v>0</v>
      </c>
    </row>
    <row r="92" spans="2:18" ht="15.75" x14ac:dyDescent="0.25">
      <c r="B92" s="24">
        <v>84</v>
      </c>
      <c r="C92" s="33" t="s">
        <v>25</v>
      </c>
      <c r="D92" s="74">
        <v>14.78</v>
      </c>
      <c r="E92" s="32" t="s">
        <v>0</v>
      </c>
      <c r="F92" s="32">
        <v>16.579999999999998</v>
      </c>
      <c r="G92" s="32">
        <v>16.7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125</v>
      </c>
      <c r="D93" s="32">
        <v>15.2</v>
      </c>
      <c r="E93" s="32" t="s">
        <v>0</v>
      </c>
      <c r="F93" s="32">
        <v>17.5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41">
        <v>86</v>
      </c>
      <c r="C94" s="20" t="s">
        <v>339</v>
      </c>
      <c r="D94" s="21">
        <v>15.8</v>
      </c>
      <c r="E94" s="21" t="s">
        <v>0</v>
      </c>
      <c r="F94" s="21">
        <v>18.8</v>
      </c>
      <c r="G94" s="21" t="s">
        <v>0</v>
      </c>
      <c r="H94" s="21" t="s">
        <v>0</v>
      </c>
      <c r="I94" s="21" t="s">
        <v>0</v>
      </c>
    </row>
    <row r="95" spans="2:18" ht="15.75" x14ac:dyDescent="0.25">
      <c r="B95" s="24">
        <v>87</v>
      </c>
      <c r="C95" s="33" t="s">
        <v>102</v>
      </c>
      <c r="D95" s="32">
        <v>13.7</v>
      </c>
      <c r="E95" s="32" t="s">
        <v>0</v>
      </c>
      <c r="F95" s="32">
        <v>15.45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289</v>
      </c>
      <c r="D96" s="32">
        <v>14.99</v>
      </c>
      <c r="E96" s="32" t="s">
        <v>0</v>
      </c>
      <c r="F96" s="32">
        <v>17.82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24</v>
      </c>
      <c r="D97" s="32">
        <v>14.57</v>
      </c>
      <c r="E97" s="32" t="s">
        <v>0</v>
      </c>
      <c r="F97" s="32">
        <v>17.777000000000001</v>
      </c>
      <c r="G97" s="32">
        <v>18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23</v>
      </c>
      <c r="D98" s="32">
        <v>14.37</v>
      </c>
      <c r="E98" s="32"/>
      <c r="F98" s="32">
        <v>16.97</v>
      </c>
      <c r="G98" s="32">
        <v>15.55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15.98</v>
      </c>
      <c r="E99" s="32" t="s">
        <v>0</v>
      </c>
      <c r="F99" s="32">
        <v>18.579999999999998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15.54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14.45</v>
      </c>
      <c r="E101" s="32" t="s">
        <v>0</v>
      </c>
      <c r="F101" s="32">
        <v>17.600000000000001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13.85</v>
      </c>
      <c r="E102" s="32" t="s">
        <v>0</v>
      </c>
      <c r="F102" s="32">
        <v>15.95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16.41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14.99</v>
      </c>
      <c r="E104" s="32" t="s">
        <v>0</v>
      </c>
      <c r="F104" s="32">
        <v>16.489999999999998</v>
      </c>
      <c r="G104" s="32">
        <v>16.89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109</v>
      </c>
      <c r="D105" s="32">
        <v>13.47</v>
      </c>
      <c r="E105" s="32" t="s">
        <v>0</v>
      </c>
      <c r="F105" s="32">
        <v>15.65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14.5</v>
      </c>
      <c r="E106" s="32" t="s">
        <v>0</v>
      </c>
      <c r="F106" s="32">
        <v>16.2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13.87</v>
      </c>
      <c r="E107" s="32" t="s">
        <v>0</v>
      </c>
      <c r="F107" s="32">
        <v>16.27</v>
      </c>
      <c r="G107" s="32">
        <v>17.239999999999998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13.63</v>
      </c>
      <c r="E108" s="32" t="s">
        <v>0</v>
      </c>
      <c r="F108" s="32">
        <v>15.36</v>
      </c>
      <c r="G108" s="32">
        <v>16.9178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41">
        <v>102</v>
      </c>
      <c r="C110" s="20" t="s">
        <v>17</v>
      </c>
      <c r="D110" s="21">
        <v>15.5</v>
      </c>
      <c r="E110" s="21" t="s">
        <v>0</v>
      </c>
      <c r="F110" s="21">
        <v>17.899999999999999</v>
      </c>
      <c r="G110" s="21" t="s">
        <v>0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283</v>
      </c>
      <c r="D111" s="32">
        <v>13.67</v>
      </c>
      <c r="E111" s="32" t="s">
        <v>0</v>
      </c>
      <c r="F111" s="32">
        <v>16.399999999999999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14.57</v>
      </c>
      <c r="E112" s="34">
        <v>16.75</v>
      </c>
      <c r="F112" s="32">
        <v>17.670000000000002</v>
      </c>
      <c r="G112" s="32">
        <v>15.6578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15</v>
      </c>
      <c r="D113" s="32">
        <v>14.99</v>
      </c>
      <c r="E113" s="35" t="s">
        <v>0</v>
      </c>
      <c r="F113" s="32">
        <v>16.989999999999998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41">
        <v>106</v>
      </c>
      <c r="C114" s="20" t="s">
        <v>14</v>
      </c>
      <c r="D114" s="21">
        <v>14.98</v>
      </c>
      <c r="E114" s="39" t="s">
        <v>0</v>
      </c>
      <c r="F114" s="21">
        <v>17.690000000000001</v>
      </c>
      <c r="G114" s="21">
        <v>16.850000000000001</v>
      </c>
      <c r="H114" s="21" t="s">
        <v>0</v>
      </c>
      <c r="I114" s="21" t="s">
        <v>0</v>
      </c>
    </row>
    <row r="115" spans="2:16" ht="15.75" x14ac:dyDescent="0.25">
      <c r="B115" s="24">
        <v>107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12</v>
      </c>
      <c r="D116" s="32">
        <v>14.99</v>
      </c>
      <c r="E116" s="82">
        <v>17.64</v>
      </c>
      <c r="F116" s="32">
        <v>17.82</v>
      </c>
      <c r="G116" s="32">
        <v>16</v>
      </c>
      <c r="H116" s="85">
        <v>19.600000000000001</v>
      </c>
      <c r="I116" s="32">
        <v>17.21</v>
      </c>
    </row>
    <row r="117" spans="2:16" ht="15.75" x14ac:dyDescent="0.25">
      <c r="B117" s="24">
        <v>109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16.427800000000001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350</v>
      </c>
      <c r="D119" s="32">
        <v>15.5</v>
      </c>
      <c r="E119" s="35" t="s">
        <v>0</v>
      </c>
      <c r="F119" s="32">
        <v>16.95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8</v>
      </c>
      <c r="D120" s="32">
        <v>15.19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15.7577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114</v>
      </c>
      <c r="C122" s="33" t="s">
        <v>5</v>
      </c>
      <c r="D122" s="32">
        <v>14.99</v>
      </c>
      <c r="E122" s="74">
        <v>17.89</v>
      </c>
      <c r="F122" s="32">
        <v>17.98</v>
      </c>
      <c r="G122" s="32" t="s">
        <v>0</v>
      </c>
      <c r="H122" s="32" t="s">
        <v>0</v>
      </c>
      <c r="I122" s="32" t="s">
        <v>0</v>
      </c>
      <c r="P122" s="48" t="s">
        <v>160</v>
      </c>
    </row>
    <row r="123" spans="2:16" ht="15.75" x14ac:dyDescent="0.25">
      <c r="B123" s="24">
        <v>115</v>
      </c>
      <c r="C123" s="33" t="s">
        <v>4</v>
      </c>
      <c r="D123" s="32">
        <v>15.2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119</v>
      </c>
      <c r="D124" s="32">
        <v>14.79</v>
      </c>
      <c r="E124" s="35" t="s">
        <v>0</v>
      </c>
      <c r="F124" s="32">
        <v>17.989999999999998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13.4</v>
      </c>
      <c r="E125" s="35" t="s">
        <v>0</v>
      </c>
      <c r="F125" s="32">
        <v>15.8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14.77</v>
      </c>
      <c r="E126" s="35" t="s">
        <v>0</v>
      </c>
      <c r="F126" s="32">
        <v>17.55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41">
        <v>121</v>
      </c>
      <c r="C129" s="20" t="s">
        <v>114</v>
      </c>
      <c r="D129" s="21" t="s">
        <v>0</v>
      </c>
      <c r="E129" s="39" t="s">
        <v>0</v>
      </c>
      <c r="F129" s="21" t="s">
        <v>0</v>
      </c>
      <c r="G129" s="21">
        <v>16.21</v>
      </c>
      <c r="H129" s="21" t="s">
        <v>0</v>
      </c>
      <c r="I129" s="21" t="s">
        <v>0</v>
      </c>
    </row>
    <row r="130" spans="2:9" ht="15.75" x14ac:dyDescent="0.25">
      <c r="B130" s="24">
        <v>122</v>
      </c>
      <c r="C130" s="33" t="s">
        <v>1</v>
      </c>
      <c r="D130" s="32">
        <v>14.68</v>
      </c>
      <c r="E130" s="35" t="s">
        <v>0</v>
      </c>
      <c r="F130" s="32">
        <v>17.7</v>
      </c>
      <c r="G130" s="32" t="s">
        <v>0</v>
      </c>
      <c r="H130" s="32" t="s">
        <v>0</v>
      </c>
      <c r="I130" s="32" t="s">
        <v>0</v>
      </c>
    </row>
    <row r="131" spans="2:9" ht="20.25" x14ac:dyDescent="0.3">
      <c r="C131" s="67" t="s">
        <v>149</v>
      </c>
      <c r="D131" s="68">
        <f t="shared" ref="D131:I131" si="0">MAX(D9:D130)</f>
        <v>16.52</v>
      </c>
      <c r="E131" s="68">
        <f t="shared" si="0"/>
        <v>17.89</v>
      </c>
      <c r="F131" s="68">
        <f t="shared" si="0"/>
        <v>18.8</v>
      </c>
      <c r="G131" s="68">
        <f t="shared" si="0"/>
        <v>18.5</v>
      </c>
      <c r="H131" s="68">
        <f t="shared" si="0"/>
        <v>19.78</v>
      </c>
      <c r="I131" s="68">
        <f t="shared" si="0"/>
        <v>17.21</v>
      </c>
    </row>
    <row r="132" spans="2:9" ht="20.25" x14ac:dyDescent="0.3">
      <c r="C132" s="67" t="s">
        <v>150</v>
      </c>
      <c r="D132" s="68" cm="1">
        <f t="array" ref="D132">MIN(IF(D9:D130=0,"",D9:D130))</f>
        <v>13.28</v>
      </c>
      <c r="E132" s="68" cm="1">
        <f t="array" ref="E132">MIN(IF(E9:E130=0,"",E9:E130))</f>
        <v>16.670000000000002</v>
      </c>
      <c r="F132" s="68" cm="1">
        <f t="array" ref="F132">MIN(IF(F9:F130=0,"",F9:F130))</f>
        <v>14.78</v>
      </c>
      <c r="G132" s="68" cm="1">
        <f t="array" ref="G132">MIN(IF(G9:G130=0,"",G9:G130))</f>
        <v>12.1</v>
      </c>
      <c r="H132" s="68" cm="1">
        <f t="array" ref="H132">MIN(IF(H9:H130=0,"",H9:H130))</f>
        <v>17.16</v>
      </c>
      <c r="I132" s="68" cm="1">
        <f t="array" ref="I132">MIN(IF(I9:I130=0,"",I9:I130))</f>
        <v>15.14</v>
      </c>
    </row>
    <row r="133" spans="2:9" ht="20.25" x14ac:dyDescent="0.3">
      <c r="C133" s="67" t="s">
        <v>151</v>
      </c>
      <c r="D133" s="68">
        <f t="shared" ref="D133:I133" si="1">AVERAGE(D9:D130)</f>
        <v>14.736310344827594</v>
      </c>
      <c r="E133" s="68">
        <f t="shared" si="1"/>
        <v>17.25</v>
      </c>
      <c r="F133" s="68">
        <f t="shared" si="1"/>
        <v>16.937820224719104</v>
      </c>
      <c r="G133" s="68">
        <f t="shared" si="1"/>
        <v>16.075166711864409</v>
      </c>
      <c r="H133" s="68">
        <f t="shared" si="1"/>
        <v>18.846666666666668</v>
      </c>
      <c r="I133" s="68">
        <f t="shared" si="1"/>
        <v>16.175000000000001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9A24-94C8-48AD-BCD1-0EC304558ED6}">
  <dimension ref="B2:R136"/>
  <sheetViews>
    <sheetView topLeftCell="A42" zoomScale="85" zoomScaleNormal="85" workbookViewId="0">
      <selection activeCell="G51" sqref="G5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406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15.54</v>
      </c>
      <c r="E9" s="32" t="s">
        <v>0</v>
      </c>
      <c r="F9" s="32">
        <v>17.600000000000001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14.87</v>
      </c>
      <c r="E10" s="32" t="s">
        <v>0</v>
      </c>
      <c r="F10" s="32">
        <v>17.87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17.71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15.5</v>
      </c>
      <c r="E12" s="32" t="s">
        <v>0</v>
      </c>
      <c r="F12" s="32">
        <v>17.399999999999999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82</v>
      </c>
      <c r="D14" s="32" t="s">
        <v>0</v>
      </c>
      <c r="E14" s="32" t="s">
        <v>0</v>
      </c>
      <c r="F14" s="32" t="s">
        <v>0</v>
      </c>
      <c r="G14" s="32">
        <v>15.5578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16.6296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353</v>
      </c>
      <c r="D18" s="32">
        <v>13.65</v>
      </c>
      <c r="E18" s="32" t="s">
        <v>0</v>
      </c>
      <c r="F18" s="32">
        <v>16.190000000000001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280</v>
      </c>
      <c r="D19" s="32">
        <v>13.67</v>
      </c>
      <c r="E19" s="32"/>
      <c r="F19" s="32">
        <v>16.989999999999998</v>
      </c>
      <c r="G19" s="32"/>
      <c r="H19" s="32"/>
      <c r="I19" s="32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76</v>
      </c>
      <c r="D22" s="32">
        <v>13.8</v>
      </c>
      <c r="E22" s="32" t="s">
        <v>0</v>
      </c>
      <c r="F22" s="32">
        <v>16.95</v>
      </c>
      <c r="G22" s="32">
        <v>14.74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126</v>
      </c>
      <c r="D23" s="32" t="s">
        <v>0</v>
      </c>
      <c r="E23" s="32" t="s">
        <v>0</v>
      </c>
      <c r="F23" s="32" t="s">
        <v>0</v>
      </c>
      <c r="G23" s="32">
        <v>16.508900000000001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145</v>
      </c>
      <c r="D24" s="32">
        <v>15.49</v>
      </c>
      <c r="E24" s="32" t="s">
        <v>0</v>
      </c>
      <c r="F24" s="32">
        <v>17.59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41">
        <v>17</v>
      </c>
      <c r="C25" s="20" t="s">
        <v>352</v>
      </c>
      <c r="D25" s="21">
        <v>14.79</v>
      </c>
      <c r="E25" s="21" t="s">
        <v>0</v>
      </c>
      <c r="F25" s="21">
        <v>17.79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358</v>
      </c>
      <c r="D27" s="32">
        <v>14.99</v>
      </c>
      <c r="E27" s="32" t="s">
        <v>0</v>
      </c>
      <c r="F27" s="32">
        <v>17.399999999999999</v>
      </c>
      <c r="G27" s="32">
        <v>17.639900000000001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41">
        <v>23</v>
      </c>
      <c r="C31" s="20" t="s">
        <v>71</v>
      </c>
      <c r="D31" s="21" t="s">
        <v>0</v>
      </c>
      <c r="E31" s="21" t="s">
        <v>0</v>
      </c>
      <c r="F31" s="21" t="s">
        <v>0</v>
      </c>
      <c r="G31" s="21">
        <v>17.257400000000001</v>
      </c>
      <c r="H31" s="21" t="s">
        <v>0</v>
      </c>
      <c r="I31" s="21" t="s">
        <v>0</v>
      </c>
    </row>
    <row r="32" spans="2:9" ht="15.75" x14ac:dyDescent="0.25">
      <c r="B32" s="41">
        <v>24</v>
      </c>
      <c r="C32" s="20" t="s">
        <v>70</v>
      </c>
      <c r="D32" s="21">
        <v>15.5</v>
      </c>
      <c r="E32" s="21" t="s">
        <v>0</v>
      </c>
      <c r="F32" s="21">
        <v>17.989999999999998</v>
      </c>
      <c r="G32" s="21" t="s">
        <v>0</v>
      </c>
      <c r="H32" s="21" t="s">
        <v>0</v>
      </c>
      <c r="I32" s="21" t="s">
        <v>0</v>
      </c>
    </row>
    <row r="33" spans="2:9" ht="15.75" x14ac:dyDescent="0.25">
      <c r="B33" s="24">
        <v>25</v>
      </c>
      <c r="C33" s="33" t="s">
        <v>103</v>
      </c>
      <c r="D33" s="32">
        <v>14.59</v>
      </c>
      <c r="E33" s="32" t="s">
        <v>0</v>
      </c>
      <c r="F33" s="32">
        <v>16.75</v>
      </c>
      <c r="G33" s="32">
        <v>18.0078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344</v>
      </c>
      <c r="D34" s="32">
        <v>15.47</v>
      </c>
      <c r="E34" s="32" t="s">
        <v>0</v>
      </c>
      <c r="F34" s="32">
        <v>17.95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396</v>
      </c>
      <c r="D35" s="32">
        <v>14.85</v>
      </c>
      <c r="E35" s="32" t="s">
        <v>0</v>
      </c>
      <c r="F35" s="32">
        <v>17.010000000000002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67</v>
      </c>
      <c r="D36" s="32">
        <v>14.97</v>
      </c>
      <c r="E36" s="32" t="s">
        <v>0</v>
      </c>
      <c r="F36" s="32">
        <v>17.3</v>
      </c>
      <c r="G36" s="32">
        <v>15.1578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120</v>
      </c>
      <c r="D38" s="32">
        <v>15.37</v>
      </c>
      <c r="E38" s="32" t="s">
        <v>0</v>
      </c>
      <c r="F38" s="32">
        <v>17.600000000000001</v>
      </c>
      <c r="G38" s="32">
        <v>13.117436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66</v>
      </c>
      <c r="D39" s="32">
        <v>14.99</v>
      </c>
      <c r="E39" s="32" t="s">
        <v>0</v>
      </c>
      <c r="F39" s="32">
        <v>17.95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65</v>
      </c>
      <c r="D40" s="32">
        <v>14.6</v>
      </c>
      <c r="E40" s="32" t="s">
        <v>0</v>
      </c>
      <c r="F40" s="32">
        <v>17.670000000000002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63</v>
      </c>
      <c r="D44" s="32">
        <v>14.5</v>
      </c>
      <c r="E44" s="32" t="s">
        <v>0</v>
      </c>
      <c r="F44" s="32">
        <v>17.399999999999999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61</v>
      </c>
      <c r="D45" s="21">
        <v>14.99</v>
      </c>
      <c r="E45" s="21" t="s">
        <v>0</v>
      </c>
      <c r="F45" s="32">
        <v>17.649999999999999</v>
      </c>
      <c r="G45" s="21">
        <v>12.1</v>
      </c>
      <c r="H45" s="21" t="s">
        <v>0</v>
      </c>
      <c r="I45" s="21" t="s">
        <v>0</v>
      </c>
    </row>
    <row r="46" spans="2:9" ht="15.75" x14ac:dyDescent="0.25">
      <c r="B46" s="24">
        <v>38</v>
      </c>
      <c r="C46" s="33" t="s">
        <v>60</v>
      </c>
      <c r="D46" s="32">
        <v>14.15</v>
      </c>
      <c r="E46" s="32" t="s">
        <v>0</v>
      </c>
      <c r="F46" s="32">
        <v>17.25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41">
        <v>42</v>
      </c>
      <c r="C50" s="20" t="s">
        <v>56</v>
      </c>
      <c r="D50" s="32">
        <v>14.98</v>
      </c>
      <c r="E50" s="34">
        <v>17.3</v>
      </c>
      <c r="F50" s="32">
        <v>17.71</v>
      </c>
      <c r="G50" s="21">
        <v>16.7515</v>
      </c>
      <c r="H50" s="32">
        <v>19.78</v>
      </c>
      <c r="I50" s="32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369</v>
      </c>
      <c r="D53" s="32" t="s">
        <v>0</v>
      </c>
      <c r="E53" s="32" t="s">
        <v>0</v>
      </c>
      <c r="F53" s="32" t="s">
        <v>0</v>
      </c>
      <c r="G53" s="32">
        <v>16.7578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52</v>
      </c>
      <c r="D55" s="32" t="s">
        <v>0</v>
      </c>
      <c r="E55" s="32" t="s">
        <v>0</v>
      </c>
      <c r="F55" s="32" t="s">
        <v>0</v>
      </c>
      <c r="G55" s="32">
        <v>16.510000000000002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136</v>
      </c>
      <c r="D57" s="32">
        <v>13.67</v>
      </c>
      <c r="E57" s="32" t="s">
        <v>0</v>
      </c>
      <c r="F57" s="32">
        <v>16.95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49</v>
      </c>
      <c r="D58" s="32">
        <v>15.5</v>
      </c>
      <c r="E58" s="32" t="s">
        <v>0</v>
      </c>
      <c r="F58" s="32">
        <v>17.989999999999998</v>
      </c>
      <c r="G58" s="32">
        <v>16.190000000000001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47</v>
      </c>
      <c r="D59" s="32" t="s">
        <v>0</v>
      </c>
      <c r="E59" s="32" t="s">
        <v>0</v>
      </c>
      <c r="F59" s="32" t="s">
        <v>0</v>
      </c>
      <c r="G59" s="32">
        <v>16.3078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393</v>
      </c>
      <c r="D60" s="32">
        <v>14.37</v>
      </c>
      <c r="E60" s="32" t="s">
        <v>0</v>
      </c>
      <c r="F60" s="32">
        <v>16.850000000000001</v>
      </c>
      <c r="G60" s="32">
        <v>15.43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46</v>
      </c>
      <c r="D61" s="32">
        <v>15.989000000000001</v>
      </c>
      <c r="E61" s="32" t="s">
        <v>0</v>
      </c>
      <c r="F61" s="32">
        <v>17.419</v>
      </c>
      <c r="G61" s="32">
        <v>16.53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45</v>
      </c>
      <c r="D62" s="32">
        <v>13.87</v>
      </c>
      <c r="E62" s="83">
        <v>16.670000000000002</v>
      </c>
      <c r="F62" s="32">
        <v>16.87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382</v>
      </c>
      <c r="D63" s="32">
        <v>15.5</v>
      </c>
      <c r="E63" s="32" t="s">
        <v>0</v>
      </c>
      <c r="F63" s="32">
        <v>17.649999999999999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43</v>
      </c>
      <c r="D64" s="32" t="s">
        <v>0</v>
      </c>
      <c r="E64" s="32" t="s">
        <v>0</v>
      </c>
      <c r="F64" s="32" t="s">
        <v>0</v>
      </c>
      <c r="G64" s="32">
        <v>16.727399999999999</v>
      </c>
      <c r="H64" s="32" t="s">
        <v>0</v>
      </c>
      <c r="I64" s="32" t="s">
        <v>0</v>
      </c>
    </row>
    <row r="65" spans="2:9" ht="15.75" x14ac:dyDescent="0.25">
      <c r="B65" s="41">
        <v>57</v>
      </c>
      <c r="C65" s="20" t="s">
        <v>117</v>
      </c>
      <c r="D65" s="32">
        <v>14.95</v>
      </c>
      <c r="E65" s="21" t="s">
        <v>0</v>
      </c>
      <c r="F65" s="21">
        <v>17.95</v>
      </c>
      <c r="G65" s="32">
        <v>15.9778</v>
      </c>
      <c r="H65" s="21" t="s">
        <v>0</v>
      </c>
      <c r="I65" s="21" t="s">
        <v>0</v>
      </c>
    </row>
    <row r="66" spans="2:9" ht="15.75" x14ac:dyDescent="0.25">
      <c r="B66" s="24">
        <v>58</v>
      </c>
      <c r="C66" s="33" t="s">
        <v>42</v>
      </c>
      <c r="D66" s="32" t="s">
        <v>0</v>
      </c>
      <c r="E66" s="32" t="s">
        <v>0</v>
      </c>
      <c r="F66" s="32" t="s">
        <v>0</v>
      </c>
      <c r="G66" s="32">
        <v>18.157800000000002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41</v>
      </c>
      <c r="D67" s="32">
        <v>14.99</v>
      </c>
      <c r="E67" s="32" t="s">
        <v>0</v>
      </c>
      <c r="F67" s="32">
        <v>17.37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1">
        <v>60</v>
      </c>
      <c r="C68" s="20" t="s">
        <v>277</v>
      </c>
      <c r="D68" s="21">
        <v>14.39</v>
      </c>
      <c r="E68" s="21" t="s">
        <v>0</v>
      </c>
      <c r="F68" s="21">
        <v>17.59</v>
      </c>
      <c r="G68" s="21" t="s">
        <v>0</v>
      </c>
      <c r="H68" s="21" t="s">
        <v>0</v>
      </c>
      <c r="I68" s="21" t="s">
        <v>0</v>
      </c>
    </row>
    <row r="69" spans="2:9" ht="15.75" x14ac:dyDescent="0.25">
      <c r="B69" s="24">
        <v>61</v>
      </c>
      <c r="C69" s="33" t="s">
        <v>98</v>
      </c>
      <c r="D69" s="32" t="s">
        <v>0</v>
      </c>
      <c r="E69" s="32" t="s">
        <v>0</v>
      </c>
      <c r="F69" s="32" t="s">
        <v>0</v>
      </c>
      <c r="G69" s="32">
        <v>15.1578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40</v>
      </c>
      <c r="D70" s="32" t="s">
        <v>0</v>
      </c>
      <c r="E70" s="32" t="s">
        <v>0</v>
      </c>
      <c r="F70" s="32" t="s">
        <v>0</v>
      </c>
      <c r="G70" s="32">
        <v>14.5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38</v>
      </c>
      <c r="D71" s="32">
        <v>13.28</v>
      </c>
      <c r="E71" s="32" t="s">
        <v>0</v>
      </c>
      <c r="F71" s="32">
        <v>14.78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39</v>
      </c>
      <c r="D72" s="32">
        <v>15.59</v>
      </c>
      <c r="E72" s="32" t="s">
        <v>0</v>
      </c>
      <c r="F72" s="32">
        <v>17.89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368</v>
      </c>
      <c r="D73" s="32">
        <v>13.99</v>
      </c>
      <c r="E73" s="32" t="s">
        <v>0</v>
      </c>
      <c r="F73" s="32">
        <v>16.27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36</v>
      </c>
      <c r="D74" s="32">
        <v>15.15</v>
      </c>
      <c r="E74" s="32" t="s">
        <v>0</v>
      </c>
      <c r="F74" s="32">
        <v>17.37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37</v>
      </c>
      <c r="D75" s="32" t="s">
        <v>0</v>
      </c>
      <c r="E75" s="32" t="s">
        <v>0</v>
      </c>
      <c r="F75" s="32" t="s">
        <v>0</v>
      </c>
      <c r="G75" s="32">
        <v>15.36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112</v>
      </c>
      <c r="D76" s="32">
        <v>15.3</v>
      </c>
      <c r="E76" s="32" t="s">
        <v>0</v>
      </c>
      <c r="F76" s="32">
        <v>17.899999999999999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35</v>
      </c>
      <c r="D77" s="32" t="s">
        <v>0</v>
      </c>
      <c r="E77" s="32" t="s">
        <v>0</v>
      </c>
      <c r="F77" s="32" t="s">
        <v>0</v>
      </c>
      <c r="G77" s="32">
        <v>16.7578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34</v>
      </c>
      <c r="D78" s="32" t="s">
        <v>0</v>
      </c>
      <c r="E78" s="32" t="s">
        <v>0</v>
      </c>
      <c r="F78" s="32" t="s">
        <v>0</v>
      </c>
      <c r="G78" s="32">
        <v>15.34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174</v>
      </c>
      <c r="D79" s="32">
        <v>15.99</v>
      </c>
      <c r="E79" s="32" t="s">
        <v>0</v>
      </c>
      <c r="F79" s="32">
        <v>17.989999999999998</v>
      </c>
      <c r="G79" s="32">
        <v>14.1578</v>
      </c>
      <c r="H79" s="32">
        <v>17.16</v>
      </c>
      <c r="I79" s="32">
        <v>15.14</v>
      </c>
    </row>
    <row r="80" spans="2:9" ht="15.75" x14ac:dyDescent="0.25">
      <c r="B80" s="24">
        <v>72</v>
      </c>
      <c r="C80" s="33" t="s">
        <v>210</v>
      </c>
      <c r="D80" s="32">
        <v>13.8</v>
      </c>
      <c r="E80" s="32" t="s">
        <v>0</v>
      </c>
      <c r="F80" s="32">
        <v>16.87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343</v>
      </c>
      <c r="D81" s="32">
        <v>15.57</v>
      </c>
      <c r="E81" s="32" t="s">
        <v>0</v>
      </c>
      <c r="F81" s="32">
        <v>16.95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32</v>
      </c>
      <c r="D82" s="32">
        <v>14.7</v>
      </c>
      <c r="E82" s="32" t="s">
        <v>0</v>
      </c>
      <c r="F82" s="32">
        <v>17.75</v>
      </c>
      <c r="G82" s="32" t="s">
        <v>0</v>
      </c>
      <c r="H82" s="32" t="s">
        <v>0</v>
      </c>
      <c r="I82" s="87" t="s">
        <v>0</v>
      </c>
    </row>
    <row r="83" spans="2:18" ht="15.75" x14ac:dyDescent="0.25">
      <c r="B83" s="41">
        <v>75</v>
      </c>
      <c r="C83" s="20" t="s">
        <v>31</v>
      </c>
      <c r="D83" s="21">
        <v>15.29</v>
      </c>
      <c r="E83" s="21" t="s">
        <v>0</v>
      </c>
      <c r="F83" s="32">
        <v>17.82</v>
      </c>
      <c r="G83" s="21" t="s">
        <v>0</v>
      </c>
      <c r="H83" s="21" t="s">
        <v>0</v>
      </c>
      <c r="I83" s="21" t="s">
        <v>0</v>
      </c>
    </row>
    <row r="84" spans="2:18" ht="15.75" x14ac:dyDescent="0.25">
      <c r="B84" s="24">
        <v>76</v>
      </c>
      <c r="C84" s="33" t="s">
        <v>178</v>
      </c>
      <c r="D84" s="32" t="s">
        <v>0</v>
      </c>
      <c r="E84" s="32" t="s">
        <v>0</v>
      </c>
      <c r="F84" s="32" t="s">
        <v>0</v>
      </c>
      <c r="G84" s="32">
        <v>17.1478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115</v>
      </c>
      <c r="D85" s="32">
        <v>15.3</v>
      </c>
      <c r="E85" s="32" t="s">
        <v>0</v>
      </c>
      <c r="F85" s="32">
        <v>16.399999999999999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29</v>
      </c>
      <c r="D86" s="32" t="s">
        <v>0</v>
      </c>
      <c r="E86" s="32" t="s">
        <v>0</v>
      </c>
      <c r="F86" s="32" t="s">
        <v>0</v>
      </c>
      <c r="G86" s="32">
        <v>14.5778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101</v>
      </c>
      <c r="D87" s="32">
        <v>14.99</v>
      </c>
      <c r="E87" s="32" t="s">
        <v>0</v>
      </c>
      <c r="F87" s="32">
        <v>16.989999999999998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84" t="s">
        <v>355</v>
      </c>
      <c r="D88" s="32">
        <v>14.52</v>
      </c>
      <c r="E88" s="32" t="s">
        <v>0</v>
      </c>
      <c r="F88" s="32">
        <v>17.309999999999999</v>
      </c>
      <c r="G88" s="32">
        <v>16.63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197</v>
      </c>
      <c r="D89" s="32">
        <v>13.86</v>
      </c>
      <c r="E89" s="32" t="s">
        <v>0</v>
      </c>
      <c r="F89" s="32">
        <v>16.98</v>
      </c>
      <c r="G89" s="32">
        <v>13.85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27</v>
      </c>
      <c r="D90" s="32" t="s">
        <v>0</v>
      </c>
      <c r="E90" s="32" t="s">
        <v>0</v>
      </c>
      <c r="F90" s="32">
        <v>0</v>
      </c>
      <c r="G90" s="32">
        <v>15.86</v>
      </c>
      <c r="H90" s="32" t="s">
        <v>0</v>
      </c>
      <c r="I90" s="32" t="s">
        <v>0</v>
      </c>
      <c r="R90" s="48" t="s">
        <v>400</v>
      </c>
    </row>
    <row r="91" spans="2:18" ht="15.75" x14ac:dyDescent="0.25">
      <c r="B91" s="24">
        <v>83</v>
      </c>
      <c r="C91" s="33" t="s">
        <v>26</v>
      </c>
      <c r="D91" s="74">
        <v>14.66</v>
      </c>
      <c r="E91" s="32" t="s">
        <v>0</v>
      </c>
      <c r="F91" s="32">
        <v>17.690000000000001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25</v>
      </c>
      <c r="D92" s="74">
        <v>14.78</v>
      </c>
      <c r="E92" s="32" t="s">
        <v>0</v>
      </c>
      <c r="F92" s="32">
        <v>16.579999999999998</v>
      </c>
      <c r="G92" s="32">
        <v>16.7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125</v>
      </c>
      <c r="D93" s="32">
        <v>15.2</v>
      </c>
      <c r="E93" s="32" t="s">
        <v>0</v>
      </c>
      <c r="F93" s="32">
        <v>17.5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339</v>
      </c>
      <c r="D94" s="32">
        <v>14.99</v>
      </c>
      <c r="E94" s="32" t="s">
        <v>0</v>
      </c>
      <c r="F94" s="32">
        <v>16.95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102</v>
      </c>
      <c r="D95" s="32">
        <v>13.7</v>
      </c>
      <c r="E95" s="32" t="s">
        <v>0</v>
      </c>
      <c r="F95" s="32">
        <v>15.45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289</v>
      </c>
      <c r="D96" s="32">
        <v>14.99</v>
      </c>
      <c r="E96" s="32" t="s">
        <v>0</v>
      </c>
      <c r="F96" s="32">
        <v>17.82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24</v>
      </c>
      <c r="D97" s="32">
        <v>14.57</v>
      </c>
      <c r="E97" s="32" t="s">
        <v>0</v>
      </c>
      <c r="F97" s="32">
        <v>17.777000000000001</v>
      </c>
      <c r="G97" s="32">
        <v>18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23</v>
      </c>
      <c r="D98" s="32">
        <v>14.37</v>
      </c>
      <c r="E98" s="32"/>
      <c r="F98" s="32">
        <v>16.97</v>
      </c>
      <c r="G98" s="32">
        <v>15.55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15.98</v>
      </c>
      <c r="E99" s="32" t="s">
        <v>0</v>
      </c>
      <c r="F99" s="32">
        <v>18.579999999999998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15.54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41">
        <v>93</v>
      </c>
      <c r="C101" s="20" t="s">
        <v>359</v>
      </c>
      <c r="D101" s="21">
        <v>14.45</v>
      </c>
      <c r="E101" s="21" t="s">
        <v>0</v>
      </c>
      <c r="F101" s="21">
        <v>17.600000000000001</v>
      </c>
      <c r="G101" s="21" t="s">
        <v>0</v>
      </c>
      <c r="H101" s="21" t="s">
        <v>0</v>
      </c>
      <c r="I101" s="21" t="s">
        <v>0</v>
      </c>
    </row>
    <row r="102" spans="2:10" ht="15.75" x14ac:dyDescent="0.25">
      <c r="B102" s="24">
        <v>94</v>
      </c>
      <c r="C102" s="33" t="s">
        <v>286</v>
      </c>
      <c r="D102" s="32">
        <v>13.85</v>
      </c>
      <c r="E102" s="32" t="s">
        <v>0</v>
      </c>
      <c r="F102" s="32">
        <v>15.95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16.41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14.99</v>
      </c>
      <c r="E104" s="32" t="s">
        <v>0</v>
      </c>
      <c r="F104" s="32">
        <v>16.489999999999998</v>
      </c>
      <c r="G104" s="32">
        <v>16.89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109</v>
      </c>
      <c r="D105" s="32">
        <v>13.47</v>
      </c>
      <c r="E105" s="32" t="s">
        <v>0</v>
      </c>
      <c r="F105" s="32">
        <v>15.65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14.5</v>
      </c>
      <c r="E106" s="32" t="s">
        <v>0</v>
      </c>
      <c r="F106" s="32">
        <v>16.2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13.87</v>
      </c>
      <c r="E107" s="32" t="s">
        <v>0</v>
      </c>
      <c r="F107" s="32">
        <v>16.27</v>
      </c>
      <c r="G107" s="32">
        <v>17.239999999999998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13.63</v>
      </c>
      <c r="E108" s="32" t="s">
        <v>0</v>
      </c>
      <c r="F108" s="32">
        <v>15.36</v>
      </c>
      <c r="G108" s="32">
        <v>16.9178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14.5</v>
      </c>
      <c r="E110" s="32" t="s">
        <v>0</v>
      </c>
      <c r="F110" s="32">
        <v>17.600000000000001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13.67</v>
      </c>
      <c r="E111" s="32" t="s">
        <v>0</v>
      </c>
      <c r="F111" s="32">
        <v>16.399999999999999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14.57</v>
      </c>
      <c r="E112" s="34">
        <v>16.75</v>
      </c>
      <c r="F112" s="32">
        <v>17.670000000000002</v>
      </c>
      <c r="G112" s="32">
        <v>15.6578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15</v>
      </c>
      <c r="D113" s="32">
        <v>14.99</v>
      </c>
      <c r="E113" s="35" t="s">
        <v>0</v>
      </c>
      <c r="F113" s="32">
        <v>16.989999999999998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14</v>
      </c>
      <c r="D114" s="32">
        <v>14.87</v>
      </c>
      <c r="E114" s="35" t="s">
        <v>0</v>
      </c>
      <c r="F114" s="32">
        <v>17.670000000000002</v>
      </c>
      <c r="G114" s="32">
        <v>16.850000000000001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12</v>
      </c>
      <c r="D116" s="32">
        <v>14.99</v>
      </c>
      <c r="E116" s="82">
        <v>17.64</v>
      </c>
      <c r="F116" s="32">
        <v>17.82</v>
      </c>
      <c r="G116" s="32">
        <v>16</v>
      </c>
      <c r="H116" s="85">
        <v>19.600000000000001</v>
      </c>
      <c r="I116" s="32">
        <v>17.21</v>
      </c>
    </row>
    <row r="117" spans="2:16" ht="15.75" x14ac:dyDescent="0.25">
      <c r="B117" s="24">
        <v>109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16.427800000000001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350</v>
      </c>
      <c r="D119" s="32">
        <v>15.5</v>
      </c>
      <c r="E119" s="35" t="s">
        <v>0</v>
      </c>
      <c r="F119" s="32">
        <v>16.95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8</v>
      </c>
      <c r="D120" s="32">
        <v>15.19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15.7577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114</v>
      </c>
      <c r="C122" s="33" t="s">
        <v>5</v>
      </c>
      <c r="D122" s="32">
        <v>14.99</v>
      </c>
      <c r="E122" s="74">
        <v>17.89</v>
      </c>
      <c r="F122" s="32">
        <v>17.98</v>
      </c>
      <c r="G122" s="32" t="s">
        <v>0</v>
      </c>
      <c r="H122" s="32" t="s">
        <v>0</v>
      </c>
      <c r="I122" s="32" t="s">
        <v>0</v>
      </c>
      <c r="P122" s="48" t="s">
        <v>160</v>
      </c>
    </row>
    <row r="123" spans="2:16" ht="15.75" x14ac:dyDescent="0.25">
      <c r="B123" s="24">
        <v>115</v>
      </c>
      <c r="C123" s="33" t="s">
        <v>4</v>
      </c>
      <c r="D123" s="32">
        <v>15.2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119</v>
      </c>
      <c r="D124" s="32">
        <v>14.79</v>
      </c>
      <c r="E124" s="35" t="s">
        <v>0</v>
      </c>
      <c r="F124" s="32">
        <v>17.989999999999998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13.4</v>
      </c>
      <c r="E125" s="35" t="s">
        <v>0</v>
      </c>
      <c r="F125" s="32">
        <v>15.8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14.77</v>
      </c>
      <c r="E126" s="35" t="s">
        <v>0</v>
      </c>
      <c r="F126" s="32">
        <v>17.55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16.72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</v>
      </c>
      <c r="D130" s="32">
        <v>14.68</v>
      </c>
      <c r="E130" s="35" t="s">
        <v>0</v>
      </c>
      <c r="F130" s="32">
        <v>17.7</v>
      </c>
      <c r="G130" s="32" t="s">
        <v>0</v>
      </c>
      <c r="H130" s="32" t="s">
        <v>0</v>
      </c>
      <c r="I130" s="32" t="s">
        <v>0</v>
      </c>
    </row>
    <row r="131" spans="2:9" ht="20.25" x14ac:dyDescent="0.3">
      <c r="C131" s="67" t="s">
        <v>149</v>
      </c>
      <c r="D131" s="68">
        <f t="shared" ref="D131:I131" si="0">MAX(D9:D130)</f>
        <v>16.52</v>
      </c>
      <c r="E131" s="68">
        <f t="shared" si="0"/>
        <v>17.89</v>
      </c>
      <c r="F131" s="68">
        <f t="shared" si="0"/>
        <v>18.579999999999998</v>
      </c>
      <c r="G131" s="68">
        <f t="shared" si="0"/>
        <v>18.5</v>
      </c>
      <c r="H131" s="68">
        <f t="shared" si="0"/>
        <v>19.78</v>
      </c>
      <c r="I131" s="68">
        <f t="shared" si="0"/>
        <v>17.21</v>
      </c>
    </row>
    <row r="132" spans="2:9" ht="20.25" x14ac:dyDescent="0.3">
      <c r="C132" s="67" t="s">
        <v>150</v>
      </c>
      <c r="D132" s="68" cm="1">
        <f t="array" ref="D132">MIN(IF(D9:D130=0,"",D9:D130))</f>
        <v>13.28</v>
      </c>
      <c r="E132" s="68" cm="1">
        <f t="array" ref="E132">MIN(IF(E9:E130=0,"",E9:E130))</f>
        <v>16.670000000000002</v>
      </c>
      <c r="F132" s="68" cm="1">
        <f t="array" ref="F132">MIN(IF(F9:F130=0,"",F9:F130))</f>
        <v>14.78</v>
      </c>
      <c r="G132" s="68" cm="1">
        <f t="array" ref="G132">MIN(IF(G9:G130=0,"",G9:G130))</f>
        <v>12.1</v>
      </c>
      <c r="H132" s="68" cm="1">
        <f t="array" ref="H132">MIN(IF(H9:H130=0,"",H9:H130))</f>
        <v>17.16</v>
      </c>
      <c r="I132" s="68" cm="1">
        <f t="array" ref="I132">MIN(IF(I9:I130=0,"",I9:I130))</f>
        <v>15.14</v>
      </c>
    </row>
    <row r="133" spans="2:9" ht="20.25" x14ac:dyDescent="0.3">
      <c r="C133" s="67" t="s">
        <v>151</v>
      </c>
      <c r="D133" s="68">
        <f t="shared" ref="D133:I133" si="1">AVERAGE(D9:D130)</f>
        <v>14.66952873563219</v>
      </c>
      <c r="E133" s="68">
        <f t="shared" si="1"/>
        <v>17.25</v>
      </c>
      <c r="F133" s="68">
        <f t="shared" si="1"/>
        <v>16.875910112359556</v>
      </c>
      <c r="G133" s="68">
        <f t="shared" si="1"/>
        <v>16.04090908474576</v>
      </c>
      <c r="H133" s="68">
        <f t="shared" si="1"/>
        <v>18.846666666666668</v>
      </c>
      <c r="I133" s="68">
        <f t="shared" si="1"/>
        <v>16.175000000000001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44DF-2632-4C99-9DF8-21103A5F972F}">
  <dimension ref="B2:R136"/>
  <sheetViews>
    <sheetView topLeftCell="A3" zoomScale="85" zoomScaleNormal="85" workbookViewId="0">
      <selection activeCell="S70" sqref="S7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405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15.54</v>
      </c>
      <c r="E9" s="32" t="s">
        <v>0</v>
      </c>
      <c r="F9" s="32">
        <v>17.600000000000001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14.87</v>
      </c>
      <c r="E10" s="32" t="s">
        <v>0</v>
      </c>
      <c r="F10" s="32">
        <v>17.87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15.5</v>
      </c>
      <c r="E11" s="32" t="s">
        <v>0</v>
      </c>
      <c r="F11" s="32">
        <v>17.71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15.5</v>
      </c>
      <c r="E12" s="32" t="s">
        <v>0</v>
      </c>
      <c r="F12" s="32">
        <v>17.399999999999999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82</v>
      </c>
      <c r="D14" s="32" t="s">
        <v>0</v>
      </c>
      <c r="E14" s="32" t="s">
        <v>0</v>
      </c>
      <c r="F14" s="32" t="s">
        <v>0</v>
      </c>
      <c r="G14" s="32">
        <v>15.5578</v>
      </c>
      <c r="H14" s="32" t="s">
        <v>0</v>
      </c>
      <c r="I14" s="32" t="s">
        <v>0</v>
      </c>
    </row>
    <row r="15" spans="2:18" ht="15.75" x14ac:dyDescent="0.25">
      <c r="B15" s="41">
        <v>7</v>
      </c>
      <c r="C15" s="20" t="s">
        <v>80</v>
      </c>
      <c r="D15" s="21" t="s">
        <v>0</v>
      </c>
      <c r="E15" s="21" t="s">
        <v>0</v>
      </c>
      <c r="F15" s="21" t="s">
        <v>0</v>
      </c>
      <c r="G15" s="21">
        <v>16.6296</v>
      </c>
      <c r="H15" s="21" t="s">
        <v>0</v>
      </c>
      <c r="I15" s="21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353</v>
      </c>
      <c r="D18" s="32">
        <v>13.65</v>
      </c>
      <c r="E18" s="32" t="s">
        <v>0</v>
      </c>
      <c r="F18" s="32">
        <v>16.190000000000001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280</v>
      </c>
      <c r="D19" s="32">
        <v>13.67</v>
      </c>
      <c r="E19" s="32"/>
      <c r="F19" s="32">
        <v>16.989999999999998</v>
      </c>
      <c r="G19" s="32"/>
      <c r="H19" s="32"/>
      <c r="I19" s="32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76</v>
      </c>
      <c r="D22" s="32">
        <v>13.8</v>
      </c>
      <c r="E22" s="32" t="s">
        <v>0</v>
      </c>
      <c r="F22" s="32">
        <v>16.95</v>
      </c>
      <c r="G22" s="32">
        <v>14.74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126</v>
      </c>
      <c r="D23" s="32" t="s">
        <v>0</v>
      </c>
      <c r="E23" s="32" t="s">
        <v>0</v>
      </c>
      <c r="F23" s="32" t="s">
        <v>0</v>
      </c>
      <c r="G23" s="32">
        <v>16.508900000000001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145</v>
      </c>
      <c r="D24" s="32">
        <v>15.49</v>
      </c>
      <c r="E24" s="32" t="s">
        <v>0</v>
      </c>
      <c r="F24" s="32">
        <v>17.59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352</v>
      </c>
      <c r="D25" s="32">
        <v>14.5</v>
      </c>
      <c r="E25" s="32" t="s">
        <v>0</v>
      </c>
      <c r="F25" s="32">
        <v>17.350000000000001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358</v>
      </c>
      <c r="D27" s="32">
        <v>14.99</v>
      </c>
      <c r="E27" s="32" t="s">
        <v>0</v>
      </c>
      <c r="F27" s="32">
        <v>17.399999999999999</v>
      </c>
      <c r="G27" s="32">
        <v>17.639900000000001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71</v>
      </c>
      <c r="D31" s="32" t="s">
        <v>0</v>
      </c>
      <c r="E31" s="32" t="s">
        <v>0</v>
      </c>
      <c r="F31" s="32" t="s">
        <v>0</v>
      </c>
      <c r="G31" s="32">
        <v>16.807435999999999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70</v>
      </c>
      <c r="D32" s="32">
        <v>14.99</v>
      </c>
      <c r="E32" s="32" t="s">
        <v>0</v>
      </c>
      <c r="F32" s="32">
        <v>16.989999999999998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103</v>
      </c>
      <c r="D33" s="32">
        <v>14.59</v>
      </c>
      <c r="E33" s="32" t="s">
        <v>0</v>
      </c>
      <c r="F33" s="32">
        <v>16.75</v>
      </c>
      <c r="G33" s="32">
        <v>18.0078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344</v>
      </c>
      <c r="D34" s="32">
        <v>15.47</v>
      </c>
      <c r="E34" s="32" t="s">
        <v>0</v>
      </c>
      <c r="F34" s="32">
        <v>17.95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396</v>
      </c>
      <c r="D35" s="32">
        <v>14.85</v>
      </c>
      <c r="E35" s="32" t="s">
        <v>0</v>
      </c>
      <c r="F35" s="32">
        <v>17.010000000000002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67</v>
      </c>
      <c r="D36" s="32">
        <v>14.97</v>
      </c>
      <c r="E36" s="32" t="s">
        <v>0</v>
      </c>
      <c r="F36" s="32">
        <v>17.3</v>
      </c>
      <c r="G36" s="32">
        <v>15.1578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120</v>
      </c>
      <c r="D38" s="32">
        <v>15.37</v>
      </c>
      <c r="E38" s="32" t="s">
        <v>0</v>
      </c>
      <c r="F38" s="32">
        <v>17.600000000000001</v>
      </c>
      <c r="G38" s="32">
        <v>13.117436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66</v>
      </c>
      <c r="D39" s="32">
        <v>14.99</v>
      </c>
      <c r="E39" s="32" t="s">
        <v>0</v>
      </c>
      <c r="F39" s="32">
        <v>17.95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1">
        <v>32</v>
      </c>
      <c r="C40" s="20" t="s">
        <v>65</v>
      </c>
      <c r="D40" s="21">
        <v>14.6</v>
      </c>
      <c r="E40" s="21" t="s">
        <v>0</v>
      </c>
      <c r="F40" s="21">
        <v>17.670000000000002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63</v>
      </c>
      <c r="D44" s="32">
        <v>14.5</v>
      </c>
      <c r="E44" s="32" t="s">
        <v>0</v>
      </c>
      <c r="F44" s="32">
        <v>17.399999999999999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61</v>
      </c>
      <c r="D45" s="21">
        <v>14.4</v>
      </c>
      <c r="E45" s="21" t="s">
        <v>0</v>
      </c>
      <c r="F45" s="21">
        <v>17.649999999999999</v>
      </c>
      <c r="G45" s="21">
        <v>12.1</v>
      </c>
      <c r="H45" s="21" t="s">
        <v>0</v>
      </c>
      <c r="I45" s="21" t="s">
        <v>0</v>
      </c>
    </row>
    <row r="46" spans="2:9" ht="15.75" x14ac:dyDescent="0.25">
      <c r="B46" s="24">
        <v>38</v>
      </c>
      <c r="C46" s="33" t="s">
        <v>60</v>
      </c>
      <c r="D46" s="32">
        <v>14.15</v>
      </c>
      <c r="E46" s="32" t="s">
        <v>0</v>
      </c>
      <c r="F46" s="32">
        <v>17.25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56</v>
      </c>
      <c r="D50" s="32">
        <v>14.77</v>
      </c>
      <c r="E50" s="34">
        <v>17.3</v>
      </c>
      <c r="F50" s="32">
        <v>17.71</v>
      </c>
      <c r="G50" s="32">
        <v>13.12</v>
      </c>
      <c r="H50" s="32">
        <v>19.78</v>
      </c>
      <c r="I50" s="32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369</v>
      </c>
      <c r="D53" s="32" t="s">
        <v>0</v>
      </c>
      <c r="E53" s="32" t="s">
        <v>0</v>
      </c>
      <c r="F53" s="32" t="s">
        <v>0</v>
      </c>
      <c r="G53" s="32">
        <v>16.7578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41">
        <v>47</v>
      </c>
      <c r="C55" s="20" t="s">
        <v>52</v>
      </c>
      <c r="D55" s="21" t="s">
        <v>0</v>
      </c>
      <c r="E55" s="21" t="s">
        <v>0</v>
      </c>
      <c r="F55" s="21" t="s">
        <v>0</v>
      </c>
      <c r="G55" s="21">
        <v>16.510000000000002</v>
      </c>
      <c r="H55" s="21" t="s">
        <v>0</v>
      </c>
      <c r="I55" s="21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136</v>
      </c>
      <c r="D57" s="32">
        <v>13.67</v>
      </c>
      <c r="E57" s="32" t="s">
        <v>0</v>
      </c>
      <c r="F57" s="32">
        <v>16.95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49</v>
      </c>
      <c r="D58" s="32">
        <v>15.5</v>
      </c>
      <c r="E58" s="32" t="s">
        <v>0</v>
      </c>
      <c r="F58" s="32">
        <v>17.989999999999998</v>
      </c>
      <c r="G58" s="32">
        <v>16.190000000000001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47</v>
      </c>
      <c r="D59" s="32" t="s">
        <v>0</v>
      </c>
      <c r="E59" s="32" t="s">
        <v>0</v>
      </c>
      <c r="F59" s="32" t="s">
        <v>0</v>
      </c>
      <c r="G59" s="32">
        <v>16.3078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393</v>
      </c>
      <c r="D60" s="32">
        <v>14.37</v>
      </c>
      <c r="E60" s="32" t="s">
        <v>0</v>
      </c>
      <c r="F60" s="32">
        <v>16.850000000000001</v>
      </c>
      <c r="G60" s="32">
        <v>15.43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46</v>
      </c>
      <c r="D61" s="32">
        <v>15.989000000000001</v>
      </c>
      <c r="E61" s="32" t="s">
        <v>0</v>
      </c>
      <c r="F61" s="32">
        <v>17.419</v>
      </c>
      <c r="G61" s="32">
        <v>16.53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45</v>
      </c>
      <c r="D62" s="32">
        <v>13.87</v>
      </c>
      <c r="E62" s="83">
        <v>16.670000000000002</v>
      </c>
      <c r="F62" s="32">
        <v>16.87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1">
        <v>55</v>
      </c>
      <c r="C63" s="20" t="s">
        <v>382</v>
      </c>
      <c r="D63" s="21">
        <v>15.5</v>
      </c>
      <c r="E63" s="21" t="s">
        <v>0</v>
      </c>
      <c r="F63" s="32">
        <v>17.649999999999999</v>
      </c>
      <c r="G63" s="21" t="s">
        <v>0</v>
      </c>
      <c r="H63" s="21" t="s">
        <v>0</v>
      </c>
      <c r="I63" s="21" t="s">
        <v>0</v>
      </c>
    </row>
    <row r="64" spans="2:9" ht="15.75" x14ac:dyDescent="0.25">
      <c r="B64" s="41">
        <v>56</v>
      </c>
      <c r="C64" s="20" t="s">
        <v>43</v>
      </c>
      <c r="D64" s="21" t="s">
        <v>0</v>
      </c>
      <c r="E64" s="21" t="s">
        <v>0</v>
      </c>
      <c r="F64" s="21" t="s">
        <v>0</v>
      </c>
      <c r="G64" s="21">
        <v>16.727399999999999</v>
      </c>
      <c r="H64" s="21" t="s">
        <v>0</v>
      </c>
      <c r="I64" s="21" t="s">
        <v>0</v>
      </c>
    </row>
    <row r="65" spans="2:9" ht="15.75" x14ac:dyDescent="0.25">
      <c r="B65" s="24">
        <v>57</v>
      </c>
      <c r="C65" s="33" t="s">
        <v>117</v>
      </c>
      <c r="D65" s="32">
        <v>14.95</v>
      </c>
      <c r="E65" s="32" t="s">
        <v>0</v>
      </c>
      <c r="F65" s="32">
        <v>17.649999999999999</v>
      </c>
      <c r="G65" s="32">
        <v>15.9778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42</v>
      </c>
      <c r="D66" s="32" t="s">
        <v>0</v>
      </c>
      <c r="E66" s="32" t="s">
        <v>0</v>
      </c>
      <c r="F66" s="32" t="s">
        <v>0</v>
      </c>
      <c r="G66" s="32">
        <v>18.157800000000002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41</v>
      </c>
      <c r="D67" s="32">
        <v>14.99</v>
      </c>
      <c r="E67" s="32" t="s">
        <v>0</v>
      </c>
      <c r="F67" s="32">
        <v>17.37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277</v>
      </c>
      <c r="D68" s="32">
        <v>14.15</v>
      </c>
      <c r="E68" s="32" t="s">
        <v>0</v>
      </c>
      <c r="F68" s="32">
        <v>17.29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98</v>
      </c>
      <c r="D69" s="32" t="s">
        <v>0</v>
      </c>
      <c r="E69" s="32" t="s">
        <v>0</v>
      </c>
      <c r="F69" s="32" t="s">
        <v>0</v>
      </c>
      <c r="G69" s="32">
        <v>15.1578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40</v>
      </c>
      <c r="D70" s="32" t="s">
        <v>0</v>
      </c>
      <c r="E70" s="32" t="s">
        <v>0</v>
      </c>
      <c r="F70" s="32" t="s">
        <v>0</v>
      </c>
      <c r="G70" s="32">
        <v>14.5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38</v>
      </c>
      <c r="D71" s="32">
        <v>13.28</v>
      </c>
      <c r="E71" s="32" t="s">
        <v>0</v>
      </c>
      <c r="F71" s="32">
        <v>14.78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39</v>
      </c>
      <c r="D72" s="32">
        <v>15.59</v>
      </c>
      <c r="E72" s="32" t="s">
        <v>0</v>
      </c>
      <c r="F72" s="32">
        <v>17.89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368</v>
      </c>
      <c r="D73" s="32">
        <v>13.99</v>
      </c>
      <c r="E73" s="32" t="s">
        <v>0</v>
      </c>
      <c r="F73" s="32">
        <v>16.27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36</v>
      </c>
      <c r="D74" s="32">
        <v>15.15</v>
      </c>
      <c r="E74" s="32" t="s">
        <v>0</v>
      </c>
      <c r="F74" s="32">
        <v>17.37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37</v>
      </c>
      <c r="D75" s="32" t="s">
        <v>0</v>
      </c>
      <c r="E75" s="32" t="s">
        <v>0</v>
      </c>
      <c r="F75" s="32" t="s">
        <v>0</v>
      </c>
      <c r="G75" s="32">
        <v>15.36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112</v>
      </c>
      <c r="D76" s="32">
        <v>15.3</v>
      </c>
      <c r="E76" s="32" t="s">
        <v>0</v>
      </c>
      <c r="F76" s="32">
        <v>17.899999999999999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35</v>
      </c>
      <c r="D77" s="32" t="s">
        <v>0</v>
      </c>
      <c r="E77" s="32" t="s">
        <v>0</v>
      </c>
      <c r="F77" s="32" t="s">
        <v>0</v>
      </c>
      <c r="G77" s="32">
        <v>16.7578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34</v>
      </c>
      <c r="D78" s="32" t="s">
        <v>0</v>
      </c>
      <c r="E78" s="32" t="s">
        <v>0</v>
      </c>
      <c r="F78" s="32" t="s">
        <v>0</v>
      </c>
      <c r="G78" s="32">
        <v>15.34</v>
      </c>
      <c r="H78" s="32" t="s">
        <v>0</v>
      </c>
      <c r="I78" s="32" t="s">
        <v>0</v>
      </c>
    </row>
    <row r="79" spans="2:9" ht="15.75" x14ac:dyDescent="0.25">
      <c r="B79" s="41">
        <v>71</v>
      </c>
      <c r="C79" s="20" t="s">
        <v>174</v>
      </c>
      <c r="D79" s="21">
        <v>15.99</v>
      </c>
      <c r="E79" s="21" t="s">
        <v>0</v>
      </c>
      <c r="F79" s="21">
        <v>17.989999999999998</v>
      </c>
      <c r="G79" s="32">
        <v>14.1578</v>
      </c>
      <c r="H79" s="32">
        <v>17.16</v>
      </c>
      <c r="I79" s="32">
        <v>15.14</v>
      </c>
    </row>
    <row r="80" spans="2:9" ht="15.75" x14ac:dyDescent="0.25">
      <c r="B80" s="24">
        <v>72</v>
      </c>
      <c r="C80" s="33" t="s">
        <v>210</v>
      </c>
      <c r="D80" s="32">
        <v>13.8</v>
      </c>
      <c r="E80" s="32" t="s">
        <v>0</v>
      </c>
      <c r="F80" s="32">
        <v>16.87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343</v>
      </c>
      <c r="D81" s="32">
        <v>15.57</v>
      </c>
      <c r="E81" s="32" t="s">
        <v>0</v>
      </c>
      <c r="F81" s="32">
        <v>16.95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32</v>
      </c>
      <c r="D82" s="32">
        <v>14.7</v>
      </c>
      <c r="E82" s="32" t="s">
        <v>0</v>
      </c>
      <c r="F82" s="32">
        <v>17.75</v>
      </c>
      <c r="G82" s="32" t="s">
        <v>0</v>
      </c>
      <c r="H82" s="32" t="s">
        <v>0</v>
      </c>
      <c r="I82" s="87" t="s">
        <v>0</v>
      </c>
    </row>
    <row r="83" spans="2:18" ht="15.75" x14ac:dyDescent="0.25">
      <c r="B83" s="24">
        <v>75</v>
      </c>
      <c r="C83" s="33" t="s">
        <v>31</v>
      </c>
      <c r="D83" s="32">
        <v>14.78</v>
      </c>
      <c r="E83" s="32" t="s">
        <v>0</v>
      </c>
      <c r="F83" s="32">
        <v>17.82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178</v>
      </c>
      <c r="D84" s="32" t="s">
        <v>0</v>
      </c>
      <c r="E84" s="32" t="s">
        <v>0</v>
      </c>
      <c r="F84" s="32" t="s">
        <v>0</v>
      </c>
      <c r="G84" s="32">
        <v>17.1478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115</v>
      </c>
      <c r="D85" s="32">
        <v>15.3</v>
      </c>
      <c r="E85" s="32" t="s">
        <v>0</v>
      </c>
      <c r="F85" s="32">
        <v>16.399999999999999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41">
        <v>78</v>
      </c>
      <c r="C86" s="20" t="s">
        <v>29</v>
      </c>
      <c r="D86" s="21" t="s">
        <v>0</v>
      </c>
      <c r="E86" s="21" t="s">
        <v>0</v>
      </c>
      <c r="F86" s="21" t="s">
        <v>0</v>
      </c>
      <c r="G86" s="21">
        <v>14.5778</v>
      </c>
      <c r="H86" s="21" t="s">
        <v>0</v>
      </c>
      <c r="I86" s="21" t="s">
        <v>0</v>
      </c>
    </row>
    <row r="87" spans="2:18" ht="15.75" x14ac:dyDescent="0.25">
      <c r="B87" s="24">
        <v>79</v>
      </c>
      <c r="C87" s="33" t="s">
        <v>101</v>
      </c>
      <c r="D87" s="32">
        <v>14.99</v>
      </c>
      <c r="E87" s="32" t="s">
        <v>0</v>
      </c>
      <c r="F87" s="32">
        <v>16.989999999999998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84" t="s">
        <v>355</v>
      </c>
      <c r="D88" s="32">
        <v>14.52</v>
      </c>
      <c r="E88" s="32" t="s">
        <v>0</v>
      </c>
      <c r="F88" s="32">
        <v>17.309999999999999</v>
      </c>
      <c r="G88" s="32">
        <v>16.63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197</v>
      </c>
      <c r="D89" s="32">
        <v>13.86</v>
      </c>
      <c r="E89" s="32" t="s">
        <v>0</v>
      </c>
      <c r="F89" s="32">
        <v>16.98</v>
      </c>
      <c r="G89" s="32">
        <v>13.85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27</v>
      </c>
      <c r="D90" s="32" t="s">
        <v>0</v>
      </c>
      <c r="E90" s="32" t="s">
        <v>0</v>
      </c>
      <c r="F90" s="32">
        <v>0</v>
      </c>
      <c r="G90" s="32">
        <v>15.86</v>
      </c>
      <c r="H90" s="32" t="s">
        <v>0</v>
      </c>
      <c r="I90" s="32" t="s">
        <v>0</v>
      </c>
      <c r="R90" s="48" t="s">
        <v>400</v>
      </c>
    </row>
    <row r="91" spans="2:18" ht="15.75" x14ac:dyDescent="0.25">
      <c r="B91" s="24">
        <v>83</v>
      </c>
      <c r="C91" s="33" t="s">
        <v>26</v>
      </c>
      <c r="D91" s="74">
        <v>14.66</v>
      </c>
      <c r="E91" s="32" t="s">
        <v>0</v>
      </c>
      <c r="F91" s="32">
        <v>17.690000000000001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25</v>
      </c>
      <c r="D92" s="74">
        <v>14.78</v>
      </c>
      <c r="E92" s="32" t="s">
        <v>0</v>
      </c>
      <c r="F92" s="32">
        <v>16.579999999999998</v>
      </c>
      <c r="G92" s="32">
        <v>16.7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125</v>
      </c>
      <c r="D93" s="32">
        <v>15.2</v>
      </c>
      <c r="E93" s="32" t="s">
        <v>0</v>
      </c>
      <c r="F93" s="32">
        <v>17.5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339</v>
      </c>
      <c r="D94" s="32">
        <v>14.99</v>
      </c>
      <c r="E94" s="32" t="s">
        <v>0</v>
      </c>
      <c r="F94" s="32">
        <v>16.95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102</v>
      </c>
      <c r="D95" s="32">
        <v>13.7</v>
      </c>
      <c r="E95" s="32" t="s">
        <v>0</v>
      </c>
      <c r="F95" s="32">
        <v>15.45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41">
        <v>88</v>
      </c>
      <c r="C96" s="20" t="s">
        <v>289</v>
      </c>
      <c r="D96" s="21">
        <v>14.99</v>
      </c>
      <c r="E96" s="21" t="s">
        <v>0</v>
      </c>
      <c r="F96" s="32">
        <v>17.82</v>
      </c>
      <c r="G96" s="32" t="s">
        <v>0</v>
      </c>
      <c r="H96" s="21" t="s">
        <v>0</v>
      </c>
      <c r="I96" s="21" t="s">
        <v>0</v>
      </c>
    </row>
    <row r="97" spans="2:10" ht="15.75" x14ac:dyDescent="0.25">
      <c r="B97" s="41">
        <v>89</v>
      </c>
      <c r="C97" s="20" t="s">
        <v>24</v>
      </c>
      <c r="D97" s="32">
        <v>14.57</v>
      </c>
      <c r="E97" s="32" t="s">
        <v>0</v>
      </c>
      <c r="F97" s="32">
        <v>17.777000000000001</v>
      </c>
      <c r="G97" s="21">
        <v>18</v>
      </c>
      <c r="H97" s="21" t="s">
        <v>0</v>
      </c>
      <c r="I97" s="21" t="s">
        <v>0</v>
      </c>
    </row>
    <row r="98" spans="2:10" ht="15.75" x14ac:dyDescent="0.25">
      <c r="B98" s="24">
        <v>90</v>
      </c>
      <c r="C98" s="33" t="s">
        <v>23</v>
      </c>
      <c r="D98" s="32">
        <v>14.37</v>
      </c>
      <c r="E98" s="32"/>
      <c r="F98" s="32">
        <v>16.97</v>
      </c>
      <c r="G98" s="32">
        <v>15.55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108</v>
      </c>
      <c r="D99" s="32">
        <v>15.98</v>
      </c>
      <c r="E99" s="32" t="s">
        <v>0</v>
      </c>
      <c r="F99" s="32">
        <v>18.579999999999998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15.54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14.15</v>
      </c>
      <c r="E101" s="32" t="s">
        <v>0</v>
      </c>
      <c r="F101" s="32">
        <v>16.899999999999999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13.85</v>
      </c>
      <c r="E102" s="32" t="s">
        <v>0</v>
      </c>
      <c r="F102" s="32">
        <v>15.95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20</v>
      </c>
      <c r="D103" s="32" t="s">
        <v>0</v>
      </c>
      <c r="E103" s="32" t="s">
        <v>0</v>
      </c>
      <c r="F103" s="32" t="s">
        <v>0</v>
      </c>
      <c r="G103" s="32">
        <v>16.41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104</v>
      </c>
      <c r="D104" s="32">
        <v>14.99</v>
      </c>
      <c r="E104" s="32" t="s">
        <v>0</v>
      </c>
      <c r="F104" s="32">
        <v>16.489999999999998</v>
      </c>
      <c r="G104" s="32">
        <v>16.89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109</v>
      </c>
      <c r="D105" s="32">
        <v>13.47</v>
      </c>
      <c r="E105" s="32" t="s">
        <v>0</v>
      </c>
      <c r="F105" s="32">
        <v>15.65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14.5</v>
      </c>
      <c r="E106" s="32" t="s">
        <v>0</v>
      </c>
      <c r="F106" s="32">
        <v>16.2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13.87</v>
      </c>
      <c r="E107" s="32" t="s">
        <v>0</v>
      </c>
      <c r="F107" s="32">
        <v>16.27</v>
      </c>
      <c r="G107" s="32">
        <v>17.239999999999998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13.63</v>
      </c>
      <c r="E108" s="32" t="s">
        <v>0</v>
      </c>
      <c r="F108" s="32">
        <v>15.36</v>
      </c>
      <c r="G108" s="32">
        <v>16.9178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14.5</v>
      </c>
      <c r="E110" s="32" t="s">
        <v>0</v>
      </c>
      <c r="F110" s="32">
        <v>17.600000000000001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13.67</v>
      </c>
      <c r="E111" s="32" t="s">
        <v>0</v>
      </c>
      <c r="F111" s="32">
        <v>16.399999999999999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14.57</v>
      </c>
      <c r="E112" s="34">
        <v>16.75</v>
      </c>
      <c r="F112" s="32">
        <v>17.670000000000002</v>
      </c>
      <c r="G112" s="32">
        <v>15.6578</v>
      </c>
      <c r="H112" s="32" t="s">
        <v>0</v>
      </c>
      <c r="I112" s="32" t="s">
        <v>0</v>
      </c>
    </row>
    <row r="113" spans="2:16" ht="15.75" x14ac:dyDescent="0.25">
      <c r="B113" s="41">
        <v>105</v>
      </c>
      <c r="C113" s="20" t="s">
        <v>15</v>
      </c>
      <c r="D113" s="21">
        <v>14.99</v>
      </c>
      <c r="E113" s="39" t="s">
        <v>0</v>
      </c>
      <c r="F113" s="21">
        <v>16.989999999999998</v>
      </c>
      <c r="G113" s="21" t="s">
        <v>0</v>
      </c>
      <c r="H113" s="21" t="s">
        <v>0</v>
      </c>
      <c r="I113" s="21" t="s">
        <v>0</v>
      </c>
    </row>
    <row r="114" spans="2:16" ht="15.75" x14ac:dyDescent="0.25">
      <c r="B114" s="41">
        <v>106</v>
      </c>
      <c r="C114" s="20" t="s">
        <v>14</v>
      </c>
      <c r="D114" s="32">
        <v>14.87</v>
      </c>
      <c r="E114" s="39" t="s">
        <v>0</v>
      </c>
      <c r="F114" s="21">
        <v>17.670000000000002</v>
      </c>
      <c r="G114" s="21">
        <v>16.850000000000001</v>
      </c>
      <c r="H114" s="21" t="s">
        <v>0</v>
      </c>
      <c r="I114" s="21" t="s">
        <v>0</v>
      </c>
    </row>
    <row r="115" spans="2:16" ht="15.75" x14ac:dyDescent="0.25">
      <c r="B115" s="24">
        <v>107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12</v>
      </c>
      <c r="D116" s="32">
        <v>14.99</v>
      </c>
      <c r="E116" s="82">
        <v>17.64</v>
      </c>
      <c r="F116" s="32">
        <v>17.82</v>
      </c>
      <c r="G116" s="32">
        <v>16</v>
      </c>
      <c r="H116" s="85">
        <v>19.600000000000001</v>
      </c>
      <c r="I116" s="32">
        <v>17.21</v>
      </c>
    </row>
    <row r="117" spans="2:16" ht="15.75" x14ac:dyDescent="0.25">
      <c r="B117" s="41">
        <v>109</v>
      </c>
      <c r="C117" s="20" t="s">
        <v>11</v>
      </c>
      <c r="D117" s="21" t="s">
        <v>0</v>
      </c>
      <c r="E117" s="39" t="s">
        <v>0</v>
      </c>
      <c r="F117" s="21" t="s">
        <v>0</v>
      </c>
      <c r="G117" s="21">
        <v>16.427800000000001</v>
      </c>
      <c r="H117" s="21" t="s">
        <v>0</v>
      </c>
      <c r="I117" s="21" t="s">
        <v>0</v>
      </c>
    </row>
    <row r="118" spans="2:16" ht="15.75" x14ac:dyDescent="0.25">
      <c r="B118" s="24">
        <v>110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350</v>
      </c>
      <c r="D119" s="32">
        <v>15.5</v>
      </c>
      <c r="E119" s="35" t="s">
        <v>0</v>
      </c>
      <c r="F119" s="32">
        <v>16.95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8</v>
      </c>
      <c r="D120" s="32">
        <v>15.19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15.7577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41">
        <v>114</v>
      </c>
      <c r="C122" s="20" t="s">
        <v>5</v>
      </c>
      <c r="D122" s="21">
        <v>14.99</v>
      </c>
      <c r="E122" s="61">
        <v>17.89</v>
      </c>
      <c r="F122" s="21">
        <v>17.98</v>
      </c>
      <c r="G122" s="21" t="s">
        <v>0</v>
      </c>
      <c r="H122" s="32" t="s">
        <v>0</v>
      </c>
      <c r="I122" s="21" t="s">
        <v>0</v>
      </c>
      <c r="P122" s="48" t="s">
        <v>160</v>
      </c>
    </row>
    <row r="123" spans="2:16" ht="15.75" x14ac:dyDescent="0.25">
      <c r="B123" s="24">
        <v>115</v>
      </c>
      <c r="C123" s="33" t="s">
        <v>4</v>
      </c>
      <c r="D123" s="32">
        <v>15.2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119</v>
      </c>
      <c r="D124" s="32">
        <v>14.79</v>
      </c>
      <c r="E124" s="35" t="s">
        <v>0</v>
      </c>
      <c r="F124" s="32">
        <v>17.989999999999998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13.4</v>
      </c>
      <c r="E125" s="35" t="s">
        <v>0</v>
      </c>
      <c r="F125" s="32">
        <v>15.8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14.77</v>
      </c>
      <c r="E126" s="35" t="s">
        <v>0</v>
      </c>
      <c r="F126" s="32">
        <v>17.55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16.72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</v>
      </c>
      <c r="D130" s="32">
        <v>14.68</v>
      </c>
      <c r="E130" s="35" t="s">
        <v>0</v>
      </c>
      <c r="F130" s="32">
        <v>17.7</v>
      </c>
      <c r="G130" s="32" t="s">
        <v>0</v>
      </c>
      <c r="H130" s="32" t="s">
        <v>0</v>
      </c>
      <c r="I130" s="32" t="s">
        <v>0</v>
      </c>
    </row>
    <row r="131" spans="2:9" ht="20.25" x14ac:dyDescent="0.3">
      <c r="C131" s="67" t="s">
        <v>149</v>
      </c>
      <c r="D131" s="68">
        <f t="shared" ref="D131:I131" si="0">MAX(D9:D130)</f>
        <v>16.52</v>
      </c>
      <c r="E131" s="68">
        <f t="shared" si="0"/>
        <v>17.89</v>
      </c>
      <c r="F131" s="68">
        <f t="shared" si="0"/>
        <v>18.579999999999998</v>
      </c>
      <c r="G131" s="68">
        <f t="shared" si="0"/>
        <v>18.5</v>
      </c>
      <c r="H131" s="68">
        <f t="shared" si="0"/>
        <v>19.78</v>
      </c>
      <c r="I131" s="68">
        <f t="shared" si="0"/>
        <v>17.21</v>
      </c>
    </row>
    <row r="132" spans="2:9" ht="20.25" x14ac:dyDescent="0.3">
      <c r="C132" s="67" t="s">
        <v>150</v>
      </c>
      <c r="D132" s="68" cm="1">
        <f t="array" ref="D132">MIN(IF(D9:D130=0,"",D9:D130))</f>
        <v>13.28</v>
      </c>
      <c r="E132" s="68" cm="1">
        <f t="array" ref="E132">MIN(IF(E9:E130=0,"",E9:E130))</f>
        <v>16.670000000000002</v>
      </c>
      <c r="F132" s="68" cm="1">
        <f t="array" ref="F132">MIN(IF(F9:F130=0,"",F9:F130))</f>
        <v>14.78</v>
      </c>
      <c r="G132" s="68" cm="1">
        <f t="array" ref="G132">MIN(IF(G9:G130=0,"",G9:G130))</f>
        <v>12.1</v>
      </c>
      <c r="H132" s="68" cm="1">
        <f t="array" ref="H132">MIN(IF(H9:H130=0,"",H9:H130))</f>
        <v>17.16</v>
      </c>
      <c r="I132" s="68" cm="1">
        <f t="array" ref="I132">MIN(IF(I9:I130=0,"",I9:I130))</f>
        <v>15.14</v>
      </c>
    </row>
    <row r="133" spans="2:9" ht="20.25" x14ac:dyDescent="0.3">
      <c r="C133" s="67" t="s">
        <v>151</v>
      </c>
      <c r="D133" s="68">
        <f t="shared" ref="D133:I133" si="1">AVERAGE(D9:D130)</f>
        <v>14.639068965517247</v>
      </c>
      <c r="E133" s="68">
        <f t="shared" si="1"/>
        <v>17.25</v>
      </c>
      <c r="F133" s="68">
        <f t="shared" si="1"/>
        <v>16.845123595505623</v>
      </c>
      <c r="G133" s="68">
        <f t="shared" si="1"/>
        <v>15.971731728813559</v>
      </c>
      <c r="H133" s="68">
        <f t="shared" si="1"/>
        <v>18.846666666666668</v>
      </c>
      <c r="I133" s="68">
        <f t="shared" si="1"/>
        <v>16.175000000000001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AB5B4-AC10-4D91-AC57-3D55421511DD}">
  <dimension ref="B2:R136"/>
  <sheetViews>
    <sheetView zoomScale="85" zoomScaleNormal="85" workbookViewId="0">
      <selection activeCell="W119" sqref="W11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404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15.54</v>
      </c>
      <c r="E9" s="32" t="s">
        <v>0</v>
      </c>
      <c r="F9" s="32">
        <v>17.600000000000001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14.87</v>
      </c>
      <c r="E10" s="32" t="s">
        <v>0</v>
      </c>
      <c r="F10" s="32">
        <v>17.87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1">
        <v>3</v>
      </c>
      <c r="C11" s="20" t="s">
        <v>85</v>
      </c>
      <c r="D11" s="21">
        <v>15.5</v>
      </c>
      <c r="E11" s="21" t="s">
        <v>0</v>
      </c>
      <c r="F11" s="21">
        <v>17.71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24">
        <v>4</v>
      </c>
      <c r="C12" s="33" t="s">
        <v>84</v>
      </c>
      <c r="D12" s="32">
        <v>15.5</v>
      </c>
      <c r="E12" s="32" t="s">
        <v>0</v>
      </c>
      <c r="F12" s="32">
        <v>17.399999999999999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82</v>
      </c>
      <c r="D14" s="32" t="s">
        <v>0</v>
      </c>
      <c r="E14" s="32" t="s">
        <v>0</v>
      </c>
      <c r="F14" s="32" t="s">
        <v>0</v>
      </c>
      <c r="G14" s="32">
        <v>15.5578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15.8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16.510000000000002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353</v>
      </c>
      <c r="D18" s="32">
        <v>13.65</v>
      </c>
      <c r="E18" s="32" t="s">
        <v>0</v>
      </c>
      <c r="F18" s="32">
        <v>16.190000000000001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280</v>
      </c>
      <c r="D19" s="32">
        <v>13.67</v>
      </c>
      <c r="E19" s="32"/>
      <c r="F19" s="32">
        <v>16.989999999999998</v>
      </c>
      <c r="G19" s="32"/>
      <c r="H19" s="32"/>
      <c r="I19" s="32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76</v>
      </c>
      <c r="D22" s="32">
        <v>13.8</v>
      </c>
      <c r="E22" s="32" t="s">
        <v>0</v>
      </c>
      <c r="F22" s="32">
        <v>16.95</v>
      </c>
      <c r="G22" s="32">
        <v>14.74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126</v>
      </c>
      <c r="D23" s="32" t="s">
        <v>0</v>
      </c>
      <c r="E23" s="32" t="s">
        <v>0</v>
      </c>
      <c r="F23" s="32" t="s">
        <v>0</v>
      </c>
      <c r="G23" s="32">
        <v>16.508900000000001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145</v>
      </c>
      <c r="D24" s="32">
        <v>15.49</v>
      </c>
      <c r="E24" s="32" t="s">
        <v>0</v>
      </c>
      <c r="F24" s="32">
        <v>17.59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352</v>
      </c>
      <c r="D25" s="32">
        <v>14.5</v>
      </c>
      <c r="E25" s="32" t="s">
        <v>0</v>
      </c>
      <c r="F25" s="32">
        <v>17.350000000000001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358</v>
      </c>
      <c r="D27" s="32">
        <v>14.99</v>
      </c>
      <c r="E27" s="32" t="s">
        <v>0</v>
      </c>
      <c r="F27" s="32">
        <v>17.399999999999999</v>
      </c>
      <c r="G27" s="32">
        <v>17.639900000000001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71</v>
      </c>
      <c r="D31" s="32" t="s">
        <v>0</v>
      </c>
      <c r="E31" s="32" t="s">
        <v>0</v>
      </c>
      <c r="F31" s="32" t="s">
        <v>0</v>
      </c>
      <c r="G31" s="32">
        <v>16.807435999999999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70</v>
      </c>
      <c r="D32" s="32">
        <v>14.99</v>
      </c>
      <c r="E32" s="32" t="s">
        <v>0</v>
      </c>
      <c r="F32" s="32">
        <v>16.989999999999998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103</v>
      </c>
      <c r="D33" s="32">
        <v>14.59</v>
      </c>
      <c r="E33" s="32" t="s">
        <v>0</v>
      </c>
      <c r="F33" s="32">
        <v>16.75</v>
      </c>
      <c r="G33" s="32">
        <v>18.0078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344</v>
      </c>
      <c r="D34" s="32">
        <v>15.47</v>
      </c>
      <c r="E34" s="32" t="s">
        <v>0</v>
      </c>
      <c r="F34" s="32">
        <v>17.95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396</v>
      </c>
      <c r="D35" s="32">
        <v>14.85</v>
      </c>
      <c r="E35" s="32" t="s">
        <v>0</v>
      </c>
      <c r="F35" s="32">
        <v>17.010000000000002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67</v>
      </c>
      <c r="D36" s="32">
        <v>14.97</v>
      </c>
      <c r="E36" s="32" t="s">
        <v>0</v>
      </c>
      <c r="F36" s="32">
        <v>17.3</v>
      </c>
      <c r="G36" s="32">
        <v>15.1578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120</v>
      </c>
      <c r="D38" s="32">
        <v>15.37</v>
      </c>
      <c r="E38" s="32" t="s">
        <v>0</v>
      </c>
      <c r="F38" s="32">
        <v>17.600000000000001</v>
      </c>
      <c r="G38" s="32">
        <v>13.117436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66</v>
      </c>
      <c r="D39" s="32">
        <v>14.99</v>
      </c>
      <c r="E39" s="32" t="s">
        <v>0</v>
      </c>
      <c r="F39" s="32">
        <v>17.95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65</v>
      </c>
      <c r="D40" s="32">
        <v>14.6</v>
      </c>
      <c r="E40" s="32" t="s">
        <v>0</v>
      </c>
      <c r="F40" s="32">
        <v>16.8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63</v>
      </c>
      <c r="D44" s="32">
        <v>14.5</v>
      </c>
      <c r="E44" s="32" t="s">
        <v>0</v>
      </c>
      <c r="F44" s="32">
        <v>17.399999999999999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61</v>
      </c>
      <c r="D45" s="32">
        <v>14.99</v>
      </c>
      <c r="E45" s="32" t="s">
        <v>0</v>
      </c>
      <c r="F45" s="32">
        <v>17.670000000000002</v>
      </c>
      <c r="G45" s="32">
        <v>12.1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60</v>
      </c>
      <c r="D46" s="32">
        <v>14.15</v>
      </c>
      <c r="E46" s="32" t="s">
        <v>0</v>
      </c>
      <c r="F46" s="32">
        <v>17.25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41">
        <v>42</v>
      </c>
      <c r="C50" s="20" t="s">
        <v>56</v>
      </c>
      <c r="D50" s="21">
        <v>14.77</v>
      </c>
      <c r="E50" s="38">
        <v>17.3</v>
      </c>
      <c r="F50" s="32">
        <v>17.71</v>
      </c>
      <c r="G50" s="32">
        <v>13.12</v>
      </c>
      <c r="H50" s="32">
        <v>19.78</v>
      </c>
      <c r="I50" s="21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369</v>
      </c>
      <c r="D53" s="32" t="s">
        <v>0</v>
      </c>
      <c r="E53" s="32" t="s">
        <v>0</v>
      </c>
      <c r="F53" s="32" t="s">
        <v>0</v>
      </c>
      <c r="G53" s="32">
        <v>16.7578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52</v>
      </c>
      <c r="D55" s="32" t="s">
        <v>0</v>
      </c>
      <c r="E55" s="32" t="s">
        <v>0</v>
      </c>
      <c r="F55" s="32" t="s">
        <v>0</v>
      </c>
      <c r="G55" s="32">
        <v>15.41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136</v>
      </c>
      <c r="D57" s="32">
        <v>13.67</v>
      </c>
      <c r="E57" s="32" t="s">
        <v>0</v>
      </c>
      <c r="F57" s="32">
        <v>16.95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1">
        <v>50</v>
      </c>
      <c r="C58" s="20" t="s">
        <v>49</v>
      </c>
      <c r="D58" s="21">
        <v>15.5</v>
      </c>
      <c r="E58" s="21" t="s">
        <v>0</v>
      </c>
      <c r="F58" s="21">
        <v>17.989999999999998</v>
      </c>
      <c r="G58" s="21">
        <v>16.190000000000001</v>
      </c>
      <c r="H58" s="21" t="s">
        <v>0</v>
      </c>
      <c r="I58" s="21" t="s">
        <v>0</v>
      </c>
    </row>
    <row r="59" spans="2:9" ht="15.75" x14ac:dyDescent="0.25">
      <c r="B59" s="24">
        <v>51</v>
      </c>
      <c r="C59" s="33" t="s">
        <v>47</v>
      </c>
      <c r="D59" s="32" t="s">
        <v>0</v>
      </c>
      <c r="E59" s="32" t="s">
        <v>0</v>
      </c>
      <c r="F59" s="32" t="s">
        <v>0</v>
      </c>
      <c r="G59" s="32">
        <v>16.3078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393</v>
      </c>
      <c r="D60" s="32">
        <v>14.37</v>
      </c>
      <c r="E60" s="32" t="s">
        <v>0</v>
      </c>
      <c r="F60" s="32">
        <v>16.850000000000001</v>
      </c>
      <c r="G60" s="32">
        <v>15.43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46</v>
      </c>
      <c r="D61" s="32">
        <v>15.989000000000001</v>
      </c>
      <c r="E61" s="32" t="s">
        <v>0</v>
      </c>
      <c r="F61" s="32">
        <v>17.419</v>
      </c>
      <c r="G61" s="32">
        <v>16.53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45</v>
      </c>
      <c r="D62" s="32">
        <v>13.87</v>
      </c>
      <c r="E62" s="83">
        <v>16.670000000000002</v>
      </c>
      <c r="F62" s="32">
        <v>16.87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382</v>
      </c>
      <c r="D63" s="32">
        <v>14.95</v>
      </c>
      <c r="E63" s="32" t="s">
        <v>0</v>
      </c>
      <c r="F63" s="32">
        <v>17.649999999999999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43</v>
      </c>
      <c r="D64" s="32" t="s">
        <v>0</v>
      </c>
      <c r="E64" s="32" t="s">
        <v>0</v>
      </c>
      <c r="F64" s="32" t="s">
        <v>0</v>
      </c>
      <c r="G64" s="32">
        <v>15.227399999999999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117</v>
      </c>
      <c r="D65" s="32">
        <v>14.95</v>
      </c>
      <c r="E65" s="32" t="s">
        <v>0</v>
      </c>
      <c r="F65" s="32">
        <v>17.649999999999999</v>
      </c>
      <c r="G65" s="32">
        <v>15.9778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42</v>
      </c>
      <c r="D66" s="32" t="s">
        <v>0</v>
      </c>
      <c r="E66" s="32" t="s">
        <v>0</v>
      </c>
      <c r="F66" s="32" t="s">
        <v>0</v>
      </c>
      <c r="G66" s="32">
        <v>18.157800000000002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41</v>
      </c>
      <c r="D67" s="32">
        <v>14.99</v>
      </c>
      <c r="E67" s="32" t="s">
        <v>0</v>
      </c>
      <c r="F67" s="32">
        <v>17.37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277</v>
      </c>
      <c r="D68" s="32">
        <v>14.15</v>
      </c>
      <c r="E68" s="32" t="s">
        <v>0</v>
      </c>
      <c r="F68" s="32">
        <v>17.29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98</v>
      </c>
      <c r="D69" s="32" t="s">
        <v>0</v>
      </c>
      <c r="E69" s="32" t="s">
        <v>0</v>
      </c>
      <c r="F69" s="32" t="s">
        <v>0</v>
      </c>
      <c r="G69" s="32">
        <v>15.1578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40</v>
      </c>
      <c r="D70" s="32" t="s">
        <v>0</v>
      </c>
      <c r="E70" s="32" t="s">
        <v>0</v>
      </c>
      <c r="F70" s="32" t="s">
        <v>0</v>
      </c>
      <c r="G70" s="32">
        <v>14.5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38</v>
      </c>
      <c r="D71" s="32">
        <v>13.28</v>
      </c>
      <c r="E71" s="32" t="s">
        <v>0</v>
      </c>
      <c r="F71" s="32">
        <v>14.78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39</v>
      </c>
      <c r="D72" s="32">
        <v>15.59</v>
      </c>
      <c r="E72" s="32" t="s">
        <v>0</v>
      </c>
      <c r="F72" s="32">
        <v>17.89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368</v>
      </c>
      <c r="D73" s="32">
        <v>13.99</v>
      </c>
      <c r="E73" s="32" t="s">
        <v>0</v>
      </c>
      <c r="F73" s="32">
        <v>16.27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1">
        <v>66</v>
      </c>
      <c r="C74" s="20" t="s">
        <v>36</v>
      </c>
      <c r="D74" s="21">
        <v>15.15</v>
      </c>
      <c r="E74" s="21" t="s">
        <v>0</v>
      </c>
      <c r="F74" s="21">
        <v>17.37</v>
      </c>
      <c r="G74" s="21" t="s">
        <v>0</v>
      </c>
      <c r="H74" s="21" t="s">
        <v>0</v>
      </c>
      <c r="I74" s="21" t="s">
        <v>0</v>
      </c>
    </row>
    <row r="75" spans="2:9" ht="15.75" x14ac:dyDescent="0.25">
      <c r="B75" s="24">
        <v>67</v>
      </c>
      <c r="C75" s="33" t="s">
        <v>37</v>
      </c>
      <c r="D75" s="32" t="s">
        <v>0</v>
      </c>
      <c r="E75" s="32" t="s">
        <v>0</v>
      </c>
      <c r="F75" s="32" t="s">
        <v>0</v>
      </c>
      <c r="G75" s="32">
        <v>15.36</v>
      </c>
      <c r="H75" s="32" t="s">
        <v>0</v>
      </c>
      <c r="I75" s="32" t="s">
        <v>0</v>
      </c>
    </row>
    <row r="76" spans="2:9" ht="15.75" x14ac:dyDescent="0.25">
      <c r="B76" s="41">
        <v>68</v>
      </c>
      <c r="C76" s="20" t="s">
        <v>112</v>
      </c>
      <c r="D76" s="21">
        <v>15.3</v>
      </c>
      <c r="E76" s="21" t="s">
        <v>0</v>
      </c>
      <c r="F76" s="21">
        <v>17.899999999999999</v>
      </c>
      <c r="G76" s="21" t="s">
        <v>0</v>
      </c>
      <c r="H76" s="21" t="s">
        <v>0</v>
      </c>
      <c r="I76" s="21" t="s">
        <v>0</v>
      </c>
    </row>
    <row r="77" spans="2:9" ht="15.75" x14ac:dyDescent="0.25">
      <c r="B77" s="24">
        <v>69</v>
      </c>
      <c r="C77" s="33" t="s">
        <v>35</v>
      </c>
      <c r="D77" s="32" t="s">
        <v>0</v>
      </c>
      <c r="E77" s="32" t="s">
        <v>0</v>
      </c>
      <c r="F77" s="32" t="s">
        <v>0</v>
      </c>
      <c r="G77" s="32">
        <v>16.7578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34</v>
      </c>
      <c r="D78" s="32" t="s">
        <v>0</v>
      </c>
      <c r="E78" s="32" t="s">
        <v>0</v>
      </c>
      <c r="F78" s="32" t="s">
        <v>0</v>
      </c>
      <c r="G78" s="32">
        <v>15.34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174</v>
      </c>
      <c r="D79" s="32">
        <v>15.15</v>
      </c>
      <c r="E79" s="32" t="s">
        <v>0</v>
      </c>
      <c r="F79" s="32">
        <v>17.649999999999999</v>
      </c>
      <c r="G79" s="32">
        <v>14.1578</v>
      </c>
      <c r="H79" s="32">
        <v>17.16</v>
      </c>
      <c r="I79" s="32">
        <v>15.14</v>
      </c>
    </row>
    <row r="80" spans="2:9" ht="15.75" x14ac:dyDescent="0.25">
      <c r="B80" s="24">
        <v>72</v>
      </c>
      <c r="C80" s="33" t="s">
        <v>210</v>
      </c>
      <c r="D80" s="32">
        <v>13.8</v>
      </c>
      <c r="E80" s="32" t="s">
        <v>0</v>
      </c>
      <c r="F80" s="32">
        <v>16.87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343</v>
      </c>
      <c r="D81" s="32">
        <v>15.57</v>
      </c>
      <c r="E81" s="32" t="s">
        <v>0</v>
      </c>
      <c r="F81" s="32">
        <v>16.95</v>
      </c>
      <c r="G81" s="32" t="s">
        <v>0</v>
      </c>
      <c r="H81" s="32" t="s">
        <v>0</v>
      </c>
      <c r="I81" s="32" t="s">
        <v>0</v>
      </c>
    </row>
    <row r="82" spans="2:18" ht="15.75" x14ac:dyDescent="0.25">
      <c r="B82" s="24">
        <v>74</v>
      </c>
      <c r="C82" s="33" t="s">
        <v>32</v>
      </c>
      <c r="D82" s="32">
        <v>14.7</v>
      </c>
      <c r="E82" s="32" t="s">
        <v>0</v>
      </c>
      <c r="F82" s="32">
        <v>17.75</v>
      </c>
      <c r="G82" s="32" t="s">
        <v>0</v>
      </c>
      <c r="H82" s="32" t="s">
        <v>0</v>
      </c>
      <c r="I82" s="87" t="s">
        <v>0</v>
      </c>
    </row>
    <row r="83" spans="2:18" ht="15.75" x14ac:dyDescent="0.25">
      <c r="B83" s="24">
        <v>75</v>
      </c>
      <c r="C83" s="33" t="s">
        <v>31</v>
      </c>
      <c r="D83" s="32">
        <v>14.78</v>
      </c>
      <c r="E83" s="32" t="s">
        <v>0</v>
      </c>
      <c r="F83" s="32">
        <v>17.82</v>
      </c>
      <c r="G83" s="32" t="s">
        <v>0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178</v>
      </c>
      <c r="D84" s="32" t="s">
        <v>0</v>
      </c>
      <c r="E84" s="32" t="s">
        <v>0</v>
      </c>
      <c r="F84" s="32" t="s">
        <v>0</v>
      </c>
      <c r="G84" s="32">
        <v>17.1478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115</v>
      </c>
      <c r="D85" s="32">
        <v>15.3</v>
      </c>
      <c r="E85" s="32" t="s">
        <v>0</v>
      </c>
      <c r="F85" s="32">
        <v>16.399999999999999</v>
      </c>
      <c r="G85" s="32" t="s">
        <v>0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29</v>
      </c>
      <c r="D86" s="32" t="s">
        <v>0</v>
      </c>
      <c r="E86" s="32" t="s">
        <v>0</v>
      </c>
      <c r="F86" s="32" t="s">
        <v>0</v>
      </c>
      <c r="G86" s="32">
        <v>14.5778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101</v>
      </c>
      <c r="D87" s="32">
        <v>14.99</v>
      </c>
      <c r="E87" s="32" t="s">
        <v>0</v>
      </c>
      <c r="F87" s="32">
        <v>16.989999999999998</v>
      </c>
      <c r="G87" s="32" t="s">
        <v>0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84" t="s">
        <v>355</v>
      </c>
      <c r="D88" s="32">
        <v>14.52</v>
      </c>
      <c r="E88" s="32" t="s">
        <v>0</v>
      </c>
      <c r="F88" s="32">
        <v>17.309999999999999</v>
      </c>
      <c r="G88" s="32">
        <v>16.63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197</v>
      </c>
      <c r="D89" s="32">
        <v>13.86</v>
      </c>
      <c r="E89" s="32" t="s">
        <v>0</v>
      </c>
      <c r="F89" s="32">
        <v>16.98</v>
      </c>
      <c r="G89" s="32">
        <v>13.85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27</v>
      </c>
      <c r="D90" s="32" t="s">
        <v>0</v>
      </c>
      <c r="E90" s="32" t="s">
        <v>0</v>
      </c>
      <c r="F90" s="32">
        <v>0</v>
      </c>
      <c r="G90" s="32">
        <v>15.86</v>
      </c>
      <c r="H90" s="32" t="s">
        <v>0</v>
      </c>
      <c r="I90" s="32" t="s">
        <v>0</v>
      </c>
      <c r="R90" s="48" t="s">
        <v>400</v>
      </c>
    </row>
    <row r="91" spans="2:18" ht="15.75" x14ac:dyDescent="0.25">
      <c r="B91" s="24">
        <v>83</v>
      </c>
      <c r="C91" s="33" t="s">
        <v>26</v>
      </c>
      <c r="D91" s="74">
        <v>14.66</v>
      </c>
      <c r="E91" s="32" t="s">
        <v>0</v>
      </c>
      <c r="F91" s="32">
        <v>17.690000000000001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25</v>
      </c>
      <c r="D92" s="74">
        <v>14.78</v>
      </c>
      <c r="E92" s="32" t="s">
        <v>0</v>
      </c>
      <c r="F92" s="32">
        <v>16.579999999999998</v>
      </c>
      <c r="G92" s="32">
        <v>16.7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125</v>
      </c>
      <c r="D93" s="32">
        <v>15.2</v>
      </c>
      <c r="E93" s="32" t="s">
        <v>0</v>
      </c>
      <c r="F93" s="32">
        <v>17.5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339</v>
      </c>
      <c r="D94" s="32">
        <v>14.99</v>
      </c>
      <c r="E94" s="32" t="s">
        <v>0</v>
      </c>
      <c r="F94" s="32">
        <v>16.95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102</v>
      </c>
      <c r="D95" s="32">
        <v>13.7</v>
      </c>
      <c r="E95" s="32" t="s">
        <v>0</v>
      </c>
      <c r="F95" s="32">
        <v>15.45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289</v>
      </c>
      <c r="D96" s="32">
        <v>14.78</v>
      </c>
      <c r="E96" s="32" t="s">
        <v>0</v>
      </c>
      <c r="F96" s="32">
        <v>17.82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24</v>
      </c>
      <c r="D97" s="32">
        <v>14.57</v>
      </c>
      <c r="E97" s="32" t="s">
        <v>0</v>
      </c>
      <c r="F97" s="32">
        <v>17.777000000000001</v>
      </c>
      <c r="G97" s="32">
        <v>17.670000000000002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23</v>
      </c>
      <c r="D98" s="32">
        <v>14.37</v>
      </c>
      <c r="E98" s="32"/>
      <c r="F98" s="32">
        <v>16.97</v>
      </c>
      <c r="G98" s="32">
        <v>15.55</v>
      </c>
      <c r="H98" s="32" t="s">
        <v>0</v>
      </c>
      <c r="I98" s="32" t="s">
        <v>0</v>
      </c>
    </row>
    <row r="99" spans="2:10" ht="15.75" x14ac:dyDescent="0.25">
      <c r="B99" s="41">
        <v>91</v>
      </c>
      <c r="C99" s="20" t="s">
        <v>108</v>
      </c>
      <c r="D99" s="21">
        <v>15.98</v>
      </c>
      <c r="E99" s="21" t="s">
        <v>0</v>
      </c>
      <c r="F99" s="21">
        <v>18.579999999999998</v>
      </c>
      <c r="G99" s="21" t="s">
        <v>0</v>
      </c>
      <c r="H99" s="21" t="s">
        <v>0</v>
      </c>
      <c r="I99" s="21" t="s">
        <v>0</v>
      </c>
    </row>
    <row r="100" spans="2:10" ht="15.75" x14ac:dyDescent="0.25">
      <c r="B100" s="24">
        <v>92</v>
      </c>
      <c r="C100" s="33" t="s">
        <v>21</v>
      </c>
      <c r="D100" s="32" t="s">
        <v>0</v>
      </c>
      <c r="E100" s="32" t="s">
        <v>0</v>
      </c>
      <c r="F100" s="32" t="s">
        <v>0</v>
      </c>
      <c r="G100" s="32">
        <v>15.54</v>
      </c>
      <c r="H100" s="32" t="s">
        <v>0</v>
      </c>
      <c r="I100" s="32" t="s">
        <v>0</v>
      </c>
      <c r="J100" s="48" t="s">
        <v>99</v>
      </c>
    </row>
    <row r="101" spans="2:10" ht="15.75" x14ac:dyDescent="0.25">
      <c r="B101" s="24">
        <v>93</v>
      </c>
      <c r="C101" s="33" t="s">
        <v>359</v>
      </c>
      <c r="D101" s="32">
        <v>14.15</v>
      </c>
      <c r="E101" s="32" t="s">
        <v>0</v>
      </c>
      <c r="F101" s="32">
        <v>16.899999999999999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286</v>
      </c>
      <c r="D102" s="32">
        <v>13.85</v>
      </c>
      <c r="E102" s="32" t="s">
        <v>0</v>
      </c>
      <c r="F102" s="32">
        <v>15.95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41">
        <v>95</v>
      </c>
      <c r="C103" s="20" t="s">
        <v>20</v>
      </c>
      <c r="D103" s="21" t="s">
        <v>0</v>
      </c>
      <c r="E103" s="21" t="s">
        <v>0</v>
      </c>
      <c r="F103" s="21" t="s">
        <v>0</v>
      </c>
      <c r="G103" s="21">
        <v>16.41</v>
      </c>
      <c r="H103" s="21" t="s">
        <v>0</v>
      </c>
      <c r="I103" s="21" t="s">
        <v>0</v>
      </c>
    </row>
    <row r="104" spans="2:10" ht="15.75" x14ac:dyDescent="0.25">
      <c r="B104" s="24">
        <v>96</v>
      </c>
      <c r="C104" s="33" t="s">
        <v>104</v>
      </c>
      <c r="D104" s="32">
        <v>14.99</v>
      </c>
      <c r="E104" s="32" t="s">
        <v>0</v>
      </c>
      <c r="F104" s="32">
        <v>16.489999999999998</v>
      </c>
      <c r="G104" s="32">
        <v>16.89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109</v>
      </c>
      <c r="D105" s="32">
        <v>13.47</v>
      </c>
      <c r="E105" s="32" t="s">
        <v>0</v>
      </c>
      <c r="F105" s="32">
        <v>15.65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354</v>
      </c>
      <c r="D106" s="32">
        <v>14.5</v>
      </c>
      <c r="E106" s="32" t="s">
        <v>0</v>
      </c>
      <c r="F106" s="32">
        <v>16.2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128</v>
      </c>
      <c r="D107" s="32">
        <v>13.87</v>
      </c>
      <c r="E107" s="32" t="s">
        <v>0</v>
      </c>
      <c r="F107" s="32">
        <v>16.27</v>
      </c>
      <c r="G107" s="32">
        <v>17.239999999999998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342</v>
      </c>
      <c r="D108" s="32">
        <v>13.63</v>
      </c>
      <c r="E108" s="32" t="s">
        <v>0</v>
      </c>
      <c r="F108" s="32">
        <v>15.36</v>
      </c>
      <c r="G108" s="32">
        <v>16.9178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14.5</v>
      </c>
      <c r="E110" s="32" t="s">
        <v>0</v>
      </c>
      <c r="F110" s="32">
        <v>17.600000000000001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13.67</v>
      </c>
      <c r="E111" s="32" t="s">
        <v>0</v>
      </c>
      <c r="F111" s="32">
        <v>16.399999999999999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14.57</v>
      </c>
      <c r="E112" s="34">
        <v>16.75</v>
      </c>
      <c r="F112" s="32">
        <v>17.670000000000002</v>
      </c>
      <c r="G112" s="32">
        <v>15.6578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15</v>
      </c>
      <c r="D113" s="32">
        <v>14.4</v>
      </c>
      <c r="E113" s="35" t="s">
        <v>0</v>
      </c>
      <c r="F113" s="32">
        <v>16.55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14</v>
      </c>
      <c r="D114" s="32">
        <v>14.87</v>
      </c>
      <c r="E114" s="35" t="s">
        <v>0</v>
      </c>
      <c r="F114" s="32">
        <v>17.399999999999999</v>
      </c>
      <c r="G114" s="32">
        <v>16.850000000000001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12</v>
      </c>
      <c r="D116" s="32">
        <v>14.99</v>
      </c>
      <c r="E116" s="82">
        <v>17.64</v>
      </c>
      <c r="F116" s="32">
        <v>17.82</v>
      </c>
      <c r="G116" s="32">
        <v>16</v>
      </c>
      <c r="H116" s="85">
        <v>19.600000000000001</v>
      </c>
      <c r="I116" s="32">
        <v>17.21</v>
      </c>
    </row>
    <row r="117" spans="2:16" ht="15.75" x14ac:dyDescent="0.25">
      <c r="B117" s="24">
        <v>109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14.91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350</v>
      </c>
      <c r="D119" s="32">
        <v>15.5</v>
      </c>
      <c r="E119" s="35" t="s">
        <v>0</v>
      </c>
      <c r="F119" s="32">
        <v>16.95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8</v>
      </c>
      <c r="D120" s="32">
        <v>15.19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15.7577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114</v>
      </c>
      <c r="C122" s="33" t="s">
        <v>5</v>
      </c>
      <c r="D122" s="32">
        <v>14.78</v>
      </c>
      <c r="E122" s="74">
        <v>17.399999999999999</v>
      </c>
      <c r="F122" s="32">
        <v>17.82</v>
      </c>
      <c r="G122" s="32" t="s">
        <v>0</v>
      </c>
      <c r="H122" s="32">
        <v>11.1</v>
      </c>
      <c r="I122" s="32" t="s">
        <v>0</v>
      </c>
      <c r="P122" s="48" t="s">
        <v>160</v>
      </c>
    </row>
    <row r="123" spans="2:16" ht="15.75" x14ac:dyDescent="0.25">
      <c r="B123" s="24">
        <v>115</v>
      </c>
      <c r="C123" s="33" t="s">
        <v>4</v>
      </c>
      <c r="D123" s="32">
        <v>15.2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119</v>
      </c>
      <c r="D124" s="32">
        <v>14.79</v>
      </c>
      <c r="E124" s="35" t="s">
        <v>0</v>
      </c>
      <c r="F124" s="32">
        <v>17.989999999999998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13.4</v>
      </c>
      <c r="E125" s="35" t="s">
        <v>0</v>
      </c>
      <c r="F125" s="32">
        <v>15.8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14.77</v>
      </c>
      <c r="E126" s="35" t="s">
        <v>0</v>
      </c>
      <c r="F126" s="32">
        <v>17.55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17.0578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16.72</v>
      </c>
      <c r="H129" s="32" t="s">
        <v>0</v>
      </c>
      <c r="I129" s="32" t="s">
        <v>0</v>
      </c>
    </row>
    <row r="130" spans="2:9" ht="15.75" x14ac:dyDescent="0.25">
      <c r="B130" s="41">
        <v>122</v>
      </c>
      <c r="C130" s="20" t="s">
        <v>1</v>
      </c>
      <c r="D130" s="21">
        <v>14.68</v>
      </c>
      <c r="E130" s="39" t="s">
        <v>0</v>
      </c>
      <c r="F130" s="21">
        <v>17.7</v>
      </c>
      <c r="G130" s="21" t="s">
        <v>0</v>
      </c>
      <c r="H130" s="21" t="s">
        <v>0</v>
      </c>
      <c r="I130" s="21" t="s">
        <v>0</v>
      </c>
    </row>
    <row r="131" spans="2:9" ht="20.25" x14ac:dyDescent="0.3">
      <c r="C131" s="67" t="s">
        <v>149</v>
      </c>
      <c r="D131" s="68">
        <f t="shared" ref="D131:I131" si="0">MAX(D9:D130)</f>
        <v>16.52</v>
      </c>
      <c r="E131" s="68">
        <f t="shared" si="0"/>
        <v>17.64</v>
      </c>
      <c r="F131" s="68">
        <f t="shared" si="0"/>
        <v>18.579999999999998</v>
      </c>
      <c r="G131" s="68">
        <f t="shared" si="0"/>
        <v>18.5</v>
      </c>
      <c r="H131" s="68">
        <f t="shared" si="0"/>
        <v>19.78</v>
      </c>
      <c r="I131" s="68">
        <f t="shared" si="0"/>
        <v>17.21</v>
      </c>
    </row>
    <row r="132" spans="2:9" ht="20.25" x14ac:dyDescent="0.3">
      <c r="C132" s="67" t="s">
        <v>150</v>
      </c>
      <c r="D132" s="68" cm="1">
        <f t="array" ref="D132">MIN(IF(D9:D130=0,"",D9:D130))</f>
        <v>13.28</v>
      </c>
      <c r="E132" s="68" cm="1">
        <f t="array" ref="E132">MIN(IF(E9:E130=0,"",E9:E130))</f>
        <v>16.670000000000002</v>
      </c>
      <c r="F132" s="68" cm="1">
        <f t="array" ref="F132">MIN(IF(F9:F130=0,"",F9:F130))</f>
        <v>14.78</v>
      </c>
      <c r="G132" s="68" cm="1">
        <f t="array" ref="G132">MIN(IF(G9:G130=0,"",G9:G130))</f>
        <v>12.1</v>
      </c>
      <c r="H132" s="68" cm="1">
        <f t="array" ref="H132">MIN(IF(H9:H130=0,"",H9:H130))</f>
        <v>11.1</v>
      </c>
      <c r="I132" s="68" cm="1">
        <f t="array" ref="I132">MIN(IF(I9:I130=0,"",I9:I130))</f>
        <v>15.14</v>
      </c>
    </row>
    <row r="133" spans="2:9" ht="20.25" x14ac:dyDescent="0.3">
      <c r="C133" s="67" t="s">
        <v>151</v>
      </c>
      <c r="D133" s="68">
        <f t="shared" ref="D133:I133" si="1">AVERAGE(D9:D130)</f>
        <v>14.618264367816098</v>
      </c>
      <c r="E133" s="68">
        <f t="shared" si="1"/>
        <v>17.151999999999997</v>
      </c>
      <c r="F133" s="68">
        <f t="shared" si="1"/>
        <v>16.821977528089889</v>
      </c>
      <c r="G133" s="68">
        <f t="shared" si="1"/>
        <v>15.882284271186437</v>
      </c>
      <c r="H133" s="68">
        <f t="shared" si="1"/>
        <v>16.91</v>
      </c>
      <c r="I133" s="68">
        <f t="shared" si="1"/>
        <v>16.175000000000001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A3A2F-BE19-44E9-BE78-996278FC12DC}">
  <dimension ref="B2:R136"/>
  <sheetViews>
    <sheetView topLeftCell="A64" zoomScale="85" zoomScaleNormal="85" workbookViewId="0">
      <selection activeCell="L81" sqref="L8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403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15.54</v>
      </c>
      <c r="E9" s="32" t="s">
        <v>0</v>
      </c>
      <c r="F9" s="32">
        <v>17.600000000000001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14.87</v>
      </c>
      <c r="E10" s="21" t="s">
        <v>0</v>
      </c>
      <c r="F10" s="21">
        <v>17.87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24">
        <v>3</v>
      </c>
      <c r="C11" s="33" t="s">
        <v>85</v>
      </c>
      <c r="D11" s="32">
        <v>14.9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15.5</v>
      </c>
      <c r="E12" s="21" t="s">
        <v>0</v>
      </c>
      <c r="F12" s="21">
        <v>17.399999999999999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82</v>
      </c>
      <c r="D14" s="32" t="s">
        <v>0</v>
      </c>
      <c r="E14" s="32" t="s">
        <v>0</v>
      </c>
      <c r="F14" s="32" t="s">
        <v>0</v>
      </c>
      <c r="G14" s="32">
        <v>15.5578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15.8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41">
        <v>9</v>
      </c>
      <c r="C17" s="20" t="s">
        <v>78</v>
      </c>
      <c r="D17" s="21" t="s">
        <v>0</v>
      </c>
      <c r="E17" s="21" t="s">
        <v>0</v>
      </c>
      <c r="F17" s="21" t="s">
        <v>0</v>
      </c>
      <c r="G17" s="21">
        <v>16.510000000000002</v>
      </c>
      <c r="H17" s="21" t="s">
        <v>0</v>
      </c>
      <c r="I17" s="21" t="s">
        <v>0</v>
      </c>
    </row>
    <row r="18" spans="2:9" ht="15.75" x14ac:dyDescent="0.25">
      <c r="B18" s="41">
        <v>10</v>
      </c>
      <c r="C18" s="20" t="s">
        <v>353</v>
      </c>
      <c r="D18" s="21">
        <v>13.65</v>
      </c>
      <c r="E18" s="21" t="s">
        <v>0</v>
      </c>
      <c r="F18" s="21">
        <v>16.190000000000001</v>
      </c>
      <c r="G18" s="21" t="s">
        <v>0</v>
      </c>
      <c r="H18" s="21" t="s">
        <v>0</v>
      </c>
      <c r="I18" s="21" t="s">
        <v>0</v>
      </c>
    </row>
    <row r="19" spans="2:9" ht="15.75" x14ac:dyDescent="0.25">
      <c r="B19" s="24">
        <v>11</v>
      </c>
      <c r="C19" s="33" t="s">
        <v>280</v>
      </c>
      <c r="D19" s="32">
        <v>13.67</v>
      </c>
      <c r="E19" s="32"/>
      <c r="F19" s="32">
        <v>16.989999999999998</v>
      </c>
      <c r="G19" s="32"/>
      <c r="H19" s="32"/>
      <c r="I19" s="32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76</v>
      </c>
      <c r="D22" s="32">
        <v>13.8</v>
      </c>
      <c r="E22" s="32" t="s">
        <v>0</v>
      </c>
      <c r="F22" s="32">
        <v>16.95</v>
      </c>
      <c r="G22" s="32">
        <v>14.74</v>
      </c>
      <c r="H22" s="32" t="s">
        <v>0</v>
      </c>
      <c r="I22" s="32" t="s">
        <v>0</v>
      </c>
    </row>
    <row r="23" spans="2:9" ht="15.75" x14ac:dyDescent="0.25">
      <c r="B23" s="41">
        <v>15</v>
      </c>
      <c r="C23" s="20" t="s">
        <v>126</v>
      </c>
      <c r="D23" s="21" t="s">
        <v>0</v>
      </c>
      <c r="E23" s="21" t="s">
        <v>0</v>
      </c>
      <c r="F23" s="21" t="s">
        <v>0</v>
      </c>
      <c r="G23" s="21">
        <v>16.508900000000001</v>
      </c>
      <c r="H23" s="21" t="s">
        <v>0</v>
      </c>
      <c r="I23" s="21" t="s">
        <v>0</v>
      </c>
    </row>
    <row r="24" spans="2:9" ht="15.75" x14ac:dyDescent="0.25">
      <c r="B24" s="24">
        <v>16</v>
      </c>
      <c r="C24" s="33" t="s">
        <v>145</v>
      </c>
      <c r="D24" s="32">
        <v>15.49</v>
      </c>
      <c r="E24" s="32" t="s">
        <v>0</v>
      </c>
      <c r="F24" s="32">
        <v>17.59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41">
        <v>17</v>
      </c>
      <c r="C25" s="20" t="s">
        <v>352</v>
      </c>
      <c r="D25" s="21">
        <v>14.5</v>
      </c>
      <c r="E25" s="21" t="s">
        <v>0</v>
      </c>
      <c r="F25" s="21">
        <v>17.350000000000001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358</v>
      </c>
      <c r="D27" s="32">
        <v>14.99</v>
      </c>
      <c r="E27" s="32" t="s">
        <v>0</v>
      </c>
      <c r="F27" s="32">
        <v>17.399999999999999</v>
      </c>
      <c r="G27" s="32">
        <v>17.639900000000001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71</v>
      </c>
      <c r="D31" s="32" t="s">
        <v>0</v>
      </c>
      <c r="E31" s="32" t="s">
        <v>0</v>
      </c>
      <c r="F31" s="32" t="s">
        <v>0</v>
      </c>
      <c r="G31" s="32">
        <v>16.807435999999999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70</v>
      </c>
      <c r="D32" s="32">
        <v>14.99</v>
      </c>
      <c r="E32" s="32" t="s">
        <v>0</v>
      </c>
      <c r="F32" s="32">
        <v>16.989999999999998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103</v>
      </c>
      <c r="D33" s="32">
        <v>14.59</v>
      </c>
      <c r="E33" s="32" t="s">
        <v>0</v>
      </c>
      <c r="F33" s="32">
        <v>16.75</v>
      </c>
      <c r="G33" s="32">
        <v>18.0078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344</v>
      </c>
      <c r="D34" s="32">
        <v>15.47</v>
      </c>
      <c r="E34" s="32" t="s">
        <v>0</v>
      </c>
      <c r="F34" s="32">
        <v>17.95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396</v>
      </c>
      <c r="D35" s="32">
        <v>14.85</v>
      </c>
      <c r="E35" s="32" t="s">
        <v>0</v>
      </c>
      <c r="F35" s="32">
        <v>17.010000000000002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1">
        <v>28</v>
      </c>
      <c r="C36" s="20" t="s">
        <v>67</v>
      </c>
      <c r="D36" s="21">
        <v>14.97</v>
      </c>
      <c r="E36" s="21" t="s">
        <v>0</v>
      </c>
      <c r="F36" s="21">
        <v>17.3</v>
      </c>
      <c r="G36" s="21">
        <v>15.1578</v>
      </c>
      <c r="H36" s="21" t="s">
        <v>0</v>
      </c>
      <c r="I36" s="21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120</v>
      </c>
      <c r="D38" s="32">
        <v>15.37</v>
      </c>
      <c r="E38" s="32" t="s">
        <v>0</v>
      </c>
      <c r="F38" s="32">
        <v>17.600000000000001</v>
      </c>
      <c r="G38" s="32">
        <v>13.117436</v>
      </c>
      <c r="H38" s="32" t="s">
        <v>0</v>
      </c>
      <c r="I38" s="32" t="s">
        <v>0</v>
      </c>
    </row>
    <row r="39" spans="2:9" ht="15.75" x14ac:dyDescent="0.25">
      <c r="B39" s="41">
        <v>31</v>
      </c>
      <c r="C39" s="20" t="s">
        <v>66</v>
      </c>
      <c r="D39" s="32">
        <v>14.99</v>
      </c>
      <c r="E39" s="21" t="s">
        <v>0</v>
      </c>
      <c r="F39" s="21">
        <v>17.95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24">
        <v>32</v>
      </c>
      <c r="C40" s="33" t="s">
        <v>65</v>
      </c>
      <c r="D40" s="32">
        <v>14.6</v>
      </c>
      <c r="E40" s="32" t="s">
        <v>0</v>
      </c>
      <c r="F40" s="32">
        <v>16.8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63</v>
      </c>
      <c r="D44" s="32">
        <v>14.5</v>
      </c>
      <c r="E44" s="32" t="s">
        <v>0</v>
      </c>
      <c r="F44" s="32">
        <v>17.399999999999999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61</v>
      </c>
      <c r="D45" s="21">
        <v>14.99</v>
      </c>
      <c r="E45" s="21" t="s">
        <v>0</v>
      </c>
      <c r="F45" s="21">
        <v>17.670000000000002</v>
      </c>
      <c r="G45" s="21">
        <v>12.1</v>
      </c>
      <c r="H45" s="21" t="s">
        <v>0</v>
      </c>
      <c r="I45" s="21" t="s">
        <v>0</v>
      </c>
    </row>
    <row r="46" spans="2:9" ht="15.75" x14ac:dyDescent="0.25">
      <c r="B46" s="41">
        <v>38</v>
      </c>
      <c r="C46" s="20" t="s">
        <v>60</v>
      </c>
      <c r="D46" s="21">
        <v>14.15</v>
      </c>
      <c r="E46" s="21" t="s">
        <v>0</v>
      </c>
      <c r="F46" s="21">
        <v>17.25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41">
        <v>42</v>
      </c>
      <c r="C50" s="20" t="s">
        <v>56</v>
      </c>
      <c r="D50" s="21">
        <v>14.68</v>
      </c>
      <c r="E50" s="34">
        <v>16.87</v>
      </c>
      <c r="F50" s="21">
        <v>17.71</v>
      </c>
      <c r="G50" s="32">
        <v>13.12</v>
      </c>
      <c r="H50" s="32">
        <v>19.78</v>
      </c>
      <c r="I50" s="21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1">
        <v>45</v>
      </c>
      <c r="C53" s="20" t="s">
        <v>369</v>
      </c>
      <c r="D53" s="21" t="s">
        <v>0</v>
      </c>
      <c r="E53" s="21" t="s">
        <v>0</v>
      </c>
      <c r="F53" s="21" t="s">
        <v>0</v>
      </c>
      <c r="G53" s="21">
        <v>16.7578</v>
      </c>
      <c r="H53" s="21" t="s">
        <v>0</v>
      </c>
      <c r="I53" s="21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52</v>
      </c>
      <c r="D55" s="32" t="s">
        <v>0</v>
      </c>
      <c r="E55" s="32" t="s">
        <v>0</v>
      </c>
      <c r="F55" s="32" t="s">
        <v>0</v>
      </c>
      <c r="G55" s="32">
        <v>15.41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136</v>
      </c>
      <c r="D57" s="32">
        <v>13.67</v>
      </c>
      <c r="E57" s="32" t="s">
        <v>0</v>
      </c>
      <c r="F57" s="32">
        <v>16.95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49</v>
      </c>
      <c r="D58" s="32">
        <v>14.5</v>
      </c>
      <c r="E58" s="32" t="s">
        <v>0</v>
      </c>
      <c r="F58" s="32">
        <v>16.989999999999998</v>
      </c>
      <c r="G58" s="32">
        <v>16.190000000000001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47</v>
      </c>
      <c r="D59" s="32" t="s">
        <v>0</v>
      </c>
      <c r="E59" s="32" t="s">
        <v>0</v>
      </c>
      <c r="F59" s="32" t="s">
        <v>0</v>
      </c>
      <c r="G59" s="32">
        <v>16.3078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393</v>
      </c>
      <c r="D60" s="32">
        <v>14.37</v>
      </c>
      <c r="E60" s="32" t="s">
        <v>0</v>
      </c>
      <c r="F60" s="32">
        <v>16.850000000000001</v>
      </c>
      <c r="G60" s="32">
        <v>15.43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46</v>
      </c>
      <c r="D61" s="32">
        <v>15.989000000000001</v>
      </c>
      <c r="E61" s="32" t="s">
        <v>0</v>
      </c>
      <c r="F61" s="32">
        <v>17.419</v>
      </c>
      <c r="G61" s="32">
        <v>16.53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45</v>
      </c>
      <c r="D62" s="32">
        <v>13.87</v>
      </c>
      <c r="E62" s="83">
        <v>16.670000000000002</v>
      </c>
      <c r="F62" s="32">
        <v>16.87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382</v>
      </c>
      <c r="D63" s="32">
        <v>14.95</v>
      </c>
      <c r="E63" s="32" t="s">
        <v>0</v>
      </c>
      <c r="F63" s="32">
        <v>17.649999999999999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43</v>
      </c>
      <c r="D64" s="32" t="s">
        <v>0</v>
      </c>
      <c r="E64" s="32" t="s">
        <v>0</v>
      </c>
      <c r="F64" s="32" t="s">
        <v>0</v>
      </c>
      <c r="G64" s="32">
        <v>15.227399999999999</v>
      </c>
      <c r="H64" s="32" t="s">
        <v>0</v>
      </c>
      <c r="I64" s="32" t="s">
        <v>0</v>
      </c>
    </row>
    <row r="65" spans="2:9" ht="15.75" x14ac:dyDescent="0.25">
      <c r="B65" s="41">
        <v>57</v>
      </c>
      <c r="C65" s="20" t="s">
        <v>117</v>
      </c>
      <c r="D65" s="32">
        <v>14.95</v>
      </c>
      <c r="E65" s="21" t="s">
        <v>0</v>
      </c>
      <c r="F65" s="21">
        <v>17.649999999999999</v>
      </c>
      <c r="G65" s="21">
        <v>15.9778</v>
      </c>
      <c r="H65" s="21" t="s">
        <v>0</v>
      </c>
      <c r="I65" s="21" t="s">
        <v>0</v>
      </c>
    </row>
    <row r="66" spans="2:9" ht="15.75" x14ac:dyDescent="0.25">
      <c r="B66" s="24">
        <v>58</v>
      </c>
      <c r="C66" s="33" t="s">
        <v>42</v>
      </c>
      <c r="D66" s="32" t="s">
        <v>0</v>
      </c>
      <c r="E66" s="32" t="s">
        <v>0</v>
      </c>
      <c r="F66" s="32" t="s">
        <v>0</v>
      </c>
      <c r="G66" s="32">
        <v>18.157800000000002</v>
      </c>
      <c r="H66" s="32" t="s">
        <v>0</v>
      </c>
      <c r="I66" s="32" t="s">
        <v>0</v>
      </c>
    </row>
    <row r="67" spans="2:9" ht="15.75" x14ac:dyDescent="0.25">
      <c r="B67" s="41">
        <v>59</v>
      </c>
      <c r="C67" s="20" t="s">
        <v>41</v>
      </c>
      <c r="D67" s="21">
        <v>14.99</v>
      </c>
      <c r="E67" s="21" t="s">
        <v>0</v>
      </c>
      <c r="F67" s="21">
        <v>17.37</v>
      </c>
      <c r="G67" s="21" t="s">
        <v>0</v>
      </c>
      <c r="H67" s="21" t="s">
        <v>0</v>
      </c>
      <c r="I67" s="21" t="s">
        <v>0</v>
      </c>
    </row>
    <row r="68" spans="2:9" ht="15.75" x14ac:dyDescent="0.25">
      <c r="B68" s="24">
        <v>60</v>
      </c>
      <c r="C68" s="33" t="s">
        <v>277</v>
      </c>
      <c r="D68" s="32">
        <v>14.15</v>
      </c>
      <c r="E68" s="32" t="s">
        <v>0</v>
      </c>
      <c r="F68" s="32">
        <v>17.29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98</v>
      </c>
      <c r="D69" s="32" t="s">
        <v>0</v>
      </c>
      <c r="E69" s="32" t="s">
        <v>0</v>
      </c>
      <c r="F69" s="32" t="s">
        <v>0</v>
      </c>
      <c r="G69" s="32">
        <v>15.1578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40</v>
      </c>
      <c r="D70" s="32" t="s">
        <v>0</v>
      </c>
      <c r="E70" s="32" t="s">
        <v>0</v>
      </c>
      <c r="F70" s="32" t="s">
        <v>0</v>
      </c>
      <c r="G70" s="32">
        <v>14.5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38</v>
      </c>
      <c r="D71" s="32">
        <v>13.28</v>
      </c>
      <c r="E71" s="32" t="s">
        <v>0</v>
      </c>
      <c r="F71" s="32">
        <v>14.78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39</v>
      </c>
      <c r="D72" s="32">
        <v>15.59</v>
      </c>
      <c r="E72" s="32" t="s">
        <v>0</v>
      </c>
      <c r="F72" s="32">
        <v>17.89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368</v>
      </c>
      <c r="D73" s="32">
        <v>13.99</v>
      </c>
      <c r="E73" s="32" t="s">
        <v>0</v>
      </c>
      <c r="F73" s="32">
        <v>16.27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15.36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112</v>
      </c>
      <c r="D75" s="32">
        <v>15.15</v>
      </c>
      <c r="E75" s="32" t="s">
        <v>0</v>
      </c>
      <c r="F75" s="32">
        <v>17.649999999999999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1">
        <v>68</v>
      </c>
      <c r="C76" s="20" t="s">
        <v>35</v>
      </c>
      <c r="D76" s="21" t="s">
        <v>0</v>
      </c>
      <c r="E76" s="21" t="s">
        <v>0</v>
      </c>
      <c r="F76" s="21" t="s">
        <v>0</v>
      </c>
      <c r="G76" s="21">
        <v>16.7578</v>
      </c>
      <c r="H76" s="21" t="s">
        <v>0</v>
      </c>
      <c r="I76" s="21" t="s">
        <v>0</v>
      </c>
    </row>
    <row r="77" spans="2:9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174</v>
      </c>
      <c r="D78" s="32">
        <v>15.15</v>
      </c>
      <c r="E78" s="32" t="s">
        <v>0</v>
      </c>
      <c r="F78" s="32">
        <v>17.649999999999999</v>
      </c>
      <c r="G78" s="32">
        <v>14.1578</v>
      </c>
      <c r="H78" s="32">
        <v>17.16</v>
      </c>
      <c r="I78" s="32">
        <v>15.14</v>
      </c>
    </row>
    <row r="79" spans="2:9" ht="15.75" x14ac:dyDescent="0.25">
      <c r="B79" s="24">
        <v>71</v>
      </c>
      <c r="C79" s="33" t="s">
        <v>210</v>
      </c>
      <c r="D79" s="32">
        <v>13.8</v>
      </c>
      <c r="E79" s="32" t="s">
        <v>0</v>
      </c>
      <c r="F79" s="32">
        <v>16.87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41">
        <v>73</v>
      </c>
      <c r="C81" s="20" t="s">
        <v>32</v>
      </c>
      <c r="D81" s="21">
        <v>14.7</v>
      </c>
      <c r="E81" s="21" t="s">
        <v>0</v>
      </c>
      <c r="F81" s="21">
        <v>17.75</v>
      </c>
      <c r="G81" s="21" t="s">
        <v>0</v>
      </c>
      <c r="H81" s="21" t="s">
        <v>0</v>
      </c>
      <c r="I81" s="86" t="s">
        <v>0</v>
      </c>
    </row>
    <row r="82" spans="2:18" ht="15.75" x14ac:dyDescent="0.25">
      <c r="B82" s="41">
        <v>74</v>
      </c>
      <c r="C82" s="20" t="s">
        <v>31</v>
      </c>
      <c r="D82" s="21">
        <v>14.78</v>
      </c>
      <c r="E82" s="21" t="s">
        <v>0</v>
      </c>
      <c r="F82" s="21">
        <v>17.82</v>
      </c>
      <c r="G82" s="21" t="s">
        <v>0</v>
      </c>
      <c r="H82" s="21" t="s">
        <v>0</v>
      </c>
      <c r="I82" s="21" t="s">
        <v>0</v>
      </c>
    </row>
    <row r="83" spans="2:18" ht="15.75" x14ac:dyDescent="0.25">
      <c r="B83" s="41">
        <v>75</v>
      </c>
      <c r="C83" s="20" t="s">
        <v>178</v>
      </c>
      <c r="D83" s="21" t="s">
        <v>0</v>
      </c>
      <c r="E83" s="21" t="s">
        <v>0</v>
      </c>
      <c r="F83" s="21" t="s">
        <v>0</v>
      </c>
      <c r="G83" s="21">
        <v>17.1478</v>
      </c>
      <c r="H83" s="21" t="s">
        <v>0</v>
      </c>
      <c r="I83" s="21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14.5778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33" t="s">
        <v>101</v>
      </c>
      <c r="D86" s="32">
        <v>14.99</v>
      </c>
      <c r="E86" s="32" t="s">
        <v>0</v>
      </c>
      <c r="F86" s="32">
        <v>16.989999999999998</v>
      </c>
      <c r="G86" s="32" t="s">
        <v>0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84" t="s">
        <v>355</v>
      </c>
      <c r="D87" s="32">
        <v>14.52</v>
      </c>
      <c r="E87" s="32" t="s">
        <v>0</v>
      </c>
      <c r="F87" s="32">
        <v>17.309999999999999</v>
      </c>
      <c r="G87" s="32">
        <v>16.63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197</v>
      </c>
      <c r="D88" s="32">
        <v>13.86</v>
      </c>
      <c r="E88" s="32" t="s">
        <v>0</v>
      </c>
      <c r="F88" s="32">
        <v>16.98</v>
      </c>
      <c r="G88" s="32">
        <v>13.85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>
        <v>0</v>
      </c>
      <c r="G89" s="32">
        <v>15.86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41">
        <v>82</v>
      </c>
      <c r="C90" s="20" t="s">
        <v>26</v>
      </c>
      <c r="D90" s="61">
        <v>14.66</v>
      </c>
      <c r="E90" s="21" t="s">
        <v>0</v>
      </c>
      <c r="F90" s="21">
        <v>17.690000000000001</v>
      </c>
      <c r="G90" s="21" t="s">
        <v>0</v>
      </c>
      <c r="H90" s="21" t="s">
        <v>0</v>
      </c>
      <c r="I90" s="21" t="s">
        <v>0</v>
      </c>
    </row>
    <row r="91" spans="2:18" ht="15.75" x14ac:dyDescent="0.25">
      <c r="B91" s="24">
        <v>83</v>
      </c>
      <c r="C91" s="33" t="s">
        <v>25</v>
      </c>
      <c r="D91" s="74">
        <v>14.78</v>
      </c>
      <c r="E91" s="32" t="s">
        <v>0</v>
      </c>
      <c r="F91" s="32">
        <v>16.579999999999998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15.2</v>
      </c>
      <c r="E92" s="32" t="s">
        <v>0</v>
      </c>
      <c r="F92" s="32">
        <v>17.5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14.99</v>
      </c>
      <c r="E93" s="32" t="s">
        <v>0</v>
      </c>
      <c r="F93" s="32">
        <v>16.95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13.7</v>
      </c>
      <c r="E94" s="32" t="s">
        <v>0</v>
      </c>
      <c r="F94" s="32">
        <v>15.45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41">
        <v>87</v>
      </c>
      <c r="C95" s="20" t="s">
        <v>289</v>
      </c>
      <c r="D95" s="21">
        <v>14.78</v>
      </c>
      <c r="E95" s="21" t="s">
        <v>0</v>
      </c>
      <c r="F95" s="21">
        <v>17.82</v>
      </c>
      <c r="G95" s="21" t="s">
        <v>0</v>
      </c>
      <c r="H95" s="21" t="s">
        <v>0</v>
      </c>
      <c r="I95" s="21" t="s">
        <v>0</v>
      </c>
    </row>
    <row r="96" spans="2:18" ht="15.75" x14ac:dyDescent="0.25">
      <c r="B96" s="41">
        <v>88</v>
      </c>
      <c r="C96" s="20" t="s">
        <v>24</v>
      </c>
      <c r="D96" s="21">
        <v>14.57</v>
      </c>
      <c r="E96" s="21" t="s">
        <v>0</v>
      </c>
      <c r="F96" s="21">
        <v>17.777000000000001</v>
      </c>
      <c r="G96" s="21">
        <v>17.670000000000002</v>
      </c>
      <c r="H96" s="21" t="s">
        <v>0</v>
      </c>
      <c r="I96" s="21" t="s">
        <v>0</v>
      </c>
    </row>
    <row r="97" spans="2:10" ht="15.75" x14ac:dyDescent="0.25">
      <c r="B97" s="24">
        <v>89</v>
      </c>
      <c r="C97" s="33" t="s">
        <v>23</v>
      </c>
      <c r="D97" s="32">
        <v>14.37</v>
      </c>
      <c r="E97" s="32"/>
      <c r="F97" s="32">
        <v>16.97</v>
      </c>
      <c r="G97" s="32">
        <v>15.55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108</v>
      </c>
      <c r="D98" s="32">
        <v>15.65</v>
      </c>
      <c r="E98" s="32" t="s">
        <v>0</v>
      </c>
      <c r="F98" s="32">
        <v>17.98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15.54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92</v>
      </c>
      <c r="C100" s="33" t="s">
        <v>359</v>
      </c>
      <c r="D100" s="32">
        <v>14.15</v>
      </c>
      <c r="E100" s="32" t="s">
        <v>0</v>
      </c>
      <c r="F100" s="32">
        <v>16.899999999999999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286</v>
      </c>
      <c r="D101" s="32">
        <v>13.85</v>
      </c>
      <c r="E101" s="32" t="s">
        <v>0</v>
      </c>
      <c r="F101" s="32">
        <v>15.95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15.46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104</v>
      </c>
      <c r="D103" s="32">
        <v>14.99</v>
      </c>
      <c r="E103" s="32" t="s">
        <v>0</v>
      </c>
      <c r="F103" s="32">
        <v>16.489999999999998</v>
      </c>
      <c r="G103" s="32">
        <v>16.89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109</v>
      </c>
      <c r="D104" s="32">
        <v>13.47</v>
      </c>
      <c r="E104" s="32" t="s">
        <v>0</v>
      </c>
      <c r="F104" s="32">
        <v>15.65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354</v>
      </c>
      <c r="D105" s="32">
        <v>14.5</v>
      </c>
      <c r="E105" s="32" t="s">
        <v>0</v>
      </c>
      <c r="F105" s="32">
        <v>16.2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128</v>
      </c>
      <c r="D106" s="32">
        <v>13.87</v>
      </c>
      <c r="E106" s="32" t="s">
        <v>0</v>
      </c>
      <c r="F106" s="32">
        <v>16.27</v>
      </c>
      <c r="G106" s="32">
        <v>17.239999999999998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342</v>
      </c>
      <c r="D107" s="32">
        <v>13.63</v>
      </c>
      <c r="E107" s="32" t="s">
        <v>0</v>
      </c>
      <c r="F107" s="32">
        <v>15.36</v>
      </c>
      <c r="G107" s="32">
        <v>16.9178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384</v>
      </c>
      <c r="D108" s="32">
        <v>13.79</v>
      </c>
      <c r="E108" s="32" t="s">
        <v>0</v>
      </c>
      <c r="F108" s="32">
        <v>15.89</v>
      </c>
      <c r="G108" s="32">
        <v>16.11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41">
        <v>102</v>
      </c>
      <c r="C110" s="20" t="s">
        <v>17</v>
      </c>
      <c r="D110" s="21">
        <v>14.5</v>
      </c>
      <c r="E110" s="21" t="s">
        <v>0</v>
      </c>
      <c r="F110" s="21">
        <v>17.600000000000001</v>
      </c>
      <c r="G110" s="21" t="s">
        <v>0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283</v>
      </c>
      <c r="D111" s="32">
        <v>13.67</v>
      </c>
      <c r="E111" s="32" t="s">
        <v>0</v>
      </c>
      <c r="F111" s="32">
        <v>16.399999999999999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41">
        <v>104</v>
      </c>
      <c r="C112" s="20" t="s">
        <v>16</v>
      </c>
      <c r="D112" s="21">
        <v>14.57</v>
      </c>
      <c r="E112" s="34">
        <v>16.75</v>
      </c>
      <c r="F112" s="21">
        <v>17.670000000000002</v>
      </c>
      <c r="G112" s="32">
        <v>15.6578</v>
      </c>
      <c r="H112" s="21" t="s">
        <v>0</v>
      </c>
      <c r="I112" s="21" t="s">
        <v>0</v>
      </c>
    </row>
    <row r="113" spans="2:16" ht="15.75" x14ac:dyDescent="0.25">
      <c r="B113" s="24">
        <v>105</v>
      </c>
      <c r="C113" s="33" t="s">
        <v>15</v>
      </c>
      <c r="D113" s="32">
        <v>14.4</v>
      </c>
      <c r="E113" s="35" t="s">
        <v>0</v>
      </c>
      <c r="F113" s="32">
        <v>16.55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14</v>
      </c>
      <c r="D114" s="32">
        <v>14.87</v>
      </c>
      <c r="E114" s="35" t="s">
        <v>0</v>
      </c>
      <c r="F114" s="32">
        <v>17.399999999999999</v>
      </c>
      <c r="G114" s="32">
        <v>16.850000000000001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41">
        <v>108</v>
      </c>
      <c r="C116" s="20" t="s">
        <v>12</v>
      </c>
      <c r="D116" s="21">
        <v>14.99</v>
      </c>
      <c r="E116" s="82">
        <v>17.64</v>
      </c>
      <c r="F116" s="32">
        <v>17.82</v>
      </c>
      <c r="G116" s="32">
        <v>16</v>
      </c>
      <c r="H116" s="85">
        <v>19.600000000000001</v>
      </c>
      <c r="I116" s="32">
        <v>17.21</v>
      </c>
    </row>
    <row r="117" spans="2:16" ht="15.75" x14ac:dyDescent="0.25">
      <c r="B117" s="24">
        <v>109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14.91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350</v>
      </c>
      <c r="D119" s="32">
        <v>15.5</v>
      </c>
      <c r="E119" s="35" t="s">
        <v>0</v>
      </c>
      <c r="F119" s="32">
        <v>16.95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8</v>
      </c>
      <c r="D120" s="32">
        <v>15.19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15.7577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24">
        <v>114</v>
      </c>
      <c r="C122" s="33" t="s">
        <v>5</v>
      </c>
      <c r="D122" s="32">
        <v>14.78</v>
      </c>
      <c r="E122" s="74">
        <v>17.399999999999999</v>
      </c>
      <c r="F122" s="32">
        <v>17.82</v>
      </c>
      <c r="G122" s="32" t="s">
        <v>0</v>
      </c>
      <c r="H122" s="32">
        <v>11.1</v>
      </c>
      <c r="I122" s="32" t="s">
        <v>0</v>
      </c>
      <c r="P122" s="48" t="s">
        <v>160</v>
      </c>
    </row>
    <row r="123" spans="2:16" ht="15.75" x14ac:dyDescent="0.25">
      <c r="B123" s="24">
        <v>115</v>
      </c>
      <c r="C123" s="33" t="s">
        <v>4</v>
      </c>
      <c r="D123" s="32">
        <v>15.2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119</v>
      </c>
      <c r="D124" s="32">
        <v>14.79</v>
      </c>
      <c r="E124" s="35" t="s">
        <v>0</v>
      </c>
      <c r="F124" s="32">
        <v>17.989999999999998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13.4</v>
      </c>
      <c r="E125" s="35" t="s">
        <v>0</v>
      </c>
      <c r="F125" s="32">
        <v>15.8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14.77</v>
      </c>
      <c r="E126" s="35" t="s">
        <v>0</v>
      </c>
      <c r="F126" s="32">
        <v>17.55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41">
        <v>119</v>
      </c>
      <c r="C127" s="20" t="s">
        <v>3</v>
      </c>
      <c r="D127" s="21" t="s">
        <v>0</v>
      </c>
      <c r="E127" s="39" t="s">
        <v>0</v>
      </c>
      <c r="F127" s="21" t="s">
        <v>0</v>
      </c>
      <c r="G127" s="21">
        <v>17.0578</v>
      </c>
      <c r="H127" s="21" t="s">
        <v>0</v>
      </c>
      <c r="I127" s="21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16.72</v>
      </c>
      <c r="H129" s="32" t="s">
        <v>0</v>
      </c>
      <c r="I129" s="32" t="s">
        <v>0</v>
      </c>
    </row>
    <row r="130" spans="2:9" ht="15.75" x14ac:dyDescent="0.25">
      <c r="B130" s="41">
        <v>122</v>
      </c>
      <c r="C130" s="20" t="s">
        <v>1</v>
      </c>
      <c r="D130" s="21">
        <v>14.5</v>
      </c>
      <c r="E130" s="39" t="s">
        <v>0</v>
      </c>
      <c r="F130" s="21">
        <v>17.350000000000001</v>
      </c>
      <c r="G130" s="21" t="s">
        <v>0</v>
      </c>
      <c r="H130" s="21" t="s">
        <v>0</v>
      </c>
      <c r="I130" s="21" t="s">
        <v>0</v>
      </c>
    </row>
    <row r="131" spans="2:9" ht="20.25" x14ac:dyDescent="0.3">
      <c r="C131" s="67" t="s">
        <v>149</v>
      </c>
      <c r="D131" s="68">
        <f t="shared" ref="D131:I131" si="0">MAX(D9:D130)</f>
        <v>16.52</v>
      </c>
      <c r="E131" s="68">
        <f t="shared" si="0"/>
        <v>17.64</v>
      </c>
      <c r="F131" s="68">
        <f t="shared" si="0"/>
        <v>17.989999999999998</v>
      </c>
      <c r="G131" s="68">
        <f t="shared" si="0"/>
        <v>18.5</v>
      </c>
      <c r="H131" s="68">
        <f t="shared" si="0"/>
        <v>19.78</v>
      </c>
      <c r="I131" s="68">
        <f t="shared" si="0"/>
        <v>17.21</v>
      </c>
    </row>
    <row r="132" spans="2:9" ht="20.25" x14ac:dyDescent="0.3">
      <c r="C132" s="67" t="s">
        <v>150</v>
      </c>
      <c r="D132" s="68" cm="1">
        <f t="array" ref="D132">MIN(IF(D9:D130=0,"",D9:D130))</f>
        <v>13.28</v>
      </c>
      <c r="E132" s="68" cm="1">
        <f t="array" ref="E132">MIN(IF(E9:E130=0,"",E9:E130))</f>
        <v>16.670000000000002</v>
      </c>
      <c r="F132" s="68" cm="1">
        <f t="array" ref="F132">MIN(IF(F9:F130=0,"",F9:F130))</f>
        <v>14.78</v>
      </c>
      <c r="G132" s="68" cm="1">
        <f t="array" ref="G132">MIN(IF(G9:G130=0,"",G9:G130))</f>
        <v>12.1</v>
      </c>
      <c r="H132" s="68" cm="1">
        <f t="array" ref="H132">MIN(IF(H9:H130=0,"",H9:H130))</f>
        <v>11.1</v>
      </c>
      <c r="I132" s="68" cm="1">
        <f t="array" ref="I132">MIN(IF(I9:I130=0,"",I9:I130))</f>
        <v>15.14</v>
      </c>
    </row>
    <row r="133" spans="2:9" ht="20.25" x14ac:dyDescent="0.3">
      <c r="C133" s="67" t="s">
        <v>151</v>
      </c>
      <c r="D133" s="68">
        <f t="shared" ref="D133:I133" si="1">AVERAGE(D9:D130)</f>
        <v>14.575620689655176</v>
      </c>
      <c r="E133" s="68">
        <f t="shared" si="1"/>
        <v>17.066000000000003</v>
      </c>
      <c r="F133" s="68">
        <f t="shared" si="1"/>
        <v>16.774337078651691</v>
      </c>
      <c r="G133" s="68">
        <f t="shared" si="1"/>
        <v>15.8702462</v>
      </c>
      <c r="H133" s="68">
        <f t="shared" si="1"/>
        <v>16.91</v>
      </c>
      <c r="I133" s="68">
        <f t="shared" si="1"/>
        <v>16.175000000000001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97CDC-635E-4BD0-B4B0-A9E5B4DAD477}">
  <dimension ref="B2:R136"/>
  <sheetViews>
    <sheetView topLeftCell="A56" zoomScale="85" zoomScaleNormal="85" workbookViewId="0">
      <selection activeCell="R76" sqref="R7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402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15.54</v>
      </c>
      <c r="E9" s="32" t="s">
        <v>0</v>
      </c>
      <c r="F9" s="32">
        <v>17.600000000000001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13.99</v>
      </c>
      <c r="E10" s="32" t="s">
        <v>0</v>
      </c>
      <c r="F10" s="32">
        <v>16.29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14.9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14.5</v>
      </c>
      <c r="E12" s="32" t="s">
        <v>0</v>
      </c>
      <c r="F12" s="32">
        <v>16.95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82</v>
      </c>
      <c r="D14" s="32" t="s">
        <v>0</v>
      </c>
      <c r="E14" s="32" t="s">
        <v>0</v>
      </c>
      <c r="F14" s="32" t="s">
        <v>0</v>
      </c>
      <c r="G14" s="32">
        <v>15.5578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15.8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15.41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353</v>
      </c>
      <c r="D18" s="32">
        <v>13.6</v>
      </c>
      <c r="E18" s="32" t="s">
        <v>0</v>
      </c>
      <c r="F18" s="32">
        <v>15.89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280</v>
      </c>
      <c r="D19" s="32">
        <v>13.67</v>
      </c>
      <c r="E19" s="32"/>
      <c r="F19" s="32">
        <v>16.989999999999998</v>
      </c>
      <c r="G19" s="32"/>
      <c r="H19" s="32"/>
      <c r="I19" s="32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76</v>
      </c>
      <c r="D22" s="32">
        <v>13.8</v>
      </c>
      <c r="E22" s="32" t="s">
        <v>0</v>
      </c>
      <c r="F22" s="32">
        <v>16.95</v>
      </c>
      <c r="G22" s="32">
        <v>14.74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126</v>
      </c>
      <c r="D23" s="32" t="s">
        <v>0</v>
      </c>
      <c r="E23" s="32" t="s">
        <v>0</v>
      </c>
      <c r="F23" s="32" t="s">
        <v>0</v>
      </c>
      <c r="G23" s="32">
        <v>15.908899999999999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145</v>
      </c>
      <c r="D24" s="32">
        <v>15.49</v>
      </c>
      <c r="E24" s="32" t="s">
        <v>0</v>
      </c>
      <c r="F24" s="32">
        <v>17.59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352</v>
      </c>
      <c r="D25" s="32">
        <v>14.15</v>
      </c>
      <c r="E25" s="32" t="s">
        <v>0</v>
      </c>
      <c r="F25" s="32">
        <v>16.95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358</v>
      </c>
      <c r="D27" s="32">
        <v>14.99</v>
      </c>
      <c r="E27" s="32" t="s">
        <v>0</v>
      </c>
      <c r="F27" s="32">
        <v>17.399999999999999</v>
      </c>
      <c r="G27" s="32">
        <v>17.639900000000001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71</v>
      </c>
      <c r="D31" s="32" t="s">
        <v>0</v>
      </c>
      <c r="E31" s="32" t="s">
        <v>0</v>
      </c>
      <c r="F31" s="32" t="s">
        <v>0</v>
      </c>
      <c r="G31" s="32">
        <v>16.807435999999999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70</v>
      </c>
      <c r="D32" s="32">
        <v>14.99</v>
      </c>
      <c r="E32" s="32" t="s">
        <v>0</v>
      </c>
      <c r="F32" s="32">
        <v>16.989999999999998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103</v>
      </c>
      <c r="D33" s="32">
        <v>14.59</v>
      </c>
      <c r="E33" s="32" t="s">
        <v>0</v>
      </c>
      <c r="F33" s="32">
        <v>16.75</v>
      </c>
      <c r="G33" s="32">
        <v>18.0078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344</v>
      </c>
      <c r="D34" s="32">
        <v>15.47</v>
      </c>
      <c r="E34" s="32" t="s">
        <v>0</v>
      </c>
      <c r="F34" s="32">
        <v>17.95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396</v>
      </c>
      <c r="D35" s="32">
        <v>14.85</v>
      </c>
      <c r="E35" s="32" t="s">
        <v>0</v>
      </c>
      <c r="F35" s="32">
        <v>17.010000000000002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67</v>
      </c>
      <c r="D36" s="32">
        <v>14.97</v>
      </c>
      <c r="E36" s="32" t="s">
        <v>0</v>
      </c>
      <c r="F36" s="32">
        <v>16.97</v>
      </c>
      <c r="G36" s="32">
        <v>14.707800000000001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120</v>
      </c>
      <c r="D38" s="32">
        <v>15.37</v>
      </c>
      <c r="E38" s="32" t="s">
        <v>0</v>
      </c>
      <c r="F38" s="32">
        <v>17.600000000000001</v>
      </c>
      <c r="G38" s="32">
        <v>13.117436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66</v>
      </c>
      <c r="D39" s="32">
        <v>14.99</v>
      </c>
      <c r="E39" s="32" t="s">
        <v>0</v>
      </c>
      <c r="F39" s="32">
        <v>17.649999999999999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65</v>
      </c>
      <c r="D40" s="32">
        <v>14.6</v>
      </c>
      <c r="E40" s="32" t="s">
        <v>0</v>
      </c>
      <c r="F40" s="32">
        <v>16.8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63</v>
      </c>
      <c r="D44" s="32">
        <v>14.5</v>
      </c>
      <c r="E44" s="32" t="s">
        <v>0</v>
      </c>
      <c r="F44" s="32">
        <v>17.399999999999999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61</v>
      </c>
      <c r="D45" s="21">
        <v>13.96</v>
      </c>
      <c r="E45" s="21" t="s">
        <v>0</v>
      </c>
      <c r="F45" s="21">
        <v>16.93</v>
      </c>
      <c r="G45" s="21">
        <v>12.1</v>
      </c>
      <c r="H45" s="21" t="s">
        <v>0</v>
      </c>
      <c r="I45" s="21" t="s">
        <v>0</v>
      </c>
    </row>
    <row r="46" spans="2:9" ht="15.75" x14ac:dyDescent="0.25">
      <c r="B46" s="41">
        <v>38</v>
      </c>
      <c r="C46" s="20" t="s">
        <v>60</v>
      </c>
      <c r="D46" s="21">
        <v>13.9</v>
      </c>
      <c r="E46" s="21" t="s">
        <v>0</v>
      </c>
      <c r="F46" s="32">
        <v>16.93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56</v>
      </c>
      <c r="D50" s="32">
        <v>14.38</v>
      </c>
      <c r="E50" s="34">
        <v>16.87</v>
      </c>
      <c r="F50" s="32">
        <v>17.41</v>
      </c>
      <c r="G50" s="32">
        <v>13.12</v>
      </c>
      <c r="H50" s="32">
        <v>19.78</v>
      </c>
      <c r="I50" s="32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369</v>
      </c>
      <c r="D53" s="32" t="s">
        <v>0</v>
      </c>
      <c r="E53" s="32" t="s">
        <v>0</v>
      </c>
      <c r="F53" s="32" t="s">
        <v>0</v>
      </c>
      <c r="G53" s="32">
        <v>16.0078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52</v>
      </c>
      <c r="D55" s="32" t="s">
        <v>0</v>
      </c>
      <c r="E55" s="32" t="s">
        <v>0</v>
      </c>
      <c r="F55" s="32" t="s">
        <v>0</v>
      </c>
      <c r="G55" s="32">
        <v>15.41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136</v>
      </c>
      <c r="D57" s="32">
        <v>13.67</v>
      </c>
      <c r="E57" s="32" t="s">
        <v>0</v>
      </c>
      <c r="F57" s="32">
        <v>16.95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49</v>
      </c>
      <c r="D58" s="32">
        <v>14.5</v>
      </c>
      <c r="E58" s="32" t="s">
        <v>0</v>
      </c>
      <c r="F58" s="32">
        <v>16.989999999999998</v>
      </c>
      <c r="G58" s="32">
        <v>16.190000000000001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47</v>
      </c>
      <c r="D59" s="32" t="s">
        <v>0</v>
      </c>
      <c r="E59" s="32" t="s">
        <v>0</v>
      </c>
      <c r="F59" s="32" t="s">
        <v>0</v>
      </c>
      <c r="G59" s="32">
        <v>16.3078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393</v>
      </c>
      <c r="D60" s="32">
        <v>14.37</v>
      </c>
      <c r="E60" s="32" t="s">
        <v>0</v>
      </c>
      <c r="F60" s="32">
        <v>16.850000000000001</v>
      </c>
      <c r="G60" s="32">
        <v>15.43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46</v>
      </c>
      <c r="D61" s="32">
        <v>15.989000000000001</v>
      </c>
      <c r="E61" s="32" t="s">
        <v>0</v>
      </c>
      <c r="F61" s="32">
        <v>17.419</v>
      </c>
      <c r="G61" s="32">
        <v>16.53</v>
      </c>
      <c r="H61" s="32" t="s">
        <v>0</v>
      </c>
      <c r="I61" s="32" t="s">
        <v>0</v>
      </c>
    </row>
    <row r="62" spans="2:9" ht="15.75" x14ac:dyDescent="0.25">
      <c r="B62" s="41">
        <v>54</v>
      </c>
      <c r="C62" s="20" t="s">
        <v>45</v>
      </c>
      <c r="D62" s="21">
        <v>13.87</v>
      </c>
      <c r="E62" s="83">
        <v>16.670000000000002</v>
      </c>
      <c r="F62" s="21">
        <v>16.87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41">
        <v>55</v>
      </c>
      <c r="C63" s="20" t="s">
        <v>382</v>
      </c>
      <c r="D63" s="21">
        <v>14.95</v>
      </c>
      <c r="E63" s="21" t="s">
        <v>0</v>
      </c>
      <c r="F63" s="21">
        <v>17.649999999999999</v>
      </c>
      <c r="G63" s="21" t="s">
        <v>0</v>
      </c>
      <c r="H63" s="21" t="s">
        <v>0</v>
      </c>
      <c r="I63" s="21" t="s">
        <v>0</v>
      </c>
    </row>
    <row r="64" spans="2:9" ht="15.75" x14ac:dyDescent="0.25">
      <c r="B64" s="24">
        <v>56</v>
      </c>
      <c r="C64" s="33" t="s">
        <v>43</v>
      </c>
      <c r="D64" s="32" t="s">
        <v>0</v>
      </c>
      <c r="E64" s="32" t="s">
        <v>0</v>
      </c>
      <c r="F64" s="32" t="s">
        <v>0</v>
      </c>
      <c r="G64" s="32">
        <v>15.227399999999999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117</v>
      </c>
      <c r="D65" s="32">
        <v>14.95</v>
      </c>
      <c r="E65" s="32" t="s">
        <v>0</v>
      </c>
      <c r="F65" s="32">
        <v>17.3</v>
      </c>
      <c r="G65" s="32">
        <v>15.9778</v>
      </c>
      <c r="H65" s="32" t="s">
        <v>0</v>
      </c>
      <c r="I65" s="32" t="s">
        <v>0</v>
      </c>
    </row>
    <row r="66" spans="2:9" ht="15.75" x14ac:dyDescent="0.25">
      <c r="B66" s="41">
        <v>58</v>
      </c>
      <c r="C66" s="20" t="s">
        <v>42</v>
      </c>
      <c r="D66" s="21" t="s">
        <v>0</v>
      </c>
      <c r="E66" s="21" t="s">
        <v>0</v>
      </c>
      <c r="F66" s="21" t="s">
        <v>0</v>
      </c>
      <c r="G66" s="21">
        <v>18.157800000000002</v>
      </c>
      <c r="H66" s="21" t="s">
        <v>0</v>
      </c>
      <c r="I66" s="21" t="s">
        <v>0</v>
      </c>
    </row>
    <row r="67" spans="2:9" ht="15.75" x14ac:dyDescent="0.25">
      <c r="B67" s="24">
        <v>59</v>
      </c>
      <c r="C67" s="33" t="s">
        <v>41</v>
      </c>
      <c r="D67" s="32">
        <v>13.99</v>
      </c>
      <c r="E67" s="32" t="s">
        <v>0</v>
      </c>
      <c r="F67" s="32">
        <v>16.989999999999998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1">
        <v>60</v>
      </c>
      <c r="C68" s="20" t="s">
        <v>277</v>
      </c>
      <c r="D68" s="21">
        <v>14.15</v>
      </c>
      <c r="E68" s="21" t="s">
        <v>0</v>
      </c>
      <c r="F68" s="21">
        <v>17.29</v>
      </c>
      <c r="G68" s="21" t="s">
        <v>0</v>
      </c>
      <c r="H68" s="21" t="s">
        <v>0</v>
      </c>
      <c r="I68" s="21" t="s">
        <v>0</v>
      </c>
    </row>
    <row r="69" spans="2:9" ht="15.75" x14ac:dyDescent="0.25">
      <c r="B69" s="24">
        <v>61</v>
      </c>
      <c r="C69" s="33" t="s">
        <v>98</v>
      </c>
      <c r="D69" s="32" t="s">
        <v>0</v>
      </c>
      <c r="E69" s="32" t="s">
        <v>0</v>
      </c>
      <c r="F69" s="32" t="s">
        <v>0</v>
      </c>
      <c r="G69" s="32">
        <v>15.1578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40</v>
      </c>
      <c r="D70" s="32" t="s">
        <v>0</v>
      </c>
      <c r="E70" s="32" t="s">
        <v>0</v>
      </c>
      <c r="F70" s="32" t="s">
        <v>0</v>
      </c>
      <c r="G70" s="32">
        <v>14.5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38</v>
      </c>
      <c r="D71" s="32">
        <v>13.28</v>
      </c>
      <c r="E71" s="32" t="s">
        <v>0</v>
      </c>
      <c r="F71" s="32">
        <v>14.78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39</v>
      </c>
      <c r="D72" s="32">
        <v>15.59</v>
      </c>
      <c r="E72" s="32" t="s">
        <v>0</v>
      </c>
      <c r="F72" s="32">
        <v>17.89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368</v>
      </c>
      <c r="D73" s="32">
        <v>13.99</v>
      </c>
      <c r="E73" s="32" t="s">
        <v>0</v>
      </c>
      <c r="F73" s="32">
        <v>16.27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15.36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112</v>
      </c>
      <c r="D75" s="32">
        <v>15.15</v>
      </c>
      <c r="E75" s="32" t="s">
        <v>0</v>
      </c>
      <c r="F75" s="32">
        <v>17.649999999999999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15.8078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174</v>
      </c>
      <c r="D78" s="32">
        <v>15.15</v>
      </c>
      <c r="E78" s="32" t="s">
        <v>0</v>
      </c>
      <c r="F78" s="32">
        <v>17.649999999999999</v>
      </c>
      <c r="G78" s="32">
        <v>14.1578</v>
      </c>
      <c r="H78" s="32">
        <v>17.16</v>
      </c>
      <c r="I78" s="32">
        <v>15.14</v>
      </c>
    </row>
    <row r="79" spans="2:9" ht="15.75" x14ac:dyDescent="0.25">
      <c r="B79" s="41">
        <v>71</v>
      </c>
      <c r="C79" s="20" t="s">
        <v>210</v>
      </c>
      <c r="D79" s="21">
        <v>13.8</v>
      </c>
      <c r="E79" s="21" t="s">
        <v>0</v>
      </c>
      <c r="F79" s="21">
        <v>16.87</v>
      </c>
      <c r="G79" s="21" t="s">
        <v>0</v>
      </c>
      <c r="H79" s="21" t="s">
        <v>0</v>
      </c>
      <c r="I79" s="21" t="s">
        <v>0</v>
      </c>
    </row>
    <row r="80" spans="2:9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41">
        <v>73</v>
      </c>
      <c r="C81" s="20" t="s">
        <v>32</v>
      </c>
      <c r="D81" s="21">
        <v>14.99</v>
      </c>
      <c r="E81" s="21" t="s">
        <v>0</v>
      </c>
      <c r="F81" s="21">
        <v>17.989999999999998</v>
      </c>
      <c r="G81" s="21" t="s">
        <v>0</v>
      </c>
      <c r="H81" s="21" t="s">
        <v>0</v>
      </c>
      <c r="I81" s="86" t="s">
        <v>0</v>
      </c>
    </row>
    <row r="82" spans="2:18" ht="15.75" x14ac:dyDescent="0.25">
      <c r="B82" s="24">
        <v>74</v>
      </c>
      <c r="C82" s="33" t="s">
        <v>31</v>
      </c>
      <c r="D82" s="32">
        <v>14.38</v>
      </c>
      <c r="E82" s="32" t="s">
        <v>0</v>
      </c>
      <c r="F82" s="32">
        <v>17.420000000000002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15.697800000000001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14.5778</v>
      </c>
      <c r="H85" s="32" t="s">
        <v>0</v>
      </c>
      <c r="I85" s="32" t="s">
        <v>0</v>
      </c>
    </row>
    <row r="86" spans="2:18" ht="15.75" x14ac:dyDescent="0.25">
      <c r="B86" s="41">
        <v>78</v>
      </c>
      <c r="C86" s="20" t="s">
        <v>101</v>
      </c>
      <c r="D86" s="21">
        <v>14.99</v>
      </c>
      <c r="E86" s="21" t="s">
        <v>0</v>
      </c>
      <c r="F86" s="21">
        <v>16.989999999999998</v>
      </c>
      <c r="G86" s="21" t="s">
        <v>0</v>
      </c>
      <c r="H86" s="21" t="s">
        <v>0</v>
      </c>
      <c r="I86" s="21" t="s">
        <v>0</v>
      </c>
    </row>
    <row r="87" spans="2:18" ht="15.75" x14ac:dyDescent="0.25">
      <c r="B87" s="24">
        <v>79</v>
      </c>
      <c r="C87" s="84" t="s">
        <v>355</v>
      </c>
      <c r="D87" s="32">
        <v>14.52</v>
      </c>
      <c r="E87" s="32" t="s">
        <v>0</v>
      </c>
      <c r="F87" s="32">
        <v>17.309999999999999</v>
      </c>
      <c r="G87" s="32">
        <v>16.63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197</v>
      </c>
      <c r="D88" s="32">
        <v>13.86</v>
      </c>
      <c r="E88" s="32" t="s">
        <v>0</v>
      </c>
      <c r="F88" s="32">
        <v>16.98</v>
      </c>
      <c r="G88" s="32">
        <v>13.85</v>
      </c>
      <c r="H88" s="32" t="s">
        <v>0</v>
      </c>
      <c r="I88" s="32" t="s">
        <v>0</v>
      </c>
    </row>
    <row r="89" spans="2:18" ht="15.75" x14ac:dyDescent="0.25">
      <c r="B89" s="24">
        <v>81</v>
      </c>
      <c r="C89" s="33" t="s">
        <v>27</v>
      </c>
      <c r="D89" s="32" t="s">
        <v>0</v>
      </c>
      <c r="E89" s="32" t="s">
        <v>0</v>
      </c>
      <c r="F89" s="32">
        <v>0</v>
      </c>
      <c r="G89" s="32">
        <v>15.86</v>
      </c>
      <c r="H89" s="32" t="s">
        <v>0</v>
      </c>
      <c r="I89" s="32" t="s">
        <v>0</v>
      </c>
      <c r="R89" s="48" t="s">
        <v>400</v>
      </c>
    </row>
    <row r="90" spans="2:18" ht="15.75" x14ac:dyDescent="0.25">
      <c r="B90" s="24">
        <v>82</v>
      </c>
      <c r="C90" s="33" t="s">
        <v>26</v>
      </c>
      <c r="D90" s="74">
        <v>13.84</v>
      </c>
      <c r="E90" s="32" t="s">
        <v>0</v>
      </c>
      <c r="F90" s="32">
        <v>15.94</v>
      </c>
      <c r="G90" s="32" t="s">
        <v>0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25</v>
      </c>
      <c r="D91" s="74">
        <v>14.78</v>
      </c>
      <c r="E91" s="32" t="s">
        <v>0</v>
      </c>
      <c r="F91" s="32">
        <v>16.579999999999998</v>
      </c>
      <c r="G91" s="32">
        <v>16.7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125</v>
      </c>
      <c r="D92" s="32">
        <v>15.2</v>
      </c>
      <c r="E92" s="32" t="s">
        <v>0</v>
      </c>
      <c r="F92" s="32">
        <v>17.5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339</v>
      </c>
      <c r="D93" s="32">
        <v>14.99</v>
      </c>
      <c r="E93" s="32" t="s">
        <v>0</v>
      </c>
      <c r="F93" s="32">
        <v>16.95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102</v>
      </c>
      <c r="D94" s="32">
        <v>13.7</v>
      </c>
      <c r="E94" s="32" t="s">
        <v>0</v>
      </c>
      <c r="F94" s="32">
        <v>15.45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289</v>
      </c>
      <c r="D95" s="32">
        <v>14.38</v>
      </c>
      <c r="E95" s="32" t="s">
        <v>0</v>
      </c>
      <c r="F95" s="32">
        <v>17.420000000000002</v>
      </c>
      <c r="G95" s="32" t="s">
        <v>0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24</v>
      </c>
      <c r="D96" s="32">
        <v>14.3</v>
      </c>
      <c r="E96" s="32" t="s">
        <v>0</v>
      </c>
      <c r="F96" s="32">
        <v>17.2</v>
      </c>
      <c r="G96" s="32">
        <v>17.670000000000002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23</v>
      </c>
      <c r="D97" s="32">
        <v>14.37</v>
      </c>
      <c r="E97" s="32"/>
      <c r="F97" s="32">
        <v>16.97</v>
      </c>
      <c r="G97" s="32">
        <v>15.55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108</v>
      </c>
      <c r="D98" s="32">
        <v>15.65</v>
      </c>
      <c r="E98" s="32" t="s">
        <v>0</v>
      </c>
      <c r="F98" s="32">
        <v>17.98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15.54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24">
        <v>92</v>
      </c>
      <c r="C100" s="33" t="s">
        <v>359</v>
      </c>
      <c r="D100" s="32">
        <v>14.15</v>
      </c>
      <c r="E100" s="32" t="s">
        <v>0</v>
      </c>
      <c r="F100" s="32">
        <v>16.899999999999999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286</v>
      </c>
      <c r="D101" s="32">
        <v>13.85</v>
      </c>
      <c r="E101" s="32" t="s">
        <v>0</v>
      </c>
      <c r="F101" s="32">
        <v>15.95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15.46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104</v>
      </c>
      <c r="D103" s="32">
        <v>14.99</v>
      </c>
      <c r="E103" s="32" t="s">
        <v>0</v>
      </c>
      <c r="F103" s="32">
        <v>16.489999999999998</v>
      </c>
      <c r="G103" s="32">
        <v>16.89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109</v>
      </c>
      <c r="D104" s="32">
        <v>13.47</v>
      </c>
      <c r="E104" s="32" t="s">
        <v>0</v>
      </c>
      <c r="F104" s="32">
        <v>15.65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354</v>
      </c>
      <c r="D105" s="32">
        <v>14.5</v>
      </c>
      <c r="E105" s="32" t="s">
        <v>0</v>
      </c>
      <c r="F105" s="32">
        <v>16.2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128</v>
      </c>
      <c r="D106" s="32">
        <v>13.87</v>
      </c>
      <c r="E106" s="32" t="s">
        <v>0</v>
      </c>
      <c r="F106" s="32">
        <v>16.27</v>
      </c>
      <c r="G106" s="32">
        <v>17.239999999999998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342</v>
      </c>
      <c r="D107" s="32">
        <v>13.63</v>
      </c>
      <c r="E107" s="32" t="s">
        <v>0</v>
      </c>
      <c r="F107" s="32">
        <v>15.36</v>
      </c>
      <c r="G107" s="32">
        <v>16.9178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384</v>
      </c>
      <c r="D108" s="32">
        <v>13.79</v>
      </c>
      <c r="E108" s="32" t="s">
        <v>0</v>
      </c>
      <c r="F108" s="32">
        <v>15.89</v>
      </c>
      <c r="G108" s="32">
        <v>16.11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14.1</v>
      </c>
      <c r="E110" s="32" t="s">
        <v>0</v>
      </c>
      <c r="F110" s="32">
        <v>16.899999999999999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283</v>
      </c>
      <c r="D111" s="32">
        <v>13.67</v>
      </c>
      <c r="E111" s="32" t="s">
        <v>0</v>
      </c>
      <c r="F111" s="32">
        <v>16.399999999999999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16</v>
      </c>
      <c r="D112" s="32">
        <v>13.97</v>
      </c>
      <c r="E112" s="34">
        <v>16.75</v>
      </c>
      <c r="F112" s="32">
        <v>16.95</v>
      </c>
      <c r="G112" s="32">
        <v>15.6578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15</v>
      </c>
      <c r="D113" s="32">
        <v>14.4</v>
      </c>
      <c r="E113" s="35" t="s">
        <v>0</v>
      </c>
      <c r="F113" s="32">
        <v>16.55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14</v>
      </c>
      <c r="D114" s="32">
        <v>14.87</v>
      </c>
      <c r="E114" s="35" t="s">
        <v>0</v>
      </c>
      <c r="F114" s="32">
        <v>17.399999999999999</v>
      </c>
      <c r="G114" s="32">
        <v>16.850000000000001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41">
        <v>108</v>
      </c>
      <c r="C116" s="20" t="s">
        <v>12</v>
      </c>
      <c r="D116" s="21">
        <v>14.78</v>
      </c>
      <c r="E116" s="82">
        <v>17.64</v>
      </c>
      <c r="F116" s="21">
        <v>17.82</v>
      </c>
      <c r="G116" s="32">
        <v>16</v>
      </c>
      <c r="H116" s="85">
        <v>19.600000000000001</v>
      </c>
      <c r="I116" s="32">
        <v>17.21</v>
      </c>
    </row>
    <row r="117" spans="2:16" ht="15.75" x14ac:dyDescent="0.25">
      <c r="B117" s="24">
        <v>109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14.91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350</v>
      </c>
      <c r="D119" s="32">
        <v>15.5</v>
      </c>
      <c r="E119" s="35" t="s">
        <v>0</v>
      </c>
      <c r="F119" s="32">
        <v>16.95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8</v>
      </c>
      <c r="D120" s="32">
        <v>15.19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15.7577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41">
        <v>114</v>
      </c>
      <c r="C122" s="20" t="s">
        <v>5</v>
      </c>
      <c r="D122" s="21">
        <v>14.78</v>
      </c>
      <c r="E122" s="74">
        <v>17.399999999999999</v>
      </c>
      <c r="F122" s="21">
        <v>17.82</v>
      </c>
      <c r="G122" s="21" t="s">
        <v>0</v>
      </c>
      <c r="H122" s="32">
        <v>11.1</v>
      </c>
      <c r="I122" s="21" t="s">
        <v>0</v>
      </c>
      <c r="P122" s="48" t="s">
        <v>160</v>
      </c>
    </row>
    <row r="123" spans="2:16" ht="15.75" x14ac:dyDescent="0.25">
      <c r="B123" s="24">
        <v>115</v>
      </c>
      <c r="C123" s="33" t="s">
        <v>4</v>
      </c>
      <c r="D123" s="32">
        <v>15.2</v>
      </c>
      <c r="E123" s="35" t="s">
        <v>0</v>
      </c>
      <c r="F123" s="32">
        <v>17.5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119</v>
      </c>
      <c r="D124" s="32">
        <v>14.79</v>
      </c>
      <c r="E124" s="35" t="s">
        <v>0</v>
      </c>
      <c r="F124" s="32">
        <v>17.989999999999998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13.4</v>
      </c>
      <c r="E125" s="35" t="s">
        <v>0</v>
      </c>
      <c r="F125" s="32">
        <v>15.8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397</v>
      </c>
      <c r="D126" s="32">
        <v>14.77</v>
      </c>
      <c r="E126" s="35" t="s">
        <v>0</v>
      </c>
      <c r="F126" s="32">
        <v>17.55</v>
      </c>
      <c r="G126" s="32" t="s">
        <v>0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16.8078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16.72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</v>
      </c>
      <c r="D130" s="32">
        <v>14.17</v>
      </c>
      <c r="E130" s="35" t="s">
        <v>0</v>
      </c>
      <c r="F130" s="32">
        <v>16.95</v>
      </c>
      <c r="G130" s="32" t="s">
        <v>0</v>
      </c>
      <c r="H130" s="32" t="s">
        <v>0</v>
      </c>
      <c r="I130" s="32" t="s">
        <v>0</v>
      </c>
    </row>
    <row r="131" spans="2:9" ht="20.25" x14ac:dyDescent="0.3">
      <c r="C131" s="67" t="s">
        <v>149</v>
      </c>
      <c r="D131" s="68">
        <f t="shared" ref="D131:I131" si="0">MAX(D9:D130)</f>
        <v>16.52</v>
      </c>
      <c r="E131" s="68">
        <f t="shared" si="0"/>
        <v>17.64</v>
      </c>
      <c r="F131" s="68">
        <f t="shared" si="0"/>
        <v>17.989999999999998</v>
      </c>
      <c r="G131" s="68">
        <f t="shared" si="0"/>
        <v>18.5</v>
      </c>
      <c r="H131" s="68">
        <f t="shared" si="0"/>
        <v>19.78</v>
      </c>
      <c r="I131" s="68">
        <f t="shared" si="0"/>
        <v>17.21</v>
      </c>
    </row>
    <row r="132" spans="2:9" ht="20.25" x14ac:dyDescent="0.3">
      <c r="C132" s="67" t="s">
        <v>150</v>
      </c>
      <c r="D132" s="68" cm="1">
        <f t="array" ref="D132">MIN(IF(D9:D130=0,"",D9:D130))</f>
        <v>13.28</v>
      </c>
      <c r="E132" s="68" cm="1">
        <f t="array" ref="E132">MIN(IF(E9:E130=0,"",E9:E130))</f>
        <v>16.670000000000002</v>
      </c>
      <c r="F132" s="68" cm="1">
        <f t="array" ref="F132">MIN(IF(F9:F130=0,"",F9:F130))</f>
        <v>14.78</v>
      </c>
      <c r="G132" s="68" cm="1">
        <f t="array" ref="G132">MIN(IF(G9:G130=0,"",G9:G130))</f>
        <v>12.1</v>
      </c>
      <c r="H132" s="68" cm="1">
        <f t="array" ref="H132">MIN(IF(H9:H130=0,"",H9:H130))</f>
        <v>11.1</v>
      </c>
      <c r="I132" s="68" cm="1">
        <f t="array" ref="I132">MIN(IF(I9:I130=0,"",I9:I130))</f>
        <v>15.14</v>
      </c>
    </row>
    <row r="133" spans="2:9" ht="20.25" x14ac:dyDescent="0.3">
      <c r="C133" s="67" t="s">
        <v>151</v>
      </c>
      <c r="D133" s="68">
        <f t="shared" ref="D133:I133" si="1">AVERAGE(D9:D130)</f>
        <v>14.483666666666672</v>
      </c>
      <c r="E133" s="68">
        <f t="shared" si="1"/>
        <v>17.066000000000003</v>
      </c>
      <c r="F133" s="68">
        <f t="shared" si="1"/>
        <v>16.660213483146073</v>
      </c>
      <c r="G133" s="68">
        <f t="shared" si="1"/>
        <v>15.777746200000001</v>
      </c>
      <c r="H133" s="68">
        <f t="shared" si="1"/>
        <v>16.91</v>
      </c>
      <c r="I133" s="68">
        <f t="shared" si="1"/>
        <v>16.175000000000001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C00D-789C-4094-8469-CDB3CDCE971F}">
  <dimension ref="B2:R135"/>
  <sheetViews>
    <sheetView zoomScale="85" zoomScaleNormal="85" workbookViewId="0">
      <selection activeCell="P45" sqref="P4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401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15.54</v>
      </c>
      <c r="E9" s="32" t="s">
        <v>0</v>
      </c>
      <c r="F9" s="32">
        <v>17.600000000000001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13.99</v>
      </c>
      <c r="E10" s="32" t="s">
        <v>0</v>
      </c>
      <c r="F10" s="32">
        <v>16.29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14.9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14.5</v>
      </c>
      <c r="E12" s="32" t="s">
        <v>0</v>
      </c>
      <c r="F12" s="32">
        <v>16.95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82</v>
      </c>
      <c r="D14" s="32" t="s">
        <v>0</v>
      </c>
      <c r="E14" s="32" t="s">
        <v>0</v>
      </c>
      <c r="F14" s="32" t="s">
        <v>0</v>
      </c>
      <c r="G14" s="32">
        <v>15.5578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15.8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15.41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353</v>
      </c>
      <c r="D18" s="32">
        <v>13.6</v>
      </c>
      <c r="E18" s="32" t="s">
        <v>0</v>
      </c>
      <c r="F18" s="32">
        <v>15.89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280</v>
      </c>
      <c r="D19" s="32">
        <v>13.67</v>
      </c>
      <c r="E19" s="32"/>
      <c r="F19" s="32">
        <v>16.989999999999998</v>
      </c>
      <c r="G19" s="32"/>
      <c r="H19" s="32"/>
      <c r="I19" s="32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76</v>
      </c>
      <c r="D22" s="32">
        <v>13.8</v>
      </c>
      <c r="E22" s="32" t="s">
        <v>0</v>
      </c>
      <c r="F22" s="32">
        <v>16.95</v>
      </c>
      <c r="G22" s="32">
        <v>14.74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126</v>
      </c>
      <c r="D23" s="32" t="s">
        <v>0</v>
      </c>
      <c r="E23" s="32" t="s">
        <v>0</v>
      </c>
      <c r="F23" s="32" t="s">
        <v>0</v>
      </c>
      <c r="G23" s="32">
        <v>15.908899999999999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145</v>
      </c>
      <c r="D24" s="32">
        <v>15.49</v>
      </c>
      <c r="E24" s="32" t="s">
        <v>0</v>
      </c>
      <c r="F24" s="32">
        <v>17.59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352</v>
      </c>
      <c r="D25" s="32">
        <v>14.15</v>
      </c>
      <c r="E25" s="32" t="s">
        <v>0</v>
      </c>
      <c r="F25" s="32">
        <v>16.95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358</v>
      </c>
      <c r="D27" s="32">
        <v>14.99</v>
      </c>
      <c r="E27" s="32" t="s">
        <v>0</v>
      </c>
      <c r="F27" s="32">
        <v>17.399999999999999</v>
      </c>
      <c r="G27" s="32">
        <v>17.639900000000001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71</v>
      </c>
      <c r="D31" s="32" t="s">
        <v>0</v>
      </c>
      <c r="E31" s="32" t="s">
        <v>0</v>
      </c>
      <c r="F31" s="32" t="s">
        <v>0</v>
      </c>
      <c r="G31" s="32">
        <v>16.807435999999999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70</v>
      </c>
      <c r="D32" s="32">
        <v>14.99</v>
      </c>
      <c r="E32" s="32" t="s">
        <v>0</v>
      </c>
      <c r="F32" s="32">
        <v>16.989999999999998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103</v>
      </c>
      <c r="D33" s="32">
        <v>14.59</v>
      </c>
      <c r="E33" s="32" t="s">
        <v>0</v>
      </c>
      <c r="F33" s="32">
        <v>16.75</v>
      </c>
      <c r="G33" s="32">
        <v>18.0078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344</v>
      </c>
      <c r="D34" s="32">
        <v>15.47</v>
      </c>
      <c r="E34" s="32" t="s">
        <v>0</v>
      </c>
      <c r="F34" s="32">
        <v>17.95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396</v>
      </c>
      <c r="D35" s="32">
        <v>14.85</v>
      </c>
      <c r="E35" s="32" t="s">
        <v>0</v>
      </c>
      <c r="F35" s="32">
        <v>17.010000000000002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67</v>
      </c>
      <c r="D36" s="32">
        <v>14.97</v>
      </c>
      <c r="E36" s="32" t="s">
        <v>0</v>
      </c>
      <c r="F36" s="32">
        <v>16.97</v>
      </c>
      <c r="G36" s="32">
        <v>14.707800000000001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120</v>
      </c>
      <c r="D38" s="32">
        <v>15.37</v>
      </c>
      <c r="E38" s="32" t="s">
        <v>0</v>
      </c>
      <c r="F38" s="32">
        <v>17.600000000000001</v>
      </c>
      <c r="G38" s="32">
        <v>13.117436</v>
      </c>
      <c r="H38" s="32" t="s">
        <v>0</v>
      </c>
      <c r="I38" s="32" t="s">
        <v>0</v>
      </c>
    </row>
    <row r="39" spans="2:9" ht="15.75" x14ac:dyDescent="0.25">
      <c r="B39" s="41">
        <v>31</v>
      </c>
      <c r="C39" s="20" t="s">
        <v>66</v>
      </c>
      <c r="D39" s="21">
        <v>14.99</v>
      </c>
      <c r="E39" s="21" t="s">
        <v>0</v>
      </c>
      <c r="F39" s="21">
        <v>17.649999999999999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24">
        <v>32</v>
      </c>
      <c r="C40" s="33" t="s">
        <v>65</v>
      </c>
      <c r="D40" s="32">
        <v>14.6</v>
      </c>
      <c r="E40" s="32" t="s">
        <v>0</v>
      </c>
      <c r="F40" s="32">
        <v>16.8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63</v>
      </c>
      <c r="D44" s="32">
        <v>14.5</v>
      </c>
      <c r="E44" s="32" t="s">
        <v>0</v>
      </c>
      <c r="F44" s="32">
        <v>17.399999999999999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61</v>
      </c>
      <c r="D45" s="32">
        <v>13.66</v>
      </c>
      <c r="E45" s="32" t="s">
        <v>0</v>
      </c>
      <c r="F45" s="32">
        <v>16.93</v>
      </c>
      <c r="G45" s="32">
        <v>12.1</v>
      </c>
      <c r="H45" s="32" t="s">
        <v>0</v>
      </c>
      <c r="I45" s="32" t="s">
        <v>0</v>
      </c>
    </row>
    <row r="46" spans="2:9" ht="15.75" x14ac:dyDescent="0.25">
      <c r="B46" s="41">
        <v>38</v>
      </c>
      <c r="C46" s="20" t="s">
        <v>60</v>
      </c>
      <c r="D46" s="32">
        <v>13.67</v>
      </c>
      <c r="E46" s="21" t="s">
        <v>0</v>
      </c>
      <c r="F46" s="21">
        <v>16.93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41">
        <v>42</v>
      </c>
      <c r="C50" s="20" t="s">
        <v>56</v>
      </c>
      <c r="D50" s="21">
        <v>14.38</v>
      </c>
      <c r="E50" s="34">
        <v>16.87</v>
      </c>
      <c r="F50" s="21">
        <v>17.41</v>
      </c>
      <c r="G50" s="32">
        <v>13.12</v>
      </c>
      <c r="H50" s="32">
        <v>19.78</v>
      </c>
      <c r="I50" s="21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369</v>
      </c>
      <c r="D53" s="32" t="s">
        <v>0</v>
      </c>
      <c r="E53" s="32" t="s">
        <v>0</v>
      </c>
      <c r="F53" s="32" t="s">
        <v>0</v>
      </c>
      <c r="G53" s="32">
        <v>16.0078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52</v>
      </c>
      <c r="D55" s="32" t="s">
        <v>0</v>
      </c>
      <c r="E55" s="32" t="s">
        <v>0</v>
      </c>
      <c r="F55" s="32" t="s">
        <v>0</v>
      </c>
      <c r="G55" s="32">
        <v>15.41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136</v>
      </c>
      <c r="D57" s="32">
        <v>13.67</v>
      </c>
      <c r="E57" s="32" t="s">
        <v>0</v>
      </c>
      <c r="F57" s="32">
        <v>16.95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49</v>
      </c>
      <c r="D58" s="32">
        <v>14.5</v>
      </c>
      <c r="E58" s="32" t="s">
        <v>0</v>
      </c>
      <c r="F58" s="32">
        <v>16.989999999999998</v>
      </c>
      <c r="G58" s="32">
        <v>16.190000000000001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47</v>
      </c>
      <c r="D59" s="32" t="s">
        <v>0</v>
      </c>
      <c r="E59" s="32" t="s">
        <v>0</v>
      </c>
      <c r="F59" s="32" t="s">
        <v>0</v>
      </c>
      <c r="G59" s="32">
        <v>16.3078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393</v>
      </c>
      <c r="D60" s="32">
        <v>14.37</v>
      </c>
      <c r="E60" s="32" t="s">
        <v>0</v>
      </c>
      <c r="F60" s="32">
        <v>16.850000000000001</v>
      </c>
      <c r="G60" s="32">
        <v>15.43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46</v>
      </c>
      <c r="D61" s="32">
        <v>15.989000000000001</v>
      </c>
      <c r="E61" s="32" t="s">
        <v>0</v>
      </c>
      <c r="F61" s="32">
        <v>17.419</v>
      </c>
      <c r="G61" s="32">
        <v>16.53</v>
      </c>
      <c r="H61" s="32" t="s">
        <v>0</v>
      </c>
      <c r="I61" s="32" t="s">
        <v>0</v>
      </c>
    </row>
    <row r="62" spans="2:9" ht="15.75" x14ac:dyDescent="0.25">
      <c r="B62" s="41">
        <v>54</v>
      </c>
      <c r="C62" s="20" t="s">
        <v>45</v>
      </c>
      <c r="D62" s="21">
        <v>13.57</v>
      </c>
      <c r="E62" s="79">
        <v>16.670000000000002</v>
      </c>
      <c r="F62" s="21">
        <v>16.87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24">
        <v>55</v>
      </c>
      <c r="C63" s="33" t="s">
        <v>382</v>
      </c>
      <c r="D63" s="32">
        <v>14.85</v>
      </c>
      <c r="E63" s="32" t="s">
        <v>0</v>
      </c>
      <c r="F63" s="32">
        <v>17.350000000000001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43</v>
      </c>
      <c r="D64" s="32" t="s">
        <v>0</v>
      </c>
      <c r="E64" s="32" t="s">
        <v>0</v>
      </c>
      <c r="F64" s="32" t="s">
        <v>0</v>
      </c>
      <c r="G64" s="32">
        <v>15.227399999999999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117</v>
      </c>
      <c r="D65" s="32">
        <v>14.95</v>
      </c>
      <c r="E65" s="32" t="s">
        <v>0</v>
      </c>
      <c r="F65" s="32">
        <v>17.3</v>
      </c>
      <c r="G65" s="32">
        <v>15.9778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42</v>
      </c>
      <c r="D66" s="32" t="s">
        <v>0</v>
      </c>
      <c r="E66" s="32" t="s">
        <v>0</v>
      </c>
      <c r="F66" s="32" t="s">
        <v>0</v>
      </c>
      <c r="G66" s="32">
        <v>18.457799999999999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41</v>
      </c>
      <c r="D67" s="32">
        <v>13.99</v>
      </c>
      <c r="E67" s="32" t="s">
        <v>0</v>
      </c>
      <c r="F67" s="32">
        <v>16.989999999999998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277</v>
      </c>
      <c r="D68" s="32">
        <v>13.67</v>
      </c>
      <c r="E68" s="32" t="s">
        <v>0</v>
      </c>
      <c r="F68" s="32">
        <v>16.89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98</v>
      </c>
      <c r="D69" s="32" t="s">
        <v>0</v>
      </c>
      <c r="E69" s="32" t="s">
        <v>0</v>
      </c>
      <c r="F69" s="32" t="s">
        <v>0</v>
      </c>
      <c r="G69" s="32">
        <v>15.1578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40</v>
      </c>
      <c r="D70" s="32" t="s">
        <v>0</v>
      </c>
      <c r="E70" s="32" t="s">
        <v>0</v>
      </c>
      <c r="F70" s="32" t="s">
        <v>0</v>
      </c>
      <c r="G70" s="32">
        <v>14.5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38</v>
      </c>
      <c r="D71" s="32">
        <v>13.28</v>
      </c>
      <c r="E71" s="32" t="s">
        <v>0</v>
      </c>
      <c r="F71" s="32">
        <v>14.78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39</v>
      </c>
      <c r="D72" s="32">
        <v>15.59</v>
      </c>
      <c r="E72" s="32" t="s">
        <v>0</v>
      </c>
      <c r="F72" s="32">
        <v>17.89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368</v>
      </c>
      <c r="D73" s="32">
        <v>13.99</v>
      </c>
      <c r="E73" s="32" t="s">
        <v>0</v>
      </c>
      <c r="F73" s="32">
        <v>16.27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15.36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112</v>
      </c>
      <c r="D75" s="32">
        <v>15.15</v>
      </c>
      <c r="E75" s="32" t="s">
        <v>0</v>
      </c>
      <c r="F75" s="32">
        <v>17.649999999999999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15.8078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174</v>
      </c>
      <c r="D78" s="32">
        <v>15.15</v>
      </c>
      <c r="E78" s="32" t="s">
        <v>0</v>
      </c>
      <c r="F78" s="32">
        <v>17.649999999999999</v>
      </c>
      <c r="G78" s="32">
        <v>14.1578</v>
      </c>
      <c r="H78" s="32">
        <v>17.16</v>
      </c>
      <c r="I78" s="32">
        <v>15.14</v>
      </c>
    </row>
    <row r="79" spans="2:9" ht="15.75" x14ac:dyDescent="0.25">
      <c r="B79" s="24">
        <v>71</v>
      </c>
      <c r="C79" s="33" t="s">
        <v>210</v>
      </c>
      <c r="D79" s="32">
        <v>13.57</v>
      </c>
      <c r="E79" s="32" t="s">
        <v>0</v>
      </c>
      <c r="F79" s="32">
        <v>16.170000000000002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24">
        <v>73</v>
      </c>
      <c r="C81" s="33" t="s">
        <v>32</v>
      </c>
      <c r="D81" s="32">
        <v>14.15</v>
      </c>
      <c r="E81" s="32" t="s">
        <v>0</v>
      </c>
      <c r="F81" s="32">
        <v>16.95</v>
      </c>
      <c r="G81" s="32" t="s">
        <v>0</v>
      </c>
      <c r="H81" s="32" t="s">
        <v>0</v>
      </c>
      <c r="I81" s="87" t="s">
        <v>0</v>
      </c>
    </row>
    <row r="82" spans="2:18" ht="15.75" x14ac:dyDescent="0.25">
      <c r="B82" s="24">
        <v>74</v>
      </c>
      <c r="C82" s="33" t="s">
        <v>31</v>
      </c>
      <c r="D82" s="32">
        <v>14.38</v>
      </c>
      <c r="E82" s="32" t="s">
        <v>0</v>
      </c>
      <c r="F82" s="32">
        <v>17.420000000000002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15.697800000000001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14.5778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84" t="s">
        <v>355</v>
      </c>
      <c r="D86" s="32">
        <v>14.52</v>
      </c>
      <c r="E86" s="32" t="s">
        <v>0</v>
      </c>
      <c r="F86" s="32">
        <v>17.309999999999999</v>
      </c>
      <c r="G86" s="32">
        <v>16.63</v>
      </c>
      <c r="H86" s="32" t="s">
        <v>0</v>
      </c>
      <c r="I86" s="32" t="s">
        <v>0</v>
      </c>
    </row>
    <row r="87" spans="2:18" ht="15.75" x14ac:dyDescent="0.25">
      <c r="B87" s="41">
        <v>79</v>
      </c>
      <c r="C87" s="20" t="s">
        <v>197</v>
      </c>
      <c r="D87" s="21">
        <v>13.86</v>
      </c>
      <c r="E87" s="21" t="s">
        <v>0</v>
      </c>
      <c r="F87" s="21">
        <v>16.98</v>
      </c>
      <c r="G87" s="21">
        <v>13.85</v>
      </c>
      <c r="H87" s="21" t="s">
        <v>0</v>
      </c>
      <c r="I87" s="21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>
        <v>0</v>
      </c>
      <c r="G88" s="32">
        <v>15.86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13.84</v>
      </c>
      <c r="E89" s="32" t="s">
        <v>0</v>
      </c>
      <c r="F89" s="32">
        <v>15.94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14.78</v>
      </c>
      <c r="E90" s="32" t="s">
        <v>0</v>
      </c>
      <c r="F90" s="32">
        <v>16.579999999999998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24">
        <v>83</v>
      </c>
      <c r="C91" s="33" t="s">
        <v>125</v>
      </c>
      <c r="D91" s="32">
        <v>15.2</v>
      </c>
      <c r="E91" s="32" t="s">
        <v>0</v>
      </c>
      <c r="F91" s="32">
        <v>17.5</v>
      </c>
      <c r="G91" s="32" t="s">
        <v>0</v>
      </c>
      <c r="H91" s="32" t="s">
        <v>0</v>
      </c>
      <c r="I91" s="32" t="s">
        <v>0</v>
      </c>
    </row>
    <row r="92" spans="2:18" ht="15.75" x14ac:dyDescent="0.25">
      <c r="B92" s="24">
        <v>84</v>
      </c>
      <c r="C92" s="33" t="s">
        <v>339</v>
      </c>
      <c r="D92" s="32">
        <v>14.99</v>
      </c>
      <c r="E92" s="32" t="s">
        <v>0</v>
      </c>
      <c r="F92" s="32">
        <v>16.95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13.7</v>
      </c>
      <c r="E93" s="32" t="s">
        <v>0</v>
      </c>
      <c r="F93" s="32">
        <v>15.45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14.38</v>
      </c>
      <c r="E94" s="32" t="s">
        <v>0</v>
      </c>
      <c r="F94" s="32">
        <v>17.420000000000002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24">
        <v>87</v>
      </c>
      <c r="C95" s="33" t="s">
        <v>24</v>
      </c>
      <c r="D95" s="32">
        <v>14.3</v>
      </c>
      <c r="E95" s="32" t="s">
        <v>0</v>
      </c>
      <c r="F95" s="32">
        <v>17.2</v>
      </c>
      <c r="G95" s="32">
        <v>17.670000000000002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14.37</v>
      </c>
      <c r="E96" s="32"/>
      <c r="F96" s="32">
        <v>16.97</v>
      </c>
      <c r="G96" s="32">
        <v>15.55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15.65</v>
      </c>
      <c r="E97" s="32" t="s">
        <v>0</v>
      </c>
      <c r="F97" s="32">
        <v>17.98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15.54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14.15</v>
      </c>
      <c r="E99" s="32" t="s">
        <v>0</v>
      </c>
      <c r="F99" s="32">
        <v>16.899999999999999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15.46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14.99</v>
      </c>
      <c r="E102" s="32" t="s">
        <v>0</v>
      </c>
      <c r="F102" s="32">
        <v>16.489999999999998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109</v>
      </c>
      <c r="D103" s="32">
        <v>13.47</v>
      </c>
      <c r="E103" s="32" t="s">
        <v>0</v>
      </c>
      <c r="F103" s="32">
        <v>15.65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13.87</v>
      </c>
      <c r="E105" s="32" t="s">
        <v>0</v>
      </c>
      <c r="F105" s="32">
        <v>16.27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13.63</v>
      </c>
      <c r="E106" s="32" t="s">
        <v>0</v>
      </c>
      <c r="F106" s="32">
        <v>15.36</v>
      </c>
      <c r="G106" s="32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17</v>
      </c>
      <c r="D109" s="32">
        <v>14.1</v>
      </c>
      <c r="E109" s="32" t="s">
        <v>0</v>
      </c>
      <c r="F109" s="32">
        <v>16.899999999999999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283</v>
      </c>
      <c r="D110" s="32">
        <v>13.67</v>
      </c>
      <c r="E110" s="32" t="s">
        <v>0</v>
      </c>
      <c r="F110" s="32">
        <v>16.399999999999999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41">
        <v>103</v>
      </c>
      <c r="C111" s="20" t="s">
        <v>16</v>
      </c>
      <c r="D111" s="21">
        <v>13.97</v>
      </c>
      <c r="E111" s="34">
        <v>16.75</v>
      </c>
      <c r="F111" s="21">
        <v>16.95</v>
      </c>
      <c r="G111" s="21">
        <v>15.6578</v>
      </c>
      <c r="H111" s="21" t="s">
        <v>0</v>
      </c>
      <c r="I111" s="21" t="s">
        <v>0</v>
      </c>
    </row>
    <row r="112" spans="2:10" ht="15.75" x14ac:dyDescent="0.25">
      <c r="B112" s="24">
        <v>104</v>
      </c>
      <c r="C112" s="33" t="s">
        <v>15</v>
      </c>
      <c r="D112" s="32">
        <v>14.4</v>
      </c>
      <c r="E112" s="35" t="s">
        <v>0</v>
      </c>
      <c r="F112" s="32">
        <v>16.55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14.87</v>
      </c>
      <c r="E113" s="35" t="s">
        <v>0</v>
      </c>
      <c r="F113" s="32">
        <v>17.399999999999999</v>
      </c>
      <c r="G113" s="32">
        <v>16.850000000000001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14.38</v>
      </c>
      <c r="E115" s="82">
        <v>17.64</v>
      </c>
      <c r="F115" s="32">
        <v>17.420000000000002</v>
      </c>
      <c r="G115" s="32">
        <v>16</v>
      </c>
      <c r="H115" s="85">
        <v>19.600000000000001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14.91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15.19</v>
      </c>
      <c r="E119" s="35" t="s">
        <v>0</v>
      </c>
      <c r="F119" s="32">
        <v>16.989999999999998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15.7577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14.38</v>
      </c>
      <c r="E121" s="74">
        <v>17.399999999999999</v>
      </c>
      <c r="F121" s="32">
        <v>17.420000000000002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15.2</v>
      </c>
      <c r="E122" s="35" t="s">
        <v>0</v>
      </c>
      <c r="F122" s="32">
        <v>17.5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14.79</v>
      </c>
      <c r="E123" s="35" t="s">
        <v>0</v>
      </c>
      <c r="F123" s="32">
        <v>17.989999999999998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391</v>
      </c>
      <c r="D124" s="32">
        <v>13.4</v>
      </c>
      <c r="E124" s="35" t="s">
        <v>0</v>
      </c>
      <c r="F124" s="32">
        <v>15.8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397</v>
      </c>
      <c r="D125" s="32">
        <v>14.77</v>
      </c>
      <c r="E125" s="35" t="s">
        <v>0</v>
      </c>
      <c r="F125" s="32">
        <v>17.55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</v>
      </c>
      <c r="D126" s="32" t="s">
        <v>0</v>
      </c>
      <c r="E126" s="35" t="s">
        <v>0</v>
      </c>
      <c r="F126" s="32" t="s">
        <v>0</v>
      </c>
      <c r="G126" s="32">
        <v>16.8078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2</v>
      </c>
      <c r="D127" s="32" t="s">
        <v>0</v>
      </c>
      <c r="E127" s="35" t="s">
        <v>0</v>
      </c>
      <c r="F127" s="32" t="s">
        <v>0</v>
      </c>
      <c r="G127" s="32">
        <v>18.5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114</v>
      </c>
      <c r="D128" s="32" t="s">
        <v>0</v>
      </c>
      <c r="E128" s="35" t="s">
        <v>0</v>
      </c>
      <c r="F128" s="32" t="s">
        <v>0</v>
      </c>
      <c r="G128" s="32">
        <v>16.72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</v>
      </c>
      <c r="D129" s="32">
        <v>14.17</v>
      </c>
      <c r="E129" s="35" t="s">
        <v>0</v>
      </c>
      <c r="F129" s="32">
        <v>16.95</v>
      </c>
      <c r="G129" s="32" t="s">
        <v>0</v>
      </c>
      <c r="H129" s="32" t="s">
        <v>0</v>
      </c>
      <c r="I129" s="32" t="s">
        <v>0</v>
      </c>
    </row>
    <row r="130" spans="2:9" ht="20.25" x14ac:dyDescent="0.3">
      <c r="C130" s="67" t="s">
        <v>149</v>
      </c>
      <c r="D130" s="68">
        <f t="shared" ref="D130:I130" si="0">MAX(D9:D129)</f>
        <v>16.52</v>
      </c>
      <c r="E130" s="68">
        <f t="shared" si="0"/>
        <v>17.64</v>
      </c>
      <c r="F130" s="68">
        <f t="shared" si="0"/>
        <v>17.989999999999998</v>
      </c>
      <c r="G130" s="68">
        <f t="shared" si="0"/>
        <v>18.5</v>
      </c>
      <c r="H130" s="68">
        <f t="shared" si="0"/>
        <v>19.78</v>
      </c>
      <c r="I130" s="68">
        <f t="shared" si="0"/>
        <v>17.21</v>
      </c>
    </row>
    <row r="131" spans="2:9" ht="20.25" x14ac:dyDescent="0.3">
      <c r="C131" s="67" t="s">
        <v>150</v>
      </c>
      <c r="D131" s="68" cm="1">
        <f t="array" ref="D131">MIN(IF(D9:D129=0,"",D9:D129))</f>
        <v>13.28</v>
      </c>
      <c r="E131" s="68" cm="1">
        <f t="array" ref="E131">MIN(IF(E9:E129=0,"",E9:E129))</f>
        <v>16.670000000000002</v>
      </c>
      <c r="F131" s="68" cm="1">
        <f t="array" ref="F131">MIN(IF(F9:F129=0,"",F9:F129))</f>
        <v>14.78</v>
      </c>
      <c r="G131" s="68" cm="1">
        <f t="array" ref="G131">MIN(IF(G9:G129=0,"",G9:G129))</f>
        <v>12.1</v>
      </c>
      <c r="H131" s="68" cm="1">
        <f t="array" ref="H131">MIN(IF(H9:H129=0,"",H9:H129))</f>
        <v>11.1</v>
      </c>
      <c r="I131" s="68" cm="1">
        <f t="array" ref="I131">MIN(IF(I9:I129=0,"",I9:I129))</f>
        <v>15.14</v>
      </c>
    </row>
    <row r="132" spans="2:9" ht="20.25" x14ac:dyDescent="0.3">
      <c r="C132" s="67" t="s">
        <v>151</v>
      </c>
      <c r="D132" s="68">
        <f t="shared" ref="D132:I132" si="1">AVERAGE(D9:D129)</f>
        <v>14.439639534883732</v>
      </c>
      <c r="E132" s="68">
        <f t="shared" si="1"/>
        <v>17.066000000000003</v>
      </c>
      <c r="F132" s="68">
        <f t="shared" si="1"/>
        <v>16.619647727272739</v>
      </c>
      <c r="G132" s="68">
        <f t="shared" si="1"/>
        <v>15.7827462</v>
      </c>
      <c r="H132" s="68">
        <f t="shared" si="1"/>
        <v>16.91</v>
      </c>
      <c r="I132" s="68">
        <f t="shared" si="1"/>
        <v>16.175000000000001</v>
      </c>
    </row>
    <row r="134" spans="2:9" x14ac:dyDescent="0.25">
      <c r="B134" s="90" t="s">
        <v>301</v>
      </c>
      <c r="C134" s="90"/>
      <c r="D134" s="90"/>
      <c r="E134" s="90"/>
    </row>
    <row r="135" spans="2:9" x14ac:dyDescent="0.25">
      <c r="D135" s="69"/>
    </row>
  </sheetData>
  <mergeCells count="3">
    <mergeCell ref="B2:I2"/>
    <mergeCell ref="B6:I6"/>
    <mergeCell ref="B134:E134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C67A2-836A-44B0-B452-4CACF192AEF4}">
  <dimension ref="B2:R135"/>
  <sheetViews>
    <sheetView topLeftCell="A59" zoomScale="85" zoomScaleNormal="85" workbookViewId="0">
      <selection activeCell="R88" sqref="R8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399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15.54</v>
      </c>
      <c r="E9" s="32" t="s">
        <v>0</v>
      </c>
      <c r="F9" s="32">
        <v>17.600000000000001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13.99</v>
      </c>
      <c r="E10" s="32" t="s">
        <v>0</v>
      </c>
      <c r="F10" s="32">
        <v>16.29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14.9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14.5</v>
      </c>
      <c r="E12" s="32" t="s">
        <v>0</v>
      </c>
      <c r="F12" s="32">
        <v>16.95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82</v>
      </c>
      <c r="D14" s="32" t="s">
        <v>0</v>
      </c>
      <c r="E14" s="32" t="s">
        <v>0</v>
      </c>
      <c r="F14" s="32" t="s">
        <v>0</v>
      </c>
      <c r="G14" s="32">
        <v>15.5578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15.8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15.41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353</v>
      </c>
      <c r="D18" s="32">
        <v>13.6</v>
      </c>
      <c r="E18" s="32" t="s">
        <v>0</v>
      </c>
      <c r="F18" s="32">
        <v>15.89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41">
        <v>11</v>
      </c>
      <c r="C19" s="20" t="s">
        <v>280</v>
      </c>
      <c r="D19" s="32">
        <v>13.67</v>
      </c>
      <c r="E19" s="21"/>
      <c r="F19" s="21">
        <v>16.989999999999998</v>
      </c>
      <c r="G19" s="21"/>
      <c r="H19" s="21"/>
      <c r="I19" s="21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1">
        <v>14</v>
      </c>
      <c r="C22" s="20" t="s">
        <v>76</v>
      </c>
      <c r="D22" s="32">
        <v>13.8</v>
      </c>
      <c r="E22" s="21" t="s">
        <v>0</v>
      </c>
      <c r="F22" s="21">
        <v>16.95</v>
      </c>
      <c r="G22" s="32">
        <v>14.74</v>
      </c>
      <c r="H22" s="21" t="s">
        <v>0</v>
      </c>
      <c r="I22" s="21" t="s">
        <v>0</v>
      </c>
    </row>
    <row r="23" spans="2:9" ht="15.75" x14ac:dyDescent="0.25">
      <c r="B23" s="24">
        <v>15</v>
      </c>
      <c r="C23" s="33" t="s">
        <v>126</v>
      </c>
      <c r="D23" s="32" t="s">
        <v>0</v>
      </c>
      <c r="E23" s="32" t="s">
        <v>0</v>
      </c>
      <c r="F23" s="32" t="s">
        <v>0</v>
      </c>
      <c r="G23" s="32">
        <v>15.908899999999999</v>
      </c>
      <c r="H23" s="32" t="s">
        <v>0</v>
      </c>
      <c r="I23" s="32" t="s">
        <v>0</v>
      </c>
    </row>
    <row r="24" spans="2:9" ht="15.75" x14ac:dyDescent="0.25">
      <c r="B24" s="41">
        <v>16</v>
      </c>
      <c r="C24" s="20" t="s">
        <v>145</v>
      </c>
      <c r="D24" s="21">
        <v>15.49</v>
      </c>
      <c r="E24" s="21" t="s">
        <v>0</v>
      </c>
      <c r="F24" s="21">
        <v>17.59</v>
      </c>
      <c r="G24" s="21" t="s">
        <v>0</v>
      </c>
      <c r="H24" s="21" t="s">
        <v>0</v>
      </c>
      <c r="I24" s="21" t="s">
        <v>0</v>
      </c>
    </row>
    <row r="25" spans="2:9" ht="15.75" x14ac:dyDescent="0.25">
      <c r="B25" s="41">
        <v>17</v>
      </c>
      <c r="C25" s="20" t="s">
        <v>352</v>
      </c>
      <c r="D25" s="21">
        <v>14.15</v>
      </c>
      <c r="E25" s="21" t="s">
        <v>0</v>
      </c>
      <c r="F25" s="21">
        <v>16.95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1">
        <v>19</v>
      </c>
      <c r="C27" s="20" t="s">
        <v>358</v>
      </c>
      <c r="D27" s="21">
        <v>14.99</v>
      </c>
      <c r="E27" s="21" t="s">
        <v>0</v>
      </c>
      <c r="F27" s="21">
        <v>17.399999999999999</v>
      </c>
      <c r="G27" s="21">
        <v>17.639900000000001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71</v>
      </c>
      <c r="D31" s="32" t="s">
        <v>0</v>
      </c>
      <c r="E31" s="32" t="s">
        <v>0</v>
      </c>
      <c r="F31" s="32" t="s">
        <v>0</v>
      </c>
      <c r="G31" s="32">
        <v>16.807435999999999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70</v>
      </c>
      <c r="D32" s="32">
        <v>14.99</v>
      </c>
      <c r="E32" s="32" t="s">
        <v>0</v>
      </c>
      <c r="F32" s="32">
        <v>16.989999999999998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103</v>
      </c>
      <c r="D33" s="32">
        <v>14.59</v>
      </c>
      <c r="E33" s="32" t="s">
        <v>0</v>
      </c>
      <c r="F33" s="32">
        <v>16.75</v>
      </c>
      <c r="G33" s="32">
        <v>18.0078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344</v>
      </c>
      <c r="D34" s="32">
        <v>15.47</v>
      </c>
      <c r="E34" s="32" t="s">
        <v>0</v>
      </c>
      <c r="F34" s="32">
        <v>17.95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396</v>
      </c>
      <c r="D35" s="32">
        <v>14.85</v>
      </c>
      <c r="E35" s="32" t="s">
        <v>0</v>
      </c>
      <c r="F35" s="32">
        <v>17.010000000000002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67</v>
      </c>
      <c r="D36" s="32">
        <v>14.97</v>
      </c>
      <c r="E36" s="32" t="s">
        <v>0</v>
      </c>
      <c r="F36" s="32">
        <v>16.97</v>
      </c>
      <c r="G36" s="32">
        <v>14.707800000000001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120</v>
      </c>
      <c r="D38" s="32">
        <v>15.37</v>
      </c>
      <c r="E38" s="32" t="s">
        <v>0</v>
      </c>
      <c r="F38" s="32">
        <v>17.600000000000001</v>
      </c>
      <c r="G38" s="32">
        <v>13.117436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66</v>
      </c>
      <c r="D39" s="32">
        <v>13.35</v>
      </c>
      <c r="E39" s="32" t="s">
        <v>0</v>
      </c>
      <c r="F39" s="32">
        <v>15.35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1">
        <v>32</v>
      </c>
      <c r="C40" s="20" t="s">
        <v>65</v>
      </c>
      <c r="D40" s="21">
        <v>14.6</v>
      </c>
      <c r="E40" s="21" t="s">
        <v>0</v>
      </c>
      <c r="F40" s="32">
        <v>16.8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63</v>
      </c>
      <c r="D44" s="32">
        <v>14.5</v>
      </c>
      <c r="E44" s="32" t="s">
        <v>0</v>
      </c>
      <c r="F44" s="32">
        <v>17.399999999999999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61</v>
      </c>
      <c r="D45" s="32">
        <v>13.66</v>
      </c>
      <c r="E45" s="32" t="s">
        <v>0</v>
      </c>
      <c r="F45" s="21">
        <v>16.93</v>
      </c>
      <c r="G45" s="32">
        <v>12.1</v>
      </c>
      <c r="H45" s="32" t="s">
        <v>0</v>
      </c>
      <c r="I45" s="32" t="s">
        <v>0</v>
      </c>
    </row>
    <row r="46" spans="2:9" ht="15.75" x14ac:dyDescent="0.25">
      <c r="B46" s="41">
        <v>38</v>
      </c>
      <c r="C46" s="20" t="s">
        <v>60</v>
      </c>
      <c r="D46" s="21">
        <v>13.67</v>
      </c>
      <c r="E46" s="21" t="s">
        <v>0</v>
      </c>
      <c r="F46" s="21">
        <v>16.55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56</v>
      </c>
      <c r="D50" s="32">
        <v>13.88</v>
      </c>
      <c r="E50" s="34">
        <v>16.87</v>
      </c>
      <c r="F50" s="32">
        <v>16.989999999999998</v>
      </c>
      <c r="G50" s="32">
        <v>13.12</v>
      </c>
      <c r="H50" s="32">
        <v>19.78</v>
      </c>
      <c r="I50" s="32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369</v>
      </c>
      <c r="D53" s="32" t="s">
        <v>0</v>
      </c>
      <c r="E53" s="32" t="s">
        <v>0</v>
      </c>
      <c r="F53" s="32" t="s">
        <v>0</v>
      </c>
      <c r="G53" s="32">
        <v>16.0078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52</v>
      </c>
      <c r="D55" s="32" t="s">
        <v>0</v>
      </c>
      <c r="E55" s="32" t="s">
        <v>0</v>
      </c>
      <c r="F55" s="32" t="s">
        <v>0</v>
      </c>
      <c r="G55" s="32">
        <v>15.41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136</v>
      </c>
      <c r="D57" s="32">
        <v>13.67</v>
      </c>
      <c r="E57" s="32" t="s">
        <v>0</v>
      </c>
      <c r="F57" s="32">
        <v>16.95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49</v>
      </c>
      <c r="D58" s="32">
        <v>14.5</v>
      </c>
      <c r="E58" s="32" t="s">
        <v>0</v>
      </c>
      <c r="F58" s="32">
        <v>16.989999999999998</v>
      </c>
      <c r="G58" s="32">
        <v>16.190000000000001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47</v>
      </c>
      <c r="D59" s="32" t="s">
        <v>0</v>
      </c>
      <c r="E59" s="32" t="s">
        <v>0</v>
      </c>
      <c r="F59" s="32" t="s">
        <v>0</v>
      </c>
      <c r="G59" s="32">
        <v>16.3078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393</v>
      </c>
      <c r="D60" s="32">
        <v>14.37</v>
      </c>
      <c r="E60" s="32" t="s">
        <v>0</v>
      </c>
      <c r="F60" s="32">
        <v>16.850000000000001</v>
      </c>
      <c r="G60" s="32">
        <v>15.43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46</v>
      </c>
      <c r="D61" s="32">
        <v>15.989000000000001</v>
      </c>
      <c r="E61" s="32" t="s">
        <v>0</v>
      </c>
      <c r="F61" s="32">
        <v>17.419</v>
      </c>
      <c r="G61" s="32">
        <v>16.53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45</v>
      </c>
      <c r="D62" s="32">
        <v>13.57</v>
      </c>
      <c r="E62" s="83">
        <v>16.670000000000002</v>
      </c>
      <c r="F62" s="32">
        <v>16.170000000000002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382</v>
      </c>
      <c r="D63" s="32">
        <v>14.85</v>
      </c>
      <c r="E63" s="32" t="s">
        <v>0</v>
      </c>
      <c r="F63" s="32">
        <v>17.350000000000001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43</v>
      </c>
      <c r="D64" s="32" t="s">
        <v>0</v>
      </c>
      <c r="E64" s="32" t="s">
        <v>0</v>
      </c>
      <c r="F64" s="32" t="s">
        <v>0</v>
      </c>
      <c r="G64" s="32">
        <v>15.227399999999999</v>
      </c>
      <c r="H64" s="32" t="s">
        <v>0</v>
      </c>
      <c r="I64" s="32" t="s">
        <v>0</v>
      </c>
    </row>
    <row r="65" spans="2:9" ht="15.75" x14ac:dyDescent="0.25">
      <c r="B65" s="41">
        <v>57</v>
      </c>
      <c r="C65" s="20" t="s">
        <v>117</v>
      </c>
      <c r="D65" s="21">
        <v>14.95</v>
      </c>
      <c r="E65" s="21" t="s">
        <v>0</v>
      </c>
      <c r="F65" s="21">
        <v>17.3</v>
      </c>
      <c r="G65" s="21">
        <v>15.9778</v>
      </c>
      <c r="H65" s="21" t="s">
        <v>0</v>
      </c>
      <c r="I65" s="21" t="s">
        <v>0</v>
      </c>
    </row>
    <row r="66" spans="2:9" ht="15.75" x14ac:dyDescent="0.25">
      <c r="B66" s="24">
        <v>58</v>
      </c>
      <c r="C66" s="33" t="s">
        <v>42</v>
      </c>
      <c r="D66" s="32" t="s">
        <v>0</v>
      </c>
      <c r="E66" s="32" t="s">
        <v>0</v>
      </c>
      <c r="F66" s="32" t="s">
        <v>0</v>
      </c>
      <c r="G66" s="32">
        <v>18.457799999999999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41</v>
      </c>
      <c r="D67" s="32">
        <v>13.99</v>
      </c>
      <c r="E67" s="32" t="s">
        <v>0</v>
      </c>
      <c r="F67" s="32">
        <v>16.989999999999998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1">
        <v>60</v>
      </c>
      <c r="C68" s="20" t="s">
        <v>277</v>
      </c>
      <c r="D68" s="21">
        <v>13.67</v>
      </c>
      <c r="E68" s="21" t="s">
        <v>0</v>
      </c>
      <c r="F68" s="21">
        <v>16.89</v>
      </c>
      <c r="G68" s="21" t="s">
        <v>0</v>
      </c>
      <c r="H68" s="21" t="s">
        <v>0</v>
      </c>
      <c r="I68" s="21" t="s">
        <v>0</v>
      </c>
    </row>
    <row r="69" spans="2:9" ht="15.75" x14ac:dyDescent="0.25">
      <c r="B69" s="24">
        <v>61</v>
      </c>
      <c r="C69" s="33" t="s">
        <v>98</v>
      </c>
      <c r="D69" s="32" t="s">
        <v>0</v>
      </c>
      <c r="E69" s="32" t="s">
        <v>0</v>
      </c>
      <c r="F69" s="32" t="s">
        <v>0</v>
      </c>
      <c r="G69" s="32">
        <v>15.1578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40</v>
      </c>
      <c r="D70" s="32" t="s">
        <v>0</v>
      </c>
      <c r="E70" s="32" t="s">
        <v>0</v>
      </c>
      <c r="F70" s="32" t="s">
        <v>0</v>
      </c>
      <c r="G70" s="32">
        <v>14.5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38</v>
      </c>
      <c r="D71" s="32">
        <v>13.28</v>
      </c>
      <c r="E71" s="32" t="s">
        <v>0</v>
      </c>
      <c r="F71" s="32">
        <v>14.78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1">
        <v>64</v>
      </c>
      <c r="C72" s="20" t="s">
        <v>39</v>
      </c>
      <c r="D72" s="21">
        <v>15.59</v>
      </c>
      <c r="E72" s="21" t="s">
        <v>0</v>
      </c>
      <c r="F72" s="21">
        <v>17.89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24">
        <v>65</v>
      </c>
      <c r="C73" s="33" t="s">
        <v>368</v>
      </c>
      <c r="D73" s="32">
        <v>13.99</v>
      </c>
      <c r="E73" s="32" t="s">
        <v>0</v>
      </c>
      <c r="F73" s="32">
        <v>16.27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15.36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112</v>
      </c>
      <c r="D75" s="32">
        <v>15.15</v>
      </c>
      <c r="E75" s="32" t="s">
        <v>0</v>
      </c>
      <c r="F75" s="32">
        <v>17.649999999999999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15.8078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174</v>
      </c>
      <c r="D78" s="32">
        <v>15.15</v>
      </c>
      <c r="E78" s="32" t="s">
        <v>0</v>
      </c>
      <c r="F78" s="32">
        <v>17.649999999999999</v>
      </c>
      <c r="G78" s="32">
        <v>14.1578</v>
      </c>
      <c r="H78" s="32">
        <v>17.16</v>
      </c>
      <c r="I78" s="32">
        <v>15.14</v>
      </c>
    </row>
    <row r="79" spans="2:9" ht="15.75" x14ac:dyDescent="0.25">
      <c r="B79" s="24">
        <v>71</v>
      </c>
      <c r="C79" s="33" t="s">
        <v>210</v>
      </c>
      <c r="D79" s="32">
        <v>13.57</v>
      </c>
      <c r="E79" s="32" t="s">
        <v>0</v>
      </c>
      <c r="F79" s="32">
        <v>16.170000000000002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18" ht="15.75" x14ac:dyDescent="0.25">
      <c r="B81" s="41">
        <v>73</v>
      </c>
      <c r="C81" s="20" t="s">
        <v>32</v>
      </c>
      <c r="D81" s="21">
        <v>14.15</v>
      </c>
      <c r="E81" s="21" t="s">
        <v>0</v>
      </c>
      <c r="F81" s="21">
        <v>16.95</v>
      </c>
      <c r="G81" s="21" t="s">
        <v>0</v>
      </c>
      <c r="H81" s="21" t="s">
        <v>0</v>
      </c>
      <c r="I81" s="86" t="s">
        <v>0</v>
      </c>
    </row>
    <row r="82" spans="2:18" ht="15.75" x14ac:dyDescent="0.25">
      <c r="B82" s="24">
        <v>74</v>
      </c>
      <c r="C82" s="33" t="s">
        <v>31</v>
      </c>
      <c r="D82" s="32">
        <v>14.38</v>
      </c>
      <c r="E82" s="32" t="s">
        <v>0</v>
      </c>
      <c r="F82" s="32">
        <v>17.420000000000002</v>
      </c>
      <c r="G82" s="32" t="s">
        <v>0</v>
      </c>
      <c r="H82" s="32" t="s">
        <v>0</v>
      </c>
      <c r="I82" s="32" t="s">
        <v>0</v>
      </c>
    </row>
    <row r="83" spans="2:18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15.697800000000001</v>
      </c>
      <c r="H83" s="32" t="s">
        <v>0</v>
      </c>
      <c r="I83" s="32" t="s">
        <v>0</v>
      </c>
    </row>
    <row r="84" spans="2:18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18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14.5778</v>
      </c>
      <c r="H85" s="32" t="s">
        <v>0</v>
      </c>
      <c r="I85" s="32" t="s">
        <v>0</v>
      </c>
    </row>
    <row r="86" spans="2:18" ht="15.75" x14ac:dyDescent="0.25">
      <c r="B86" s="24">
        <v>78</v>
      </c>
      <c r="C86" s="84" t="s">
        <v>355</v>
      </c>
      <c r="D86" s="32">
        <v>14.52</v>
      </c>
      <c r="E86" s="32" t="s">
        <v>0</v>
      </c>
      <c r="F86" s="32">
        <v>17.309999999999999</v>
      </c>
      <c r="G86" s="32">
        <v>16.63</v>
      </c>
      <c r="H86" s="32" t="s">
        <v>0</v>
      </c>
      <c r="I86" s="32" t="s">
        <v>0</v>
      </c>
    </row>
    <row r="87" spans="2:18" ht="15.75" x14ac:dyDescent="0.25">
      <c r="B87" s="24">
        <v>79</v>
      </c>
      <c r="C87" s="33" t="s">
        <v>197</v>
      </c>
      <c r="D87" s="32">
        <v>14.45</v>
      </c>
      <c r="E87" s="32" t="s">
        <v>0</v>
      </c>
      <c r="F87" s="32">
        <v>16.95</v>
      </c>
      <c r="G87" s="32">
        <v>13.85</v>
      </c>
      <c r="H87" s="32" t="s">
        <v>0</v>
      </c>
      <c r="I87" s="32" t="s">
        <v>0</v>
      </c>
    </row>
    <row r="88" spans="2:18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>
        <v>0</v>
      </c>
      <c r="G88" s="32">
        <v>15.86</v>
      </c>
      <c r="H88" s="32" t="s">
        <v>0</v>
      </c>
      <c r="I88" s="32" t="s">
        <v>0</v>
      </c>
      <c r="R88" s="48" t="s">
        <v>400</v>
      </c>
    </row>
    <row r="89" spans="2:18" ht="15.75" x14ac:dyDescent="0.25">
      <c r="B89" s="24">
        <v>81</v>
      </c>
      <c r="C89" s="33" t="s">
        <v>26</v>
      </c>
      <c r="D89" s="74">
        <v>13.84</v>
      </c>
      <c r="E89" s="32" t="s">
        <v>0</v>
      </c>
      <c r="F89" s="32">
        <v>15.94</v>
      </c>
      <c r="G89" s="32" t="s">
        <v>0</v>
      </c>
      <c r="H89" s="32" t="s">
        <v>0</v>
      </c>
      <c r="I89" s="32" t="s">
        <v>0</v>
      </c>
    </row>
    <row r="90" spans="2:18" ht="15.75" x14ac:dyDescent="0.25">
      <c r="B90" s="24">
        <v>82</v>
      </c>
      <c r="C90" s="33" t="s">
        <v>25</v>
      </c>
      <c r="D90" s="74">
        <v>14.78</v>
      </c>
      <c r="E90" s="32" t="s">
        <v>0</v>
      </c>
      <c r="F90" s="32">
        <v>16.579999999999998</v>
      </c>
      <c r="G90" s="32">
        <v>16.7</v>
      </c>
      <c r="H90" s="32" t="s">
        <v>0</v>
      </c>
      <c r="I90" s="32" t="s">
        <v>0</v>
      </c>
    </row>
    <row r="91" spans="2:18" ht="15.75" x14ac:dyDescent="0.25">
      <c r="B91" s="41">
        <v>83</v>
      </c>
      <c r="C91" s="20" t="s">
        <v>125</v>
      </c>
      <c r="D91" s="21">
        <v>15.2</v>
      </c>
      <c r="E91" s="21" t="s">
        <v>0</v>
      </c>
      <c r="F91" s="21">
        <v>17.5</v>
      </c>
      <c r="G91" s="21" t="s">
        <v>0</v>
      </c>
      <c r="H91" s="21" t="s">
        <v>0</v>
      </c>
      <c r="I91" s="21" t="s">
        <v>0</v>
      </c>
    </row>
    <row r="92" spans="2:18" ht="15.75" x14ac:dyDescent="0.25">
      <c r="B92" s="24">
        <v>84</v>
      </c>
      <c r="C92" s="33" t="s">
        <v>339</v>
      </c>
      <c r="D92" s="32">
        <v>14.99</v>
      </c>
      <c r="E92" s="32" t="s">
        <v>0</v>
      </c>
      <c r="F92" s="32">
        <v>16.95</v>
      </c>
      <c r="G92" s="32" t="s">
        <v>0</v>
      </c>
      <c r="H92" s="32" t="s">
        <v>0</v>
      </c>
      <c r="I92" s="32" t="s">
        <v>0</v>
      </c>
    </row>
    <row r="93" spans="2:18" ht="15.75" x14ac:dyDescent="0.25">
      <c r="B93" s="24">
        <v>85</v>
      </c>
      <c r="C93" s="33" t="s">
        <v>102</v>
      </c>
      <c r="D93" s="32">
        <v>13.7</v>
      </c>
      <c r="E93" s="32" t="s">
        <v>0</v>
      </c>
      <c r="F93" s="32">
        <v>15.45</v>
      </c>
      <c r="G93" s="32" t="s">
        <v>0</v>
      </c>
      <c r="H93" s="32" t="s">
        <v>0</v>
      </c>
      <c r="I93" s="32" t="s">
        <v>0</v>
      </c>
    </row>
    <row r="94" spans="2:18" ht="15.75" x14ac:dyDescent="0.25">
      <c r="B94" s="24">
        <v>86</v>
      </c>
      <c r="C94" s="33" t="s">
        <v>289</v>
      </c>
      <c r="D94" s="32">
        <v>14.38</v>
      </c>
      <c r="E94" s="32" t="s">
        <v>0</v>
      </c>
      <c r="F94" s="32">
        <v>17.420000000000002</v>
      </c>
      <c r="G94" s="32" t="s">
        <v>0</v>
      </c>
      <c r="H94" s="32" t="s">
        <v>0</v>
      </c>
      <c r="I94" s="32" t="s">
        <v>0</v>
      </c>
    </row>
    <row r="95" spans="2:18" ht="15.75" x14ac:dyDescent="0.25">
      <c r="B95" s="41">
        <v>87</v>
      </c>
      <c r="C95" s="20" t="s">
        <v>24</v>
      </c>
      <c r="D95" s="32">
        <v>14.3</v>
      </c>
      <c r="E95" s="32" t="s">
        <v>0</v>
      </c>
      <c r="F95" s="21">
        <v>17.2</v>
      </c>
      <c r="G95" s="32">
        <v>17.670000000000002</v>
      </c>
      <c r="H95" s="32" t="s">
        <v>0</v>
      </c>
      <c r="I95" s="32" t="s">
        <v>0</v>
      </c>
    </row>
    <row r="96" spans="2:18" ht="15.75" x14ac:dyDescent="0.25">
      <c r="B96" s="24">
        <v>88</v>
      </c>
      <c r="C96" s="33" t="s">
        <v>23</v>
      </c>
      <c r="D96" s="32">
        <v>14.37</v>
      </c>
      <c r="E96" s="32"/>
      <c r="F96" s="32">
        <v>16.97</v>
      </c>
      <c r="G96" s="32">
        <v>15.55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15.65</v>
      </c>
      <c r="E97" s="32" t="s">
        <v>0</v>
      </c>
      <c r="F97" s="32">
        <v>17.98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15.54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41">
        <v>91</v>
      </c>
      <c r="C99" s="20" t="s">
        <v>359</v>
      </c>
      <c r="D99" s="21">
        <v>14.15</v>
      </c>
      <c r="E99" s="21" t="s">
        <v>0</v>
      </c>
      <c r="F99" s="21">
        <v>16.899999999999999</v>
      </c>
      <c r="G99" s="21" t="s">
        <v>0</v>
      </c>
      <c r="H99" s="21" t="s">
        <v>0</v>
      </c>
      <c r="I99" s="21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15.46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14.99</v>
      </c>
      <c r="E102" s="32" t="s">
        <v>0</v>
      </c>
      <c r="F102" s="32">
        <v>16.489999999999998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109</v>
      </c>
      <c r="D103" s="32">
        <v>13.47</v>
      </c>
      <c r="E103" s="32" t="s">
        <v>0</v>
      </c>
      <c r="F103" s="32">
        <v>15.65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13.87</v>
      </c>
      <c r="E105" s="32" t="s">
        <v>0</v>
      </c>
      <c r="F105" s="32">
        <v>16.27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13.63</v>
      </c>
      <c r="E106" s="32" t="s">
        <v>0</v>
      </c>
      <c r="F106" s="32">
        <v>15.36</v>
      </c>
      <c r="G106" s="32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17</v>
      </c>
      <c r="D109" s="32">
        <v>14.1</v>
      </c>
      <c r="E109" s="32" t="s">
        <v>0</v>
      </c>
      <c r="F109" s="32">
        <v>16.899999999999999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283</v>
      </c>
      <c r="D110" s="32">
        <v>13.67</v>
      </c>
      <c r="E110" s="32" t="s">
        <v>0</v>
      </c>
      <c r="F110" s="32">
        <v>16.399999999999999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16</v>
      </c>
      <c r="D111" s="32">
        <v>13.67</v>
      </c>
      <c r="E111" s="34">
        <v>16.75</v>
      </c>
      <c r="F111" s="32">
        <v>16.27</v>
      </c>
      <c r="G111" s="32">
        <v>15.6578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14.4</v>
      </c>
      <c r="E112" s="35" t="s">
        <v>0</v>
      </c>
      <c r="F112" s="32">
        <v>16.55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14.87</v>
      </c>
      <c r="E113" s="35" t="s">
        <v>0</v>
      </c>
      <c r="F113" s="32">
        <v>17.399999999999999</v>
      </c>
      <c r="G113" s="32">
        <v>16.850000000000001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14.38</v>
      </c>
      <c r="E115" s="82">
        <v>17.64</v>
      </c>
      <c r="F115" s="32">
        <v>17.420000000000002</v>
      </c>
      <c r="G115" s="32">
        <v>16</v>
      </c>
      <c r="H115" s="85">
        <v>19.600000000000001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14.91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15.19</v>
      </c>
      <c r="E119" s="35" t="s">
        <v>0</v>
      </c>
      <c r="F119" s="32">
        <v>16.989999999999998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15.7577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14.38</v>
      </c>
      <c r="E121" s="74">
        <v>17.399999999999999</v>
      </c>
      <c r="F121" s="32">
        <v>17.420000000000002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41">
        <v>114</v>
      </c>
      <c r="C122" s="20" t="s">
        <v>4</v>
      </c>
      <c r="D122" s="21">
        <v>15.2</v>
      </c>
      <c r="E122" s="39" t="s">
        <v>0</v>
      </c>
      <c r="F122" s="21">
        <v>17.5</v>
      </c>
      <c r="G122" s="21" t="s">
        <v>0</v>
      </c>
      <c r="H122" s="21" t="s">
        <v>0</v>
      </c>
      <c r="I122" s="21" t="s">
        <v>0</v>
      </c>
    </row>
    <row r="123" spans="2:16" ht="15.75" x14ac:dyDescent="0.25">
      <c r="B123" s="24">
        <v>115</v>
      </c>
      <c r="C123" s="33" t="s">
        <v>119</v>
      </c>
      <c r="D123" s="32">
        <v>14.79</v>
      </c>
      <c r="E123" s="35" t="s">
        <v>0</v>
      </c>
      <c r="F123" s="32">
        <v>17.989999999999998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391</v>
      </c>
      <c r="D124" s="32">
        <v>13.4</v>
      </c>
      <c r="E124" s="35" t="s">
        <v>0</v>
      </c>
      <c r="F124" s="32">
        <v>15.8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397</v>
      </c>
      <c r="D125" s="32">
        <v>14.77</v>
      </c>
      <c r="E125" s="35" t="s">
        <v>0</v>
      </c>
      <c r="F125" s="32">
        <v>17.55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</v>
      </c>
      <c r="D126" s="32" t="s">
        <v>0</v>
      </c>
      <c r="E126" s="35" t="s">
        <v>0</v>
      </c>
      <c r="F126" s="32" t="s">
        <v>0</v>
      </c>
      <c r="G126" s="32">
        <v>16.8078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2</v>
      </c>
      <c r="D127" s="32" t="s">
        <v>0</v>
      </c>
      <c r="E127" s="35" t="s">
        <v>0</v>
      </c>
      <c r="F127" s="32" t="s">
        <v>0</v>
      </c>
      <c r="G127" s="32">
        <v>18.5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114</v>
      </c>
      <c r="D128" s="32" t="s">
        <v>0</v>
      </c>
      <c r="E128" s="35" t="s">
        <v>0</v>
      </c>
      <c r="F128" s="32" t="s">
        <v>0</v>
      </c>
      <c r="G128" s="32">
        <v>16.72</v>
      </c>
      <c r="H128" s="32" t="s">
        <v>0</v>
      </c>
      <c r="I128" s="32" t="s">
        <v>0</v>
      </c>
    </row>
    <row r="129" spans="2:9" ht="15.75" x14ac:dyDescent="0.25">
      <c r="B129" s="41">
        <v>121</v>
      </c>
      <c r="C129" s="20" t="s">
        <v>1</v>
      </c>
      <c r="D129" s="32">
        <v>14.17</v>
      </c>
      <c r="E129" s="39" t="s">
        <v>0</v>
      </c>
      <c r="F129" s="21">
        <v>16.95</v>
      </c>
      <c r="G129" s="21" t="s">
        <v>0</v>
      </c>
      <c r="H129" s="21" t="s">
        <v>0</v>
      </c>
      <c r="I129" s="21" t="s">
        <v>0</v>
      </c>
    </row>
    <row r="130" spans="2:9" ht="20.25" x14ac:dyDescent="0.3">
      <c r="C130" s="67" t="s">
        <v>149</v>
      </c>
      <c r="D130" s="68">
        <f t="shared" ref="D130:I130" si="0">MAX(D9:D129)</f>
        <v>16.52</v>
      </c>
      <c r="E130" s="68">
        <f t="shared" si="0"/>
        <v>17.64</v>
      </c>
      <c r="F130" s="68">
        <f t="shared" si="0"/>
        <v>17.989999999999998</v>
      </c>
      <c r="G130" s="68">
        <f t="shared" si="0"/>
        <v>18.5</v>
      </c>
      <c r="H130" s="68">
        <f t="shared" si="0"/>
        <v>19.78</v>
      </c>
      <c r="I130" s="68">
        <f t="shared" si="0"/>
        <v>17.21</v>
      </c>
    </row>
    <row r="131" spans="2:9" ht="20.25" x14ac:dyDescent="0.3">
      <c r="C131" s="67" t="s">
        <v>150</v>
      </c>
      <c r="D131" s="68" cm="1">
        <f t="array" ref="D131">MIN(IF(D9:D129=0,"",D9:D129))</f>
        <v>13.28</v>
      </c>
      <c r="E131" s="68" cm="1">
        <f t="array" ref="E131">MIN(IF(E9:E129=0,"",E9:E129))</f>
        <v>16.670000000000002</v>
      </c>
      <c r="F131" s="68" cm="1">
        <f t="array" ref="F131">MIN(IF(F9:F129=0,"",F9:F129))</f>
        <v>14.78</v>
      </c>
      <c r="G131" s="68" cm="1">
        <f t="array" ref="G131">MIN(IF(G9:G129=0,"",G9:G129))</f>
        <v>12.1</v>
      </c>
      <c r="H131" s="68" cm="1">
        <f t="array" ref="H131">MIN(IF(H9:H129=0,"",H9:H129))</f>
        <v>11.1</v>
      </c>
      <c r="I131" s="68" cm="1">
        <f t="array" ref="I131">MIN(IF(I9:I129=0,"",I9:I129))</f>
        <v>15.14</v>
      </c>
    </row>
    <row r="132" spans="2:9" ht="20.25" x14ac:dyDescent="0.3">
      <c r="C132" s="67" t="s">
        <v>151</v>
      </c>
      <c r="D132" s="68">
        <f t="shared" ref="D132:I132" si="1">AVERAGE(D9:D129)</f>
        <v>14.418127906976755</v>
      </c>
      <c r="E132" s="68">
        <f t="shared" si="1"/>
        <v>17.066000000000003</v>
      </c>
      <c r="F132" s="68">
        <f t="shared" si="1"/>
        <v>16.568397727272739</v>
      </c>
      <c r="G132" s="68">
        <f t="shared" si="1"/>
        <v>15.7827462</v>
      </c>
      <c r="H132" s="68">
        <f t="shared" si="1"/>
        <v>16.91</v>
      </c>
      <c r="I132" s="68">
        <f t="shared" si="1"/>
        <v>16.175000000000001</v>
      </c>
    </row>
    <row r="134" spans="2:9" x14ac:dyDescent="0.25">
      <c r="B134" s="90" t="s">
        <v>301</v>
      </c>
      <c r="C134" s="90"/>
      <c r="D134" s="90"/>
      <c r="E134" s="90"/>
    </row>
    <row r="135" spans="2:9" x14ac:dyDescent="0.25">
      <c r="D135" s="69"/>
    </row>
  </sheetData>
  <mergeCells count="3">
    <mergeCell ref="B2:I2"/>
    <mergeCell ref="B6:I6"/>
    <mergeCell ref="B134:E134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621E-0A09-43E1-9C76-67B68FDB4392}">
  <dimension ref="B2:R135"/>
  <sheetViews>
    <sheetView topLeftCell="A93" zoomScale="85" zoomScaleNormal="85" workbookViewId="0">
      <selection activeCell="O107" sqref="O10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398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21">
        <v>15.54</v>
      </c>
      <c r="E9" s="21" t="s">
        <v>0</v>
      </c>
      <c r="F9" s="21">
        <v>17.600000000000001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13.99</v>
      </c>
      <c r="E10" s="32" t="s">
        <v>0</v>
      </c>
      <c r="F10" s="32">
        <v>16.29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14.9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84</v>
      </c>
      <c r="D12" s="32">
        <v>14.5</v>
      </c>
      <c r="E12" s="32" t="s">
        <v>0</v>
      </c>
      <c r="F12" s="32">
        <v>16.95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82</v>
      </c>
      <c r="D14" s="32" t="s">
        <v>0</v>
      </c>
      <c r="E14" s="32" t="s">
        <v>0</v>
      </c>
      <c r="F14" s="32" t="s">
        <v>0</v>
      </c>
      <c r="G14" s="32">
        <v>15.5578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15.8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15.41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353</v>
      </c>
      <c r="D18" s="32">
        <v>13.6</v>
      </c>
      <c r="E18" s="32" t="s">
        <v>0</v>
      </c>
      <c r="F18" s="32">
        <v>15.89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280</v>
      </c>
      <c r="D19" s="32">
        <v>13.67</v>
      </c>
      <c r="E19" s="32"/>
      <c r="F19" s="32">
        <v>16.27</v>
      </c>
      <c r="G19" s="32"/>
      <c r="H19" s="32"/>
      <c r="I19" s="32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1">
        <v>14</v>
      </c>
      <c r="C22" s="20" t="s">
        <v>76</v>
      </c>
      <c r="D22" s="21">
        <v>13.8</v>
      </c>
      <c r="E22" s="21" t="s">
        <v>0</v>
      </c>
      <c r="F22" s="21">
        <v>16.27</v>
      </c>
      <c r="G22" s="21">
        <v>14.74</v>
      </c>
      <c r="H22" s="21" t="s">
        <v>0</v>
      </c>
      <c r="I22" s="21" t="s">
        <v>0</v>
      </c>
    </row>
    <row r="23" spans="2:9" ht="15.75" x14ac:dyDescent="0.25">
      <c r="B23" s="24">
        <v>15</v>
      </c>
      <c r="C23" s="33" t="s">
        <v>126</v>
      </c>
      <c r="D23" s="32" t="s">
        <v>0</v>
      </c>
      <c r="E23" s="32" t="s">
        <v>0</v>
      </c>
      <c r="F23" s="32" t="s">
        <v>0</v>
      </c>
      <c r="G23" s="32">
        <v>15.908899999999999</v>
      </c>
      <c r="H23" s="32" t="s">
        <v>0</v>
      </c>
      <c r="I23" s="32" t="s">
        <v>0</v>
      </c>
    </row>
    <row r="24" spans="2:9" ht="15.75" x14ac:dyDescent="0.25">
      <c r="B24" s="41">
        <v>16</v>
      </c>
      <c r="C24" s="20" t="s">
        <v>145</v>
      </c>
      <c r="D24" s="21">
        <v>13.99</v>
      </c>
      <c r="E24" s="21" t="s">
        <v>0</v>
      </c>
      <c r="F24" s="21">
        <v>16.690000000000001</v>
      </c>
      <c r="G24" s="21" t="s">
        <v>0</v>
      </c>
      <c r="H24" s="21" t="s">
        <v>0</v>
      </c>
      <c r="I24" s="21" t="s">
        <v>0</v>
      </c>
    </row>
    <row r="25" spans="2:9" ht="15.75" x14ac:dyDescent="0.25">
      <c r="B25" s="24">
        <v>17</v>
      </c>
      <c r="C25" s="33" t="s">
        <v>352</v>
      </c>
      <c r="D25" s="32">
        <v>13.67</v>
      </c>
      <c r="E25" s="32" t="s">
        <v>0</v>
      </c>
      <c r="F25" s="32">
        <v>16.27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358</v>
      </c>
      <c r="D27" s="32">
        <v>15.1</v>
      </c>
      <c r="E27" s="32" t="s">
        <v>0</v>
      </c>
      <c r="F27" s="32">
        <v>16.760000000000002</v>
      </c>
      <c r="G27" s="32">
        <v>21.61</v>
      </c>
      <c r="H27" s="32"/>
      <c r="I27" s="32"/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71</v>
      </c>
      <c r="D31" s="32" t="s">
        <v>0</v>
      </c>
      <c r="E31" s="32" t="s">
        <v>0</v>
      </c>
      <c r="F31" s="32" t="s">
        <v>0</v>
      </c>
      <c r="G31" s="32">
        <v>16.807435999999999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70</v>
      </c>
      <c r="D32" s="32">
        <v>14.99</v>
      </c>
      <c r="E32" s="32" t="s">
        <v>0</v>
      </c>
      <c r="F32" s="32">
        <v>16.989999999999998</v>
      </c>
      <c r="G32" s="32" t="s">
        <v>0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103</v>
      </c>
      <c r="D33" s="32">
        <v>14.59</v>
      </c>
      <c r="E33" s="32" t="s">
        <v>0</v>
      </c>
      <c r="F33" s="32">
        <v>16.75</v>
      </c>
      <c r="G33" s="32">
        <v>18.0078</v>
      </c>
      <c r="H33" s="32" t="s">
        <v>0</v>
      </c>
      <c r="I33" s="32" t="s">
        <v>0</v>
      </c>
    </row>
    <row r="34" spans="2:9" ht="15.75" x14ac:dyDescent="0.25">
      <c r="B34" s="41">
        <v>26</v>
      </c>
      <c r="C34" s="20" t="s">
        <v>344</v>
      </c>
      <c r="D34" s="21">
        <v>15.47</v>
      </c>
      <c r="E34" s="21" t="s">
        <v>0</v>
      </c>
      <c r="F34" s="21">
        <v>17.95</v>
      </c>
      <c r="G34" s="21" t="s">
        <v>0</v>
      </c>
      <c r="H34" s="21" t="s">
        <v>0</v>
      </c>
      <c r="I34" s="21" t="s">
        <v>0</v>
      </c>
    </row>
    <row r="35" spans="2:9" ht="15.75" x14ac:dyDescent="0.25">
      <c r="B35" s="24">
        <v>27</v>
      </c>
      <c r="C35" s="33" t="s">
        <v>396</v>
      </c>
      <c r="D35" s="32">
        <v>14.85</v>
      </c>
      <c r="E35" s="32" t="s">
        <v>0</v>
      </c>
      <c r="F35" s="32">
        <v>17.010000000000002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1">
        <v>28</v>
      </c>
      <c r="C36" s="20" t="s">
        <v>67</v>
      </c>
      <c r="D36" s="21">
        <v>14.97</v>
      </c>
      <c r="E36" s="21" t="s">
        <v>0</v>
      </c>
      <c r="F36" s="21">
        <v>16.97</v>
      </c>
      <c r="G36" s="21">
        <v>14.707800000000001</v>
      </c>
      <c r="H36" s="21" t="s">
        <v>0</v>
      </c>
      <c r="I36" s="21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120</v>
      </c>
      <c r="D38" s="32">
        <v>15.37</v>
      </c>
      <c r="E38" s="32" t="s">
        <v>0</v>
      </c>
      <c r="F38" s="32">
        <v>17.600000000000001</v>
      </c>
      <c r="G38" s="32">
        <v>13.117436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66</v>
      </c>
      <c r="D39" s="32">
        <v>13.35</v>
      </c>
      <c r="E39" s="32" t="s">
        <v>0</v>
      </c>
      <c r="F39" s="32">
        <v>15.35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1">
        <v>32</v>
      </c>
      <c r="C40" s="20" t="s">
        <v>65</v>
      </c>
      <c r="D40" s="21">
        <v>14.8</v>
      </c>
      <c r="E40" s="21" t="s">
        <v>0</v>
      </c>
      <c r="F40" s="21">
        <v>16.8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41">
        <v>36</v>
      </c>
      <c r="C44" s="20" t="s">
        <v>63</v>
      </c>
      <c r="D44" s="21">
        <v>14.5</v>
      </c>
      <c r="E44" s="21" t="s">
        <v>0</v>
      </c>
      <c r="F44" s="21">
        <v>17.399999999999999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24">
        <v>37</v>
      </c>
      <c r="C45" s="33" t="s">
        <v>61</v>
      </c>
      <c r="D45" s="32">
        <v>13.66</v>
      </c>
      <c r="E45" s="32" t="s">
        <v>0</v>
      </c>
      <c r="F45" s="32">
        <v>16.27</v>
      </c>
      <c r="G45" s="32">
        <v>12.1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60</v>
      </c>
      <c r="D46" s="32">
        <v>13.67</v>
      </c>
      <c r="E46" s="32" t="s">
        <v>0</v>
      </c>
      <c r="F46" s="32">
        <v>16.25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56</v>
      </c>
      <c r="D50" s="32">
        <v>13.88</v>
      </c>
      <c r="E50" s="34">
        <v>16.87</v>
      </c>
      <c r="F50" s="32">
        <v>16.989999999999998</v>
      </c>
      <c r="G50" s="32">
        <v>13.12</v>
      </c>
      <c r="H50" s="32">
        <v>19.78</v>
      </c>
      <c r="I50" s="32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369</v>
      </c>
      <c r="D53" s="32" t="s">
        <v>0</v>
      </c>
      <c r="E53" s="32" t="s">
        <v>0</v>
      </c>
      <c r="F53" s="32" t="s">
        <v>0</v>
      </c>
      <c r="G53" s="32">
        <v>16.0078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52</v>
      </c>
      <c r="D55" s="32" t="s">
        <v>0</v>
      </c>
      <c r="E55" s="32" t="s">
        <v>0</v>
      </c>
      <c r="F55" s="32" t="s">
        <v>0</v>
      </c>
      <c r="G55" s="32">
        <v>15.41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41">
        <v>49</v>
      </c>
      <c r="C57" s="20" t="s">
        <v>136</v>
      </c>
      <c r="D57" s="21">
        <v>13.67</v>
      </c>
      <c r="E57" s="21" t="s">
        <v>0</v>
      </c>
      <c r="F57" s="21">
        <v>16.95</v>
      </c>
      <c r="G57" s="21" t="s">
        <v>0</v>
      </c>
      <c r="H57" s="21" t="s">
        <v>0</v>
      </c>
      <c r="I57" s="21" t="s">
        <v>0</v>
      </c>
    </row>
    <row r="58" spans="2:9" ht="15.75" x14ac:dyDescent="0.25">
      <c r="B58" s="24">
        <v>50</v>
      </c>
      <c r="C58" s="33" t="s">
        <v>49</v>
      </c>
      <c r="D58" s="32">
        <v>14.5</v>
      </c>
      <c r="E58" s="32" t="s">
        <v>0</v>
      </c>
      <c r="F58" s="32">
        <v>16.989999999999998</v>
      </c>
      <c r="G58" s="32">
        <v>16.190000000000001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47</v>
      </c>
      <c r="D59" s="32" t="s">
        <v>0</v>
      </c>
      <c r="E59" s="32" t="s">
        <v>0</v>
      </c>
      <c r="F59" s="32" t="s">
        <v>0</v>
      </c>
      <c r="G59" s="32">
        <v>16.3078</v>
      </c>
      <c r="H59" s="32" t="s">
        <v>0</v>
      </c>
      <c r="I59" s="32" t="s">
        <v>0</v>
      </c>
    </row>
    <row r="60" spans="2:9" ht="15.75" x14ac:dyDescent="0.25">
      <c r="B60" s="41">
        <v>52</v>
      </c>
      <c r="C60" s="20" t="s">
        <v>393</v>
      </c>
      <c r="D60" s="21">
        <v>14.37</v>
      </c>
      <c r="E60" s="21" t="s">
        <v>0</v>
      </c>
      <c r="F60" s="21">
        <v>16.850000000000001</v>
      </c>
      <c r="G60" s="21">
        <v>15.43</v>
      </c>
      <c r="H60" s="21" t="s">
        <v>0</v>
      </c>
      <c r="I60" s="21" t="s">
        <v>0</v>
      </c>
    </row>
    <row r="61" spans="2:9" ht="15.75" x14ac:dyDescent="0.25">
      <c r="B61" s="24">
        <v>53</v>
      </c>
      <c r="C61" s="33" t="s">
        <v>46</v>
      </c>
      <c r="D61" s="32">
        <v>15.989000000000001</v>
      </c>
      <c r="E61" s="32" t="s">
        <v>0</v>
      </c>
      <c r="F61" s="32">
        <v>17.419</v>
      </c>
      <c r="G61" s="32">
        <v>16.53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45</v>
      </c>
      <c r="D62" s="32">
        <v>13.57</v>
      </c>
      <c r="E62" s="83">
        <v>16.670000000000002</v>
      </c>
      <c r="F62" s="32">
        <v>16.170000000000002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382</v>
      </c>
      <c r="D63" s="32">
        <v>14.85</v>
      </c>
      <c r="E63" s="32" t="s">
        <v>0</v>
      </c>
      <c r="F63" s="32">
        <v>17.350000000000001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43</v>
      </c>
      <c r="D64" s="32" t="s">
        <v>0</v>
      </c>
      <c r="E64" s="32" t="s">
        <v>0</v>
      </c>
      <c r="F64" s="32" t="s">
        <v>0</v>
      </c>
      <c r="G64" s="32">
        <v>15.227399999999999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117</v>
      </c>
      <c r="D65" s="32">
        <v>14.6</v>
      </c>
      <c r="E65" s="32" t="s">
        <v>0</v>
      </c>
      <c r="F65" s="32">
        <v>16.899999999999999</v>
      </c>
      <c r="G65" s="32">
        <v>17.587800000000001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42</v>
      </c>
      <c r="D66" s="32" t="s">
        <v>0</v>
      </c>
      <c r="E66" s="32" t="s">
        <v>0</v>
      </c>
      <c r="F66" s="32" t="s">
        <v>0</v>
      </c>
      <c r="G66" s="32">
        <v>18.457799999999999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41</v>
      </c>
      <c r="D67" s="32">
        <v>13.99</v>
      </c>
      <c r="E67" s="32" t="s">
        <v>0</v>
      </c>
      <c r="F67" s="32">
        <v>16.989999999999998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277</v>
      </c>
      <c r="D68" s="32">
        <v>15.65</v>
      </c>
      <c r="E68" s="32" t="s">
        <v>0</v>
      </c>
      <c r="F68" s="32">
        <v>16.190000000000001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98</v>
      </c>
      <c r="D69" s="32" t="s">
        <v>0</v>
      </c>
      <c r="E69" s="32" t="s">
        <v>0</v>
      </c>
      <c r="F69" s="32" t="s">
        <v>0</v>
      </c>
      <c r="G69" s="32">
        <v>15.1578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40</v>
      </c>
      <c r="D70" s="32" t="s">
        <v>0</v>
      </c>
      <c r="E70" s="32" t="s">
        <v>0</v>
      </c>
      <c r="F70" s="32" t="s">
        <v>0</v>
      </c>
      <c r="G70" s="32">
        <v>14.5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38</v>
      </c>
      <c r="D71" s="32">
        <v>13.28</v>
      </c>
      <c r="E71" s="32" t="s">
        <v>0</v>
      </c>
      <c r="F71" s="32">
        <v>14.78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39</v>
      </c>
      <c r="D72" s="32">
        <v>14.79</v>
      </c>
      <c r="E72" s="32" t="s">
        <v>0</v>
      </c>
      <c r="F72" s="32">
        <v>17.39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368</v>
      </c>
      <c r="D73" s="32">
        <v>13.99</v>
      </c>
      <c r="E73" s="32" t="s">
        <v>0</v>
      </c>
      <c r="F73" s="32">
        <v>16.27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37</v>
      </c>
      <c r="D74" s="32" t="s">
        <v>0</v>
      </c>
      <c r="E74" s="32" t="s">
        <v>0</v>
      </c>
      <c r="F74" s="32" t="s">
        <v>0</v>
      </c>
      <c r="G74" s="32">
        <v>15.36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112</v>
      </c>
      <c r="D75" s="32">
        <v>15.15</v>
      </c>
      <c r="E75" s="32" t="s">
        <v>0</v>
      </c>
      <c r="F75" s="32">
        <v>17.649999999999999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35</v>
      </c>
      <c r="D76" s="32" t="s">
        <v>0</v>
      </c>
      <c r="E76" s="32" t="s">
        <v>0</v>
      </c>
      <c r="F76" s="32" t="s">
        <v>0</v>
      </c>
      <c r="G76" s="32">
        <v>15.8078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34</v>
      </c>
      <c r="D77" s="32" t="s">
        <v>0</v>
      </c>
      <c r="E77" s="32" t="s">
        <v>0</v>
      </c>
      <c r="F77" s="32" t="s">
        <v>0</v>
      </c>
      <c r="G77" s="32">
        <v>15.34</v>
      </c>
      <c r="H77" s="32" t="s">
        <v>0</v>
      </c>
      <c r="I77" s="32" t="s">
        <v>0</v>
      </c>
    </row>
    <row r="78" spans="2:9" ht="15.75" x14ac:dyDescent="0.25">
      <c r="B78" s="41">
        <v>70</v>
      </c>
      <c r="C78" s="20" t="s">
        <v>174</v>
      </c>
      <c r="D78" s="21">
        <v>15.15</v>
      </c>
      <c r="E78" s="21" t="s">
        <v>0</v>
      </c>
      <c r="F78" s="21">
        <v>17.649999999999999</v>
      </c>
      <c r="G78" s="21">
        <v>14.1578</v>
      </c>
      <c r="H78" s="21">
        <v>17.16</v>
      </c>
      <c r="I78" s="21">
        <v>15.14</v>
      </c>
    </row>
    <row r="79" spans="2:9" ht="15.75" x14ac:dyDescent="0.25">
      <c r="B79" s="24">
        <v>71</v>
      </c>
      <c r="C79" s="33" t="s">
        <v>210</v>
      </c>
      <c r="D79" s="32">
        <v>13.57</v>
      </c>
      <c r="E79" s="32" t="s">
        <v>0</v>
      </c>
      <c r="F79" s="32">
        <v>16.170000000000002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343</v>
      </c>
      <c r="D80" s="32">
        <v>15.57</v>
      </c>
      <c r="E80" s="32" t="s">
        <v>0</v>
      </c>
      <c r="F80" s="32">
        <v>16.95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32</v>
      </c>
      <c r="D81" s="32">
        <v>14.15</v>
      </c>
      <c r="E81" s="32" t="s">
        <v>0</v>
      </c>
      <c r="F81" s="32">
        <v>16.5</v>
      </c>
      <c r="G81" s="32" t="s">
        <v>0</v>
      </c>
      <c r="H81" s="32" t="s">
        <v>0</v>
      </c>
      <c r="I81" s="87" t="s">
        <v>0</v>
      </c>
    </row>
    <row r="82" spans="2:9" ht="15.75" x14ac:dyDescent="0.25">
      <c r="B82" s="24">
        <v>74</v>
      </c>
      <c r="C82" s="33" t="s">
        <v>31</v>
      </c>
      <c r="D82" s="32">
        <v>14.38</v>
      </c>
      <c r="E82" s="32" t="s">
        <v>0</v>
      </c>
      <c r="F82" s="32">
        <v>17.420000000000002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178</v>
      </c>
      <c r="D83" s="32" t="s">
        <v>0</v>
      </c>
      <c r="E83" s="32" t="s">
        <v>0</v>
      </c>
      <c r="F83" s="32" t="s">
        <v>0</v>
      </c>
      <c r="G83" s="32">
        <v>15.697800000000001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115</v>
      </c>
      <c r="D84" s="32">
        <v>15.3</v>
      </c>
      <c r="E84" s="32" t="s">
        <v>0</v>
      </c>
      <c r="F84" s="32">
        <v>16.399999999999999</v>
      </c>
      <c r="G84" s="32" t="s">
        <v>0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29</v>
      </c>
      <c r="D85" s="32" t="s">
        <v>0</v>
      </c>
      <c r="E85" s="32" t="s">
        <v>0</v>
      </c>
      <c r="F85" s="32" t="s">
        <v>0</v>
      </c>
      <c r="G85" s="32">
        <v>14.5778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84" t="s">
        <v>355</v>
      </c>
      <c r="D86" s="32">
        <v>14.52</v>
      </c>
      <c r="E86" s="32" t="s">
        <v>0</v>
      </c>
      <c r="F86" s="32">
        <v>17.309999999999999</v>
      </c>
      <c r="G86" s="32">
        <v>16.63</v>
      </c>
      <c r="H86" s="32" t="s">
        <v>0</v>
      </c>
      <c r="I86" s="32" t="s">
        <v>0</v>
      </c>
    </row>
    <row r="87" spans="2:9" ht="15.75" x14ac:dyDescent="0.25">
      <c r="B87" s="41">
        <v>79</v>
      </c>
      <c r="C87" s="20" t="s">
        <v>197</v>
      </c>
      <c r="D87" s="21">
        <v>14.45</v>
      </c>
      <c r="E87" s="21" t="s">
        <v>0</v>
      </c>
      <c r="F87" s="21">
        <v>16.95</v>
      </c>
      <c r="G87" s="21">
        <v>13.85</v>
      </c>
      <c r="H87" s="21" t="s">
        <v>0</v>
      </c>
      <c r="I87" s="21" t="s">
        <v>0</v>
      </c>
    </row>
    <row r="88" spans="2:9" ht="15.75" x14ac:dyDescent="0.25">
      <c r="B88" s="24">
        <v>80</v>
      </c>
      <c r="C88" s="33" t="s">
        <v>27</v>
      </c>
      <c r="D88" s="32" t="s">
        <v>0</v>
      </c>
      <c r="E88" s="32" t="s">
        <v>0</v>
      </c>
      <c r="F88" s="32">
        <v>0</v>
      </c>
      <c r="G88" s="32">
        <v>15.86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26</v>
      </c>
      <c r="D89" s="74">
        <v>13.84</v>
      </c>
      <c r="E89" s="32" t="s">
        <v>0</v>
      </c>
      <c r="F89" s="32">
        <v>15.94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25</v>
      </c>
      <c r="D90" s="74">
        <v>14.78</v>
      </c>
      <c r="E90" s="32"/>
      <c r="F90" s="32">
        <v>16.579999999999998</v>
      </c>
      <c r="G90" s="32">
        <v>16.7</v>
      </c>
      <c r="H90" s="32"/>
      <c r="I90" s="32"/>
    </row>
    <row r="91" spans="2:9" ht="15.75" x14ac:dyDescent="0.25">
      <c r="B91" s="24">
        <v>83</v>
      </c>
      <c r="C91" s="33" t="s">
        <v>125</v>
      </c>
      <c r="D91" s="32">
        <v>14.3</v>
      </c>
      <c r="E91" s="32" t="s">
        <v>0</v>
      </c>
      <c r="F91" s="32">
        <v>16.600000000000001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339</v>
      </c>
      <c r="D92" s="32">
        <v>14.99</v>
      </c>
      <c r="E92" s="32" t="s">
        <v>0</v>
      </c>
      <c r="F92" s="32">
        <v>16.95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102</v>
      </c>
      <c r="D93" s="32">
        <v>13.7</v>
      </c>
      <c r="E93" s="32" t="s">
        <v>0</v>
      </c>
      <c r="F93" s="32">
        <v>15.45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41">
        <v>86</v>
      </c>
      <c r="C94" s="20" t="s">
        <v>289</v>
      </c>
      <c r="D94" s="21">
        <v>14.38</v>
      </c>
      <c r="E94" s="21" t="s">
        <v>0</v>
      </c>
      <c r="F94" s="21">
        <v>17.420000000000002</v>
      </c>
      <c r="G94" s="21" t="s">
        <v>0</v>
      </c>
      <c r="H94" s="21" t="s">
        <v>0</v>
      </c>
      <c r="I94" s="21" t="s">
        <v>0</v>
      </c>
    </row>
    <row r="95" spans="2:9" ht="15.75" x14ac:dyDescent="0.25">
      <c r="B95" s="24">
        <v>87</v>
      </c>
      <c r="C95" s="33" t="s">
        <v>24</v>
      </c>
      <c r="D95" s="32">
        <v>14.3</v>
      </c>
      <c r="E95" s="32" t="s">
        <v>0</v>
      </c>
      <c r="F95" s="32">
        <v>16.95</v>
      </c>
      <c r="G95" s="32">
        <v>17.670000000000002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23</v>
      </c>
      <c r="D96" s="32">
        <v>14.37</v>
      </c>
      <c r="E96" s="32"/>
      <c r="F96" s="32">
        <v>16.97</v>
      </c>
      <c r="G96" s="32">
        <v>15.55</v>
      </c>
      <c r="H96" s="32" t="s">
        <v>0</v>
      </c>
      <c r="I96" s="32" t="s">
        <v>0</v>
      </c>
    </row>
    <row r="97" spans="2:10" ht="15.75" x14ac:dyDescent="0.25">
      <c r="B97" s="41">
        <v>89</v>
      </c>
      <c r="C97" s="20" t="s">
        <v>108</v>
      </c>
      <c r="D97" s="21">
        <v>15.65</v>
      </c>
      <c r="E97" s="21" t="s">
        <v>0</v>
      </c>
      <c r="F97" s="21">
        <v>17.98</v>
      </c>
      <c r="G97" s="21" t="s">
        <v>0</v>
      </c>
      <c r="H97" s="21" t="s">
        <v>0</v>
      </c>
      <c r="I97" s="21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15.54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13.8</v>
      </c>
      <c r="E99" s="32" t="s">
        <v>0</v>
      </c>
      <c r="F99" s="32">
        <v>15.9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15.46</v>
      </c>
      <c r="H101" s="32" t="s">
        <v>0</v>
      </c>
      <c r="I101" s="32" t="s">
        <v>0</v>
      </c>
    </row>
    <row r="102" spans="2:10" ht="15.75" x14ac:dyDescent="0.25">
      <c r="B102" s="41">
        <v>94</v>
      </c>
      <c r="C102" s="20" t="s">
        <v>104</v>
      </c>
      <c r="D102" s="21">
        <v>14.99</v>
      </c>
      <c r="E102" s="21" t="s">
        <v>0</v>
      </c>
      <c r="F102" s="21">
        <v>16.489999999999998</v>
      </c>
      <c r="G102" s="21">
        <v>16.89</v>
      </c>
      <c r="H102" s="21" t="s">
        <v>0</v>
      </c>
      <c r="I102" s="21" t="s">
        <v>0</v>
      </c>
    </row>
    <row r="103" spans="2:10" ht="15.75" x14ac:dyDescent="0.25">
      <c r="B103" s="24">
        <v>95</v>
      </c>
      <c r="C103" s="33" t="s">
        <v>109</v>
      </c>
      <c r="D103" s="32">
        <v>13.47</v>
      </c>
      <c r="E103" s="32" t="s">
        <v>0</v>
      </c>
      <c r="F103" s="32">
        <v>15.65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13.87</v>
      </c>
      <c r="E105" s="32" t="s">
        <v>0</v>
      </c>
      <c r="F105" s="32">
        <v>16.27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13.63</v>
      </c>
      <c r="E106" s="32" t="s">
        <v>0</v>
      </c>
      <c r="F106" s="32">
        <v>15.36</v>
      </c>
      <c r="G106" s="32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41">
        <v>101</v>
      </c>
      <c r="C109" s="20" t="s">
        <v>17</v>
      </c>
      <c r="D109" s="21">
        <v>14.1</v>
      </c>
      <c r="E109" s="21" t="s">
        <v>0</v>
      </c>
      <c r="F109" s="21">
        <v>16.899999999999999</v>
      </c>
      <c r="G109" s="21" t="s">
        <v>0</v>
      </c>
      <c r="H109" s="21" t="s">
        <v>0</v>
      </c>
      <c r="I109" s="21" t="s">
        <v>0</v>
      </c>
    </row>
    <row r="110" spans="2:10" ht="15.75" x14ac:dyDescent="0.25">
      <c r="B110" s="24">
        <v>102</v>
      </c>
      <c r="C110" s="33" t="s">
        <v>283</v>
      </c>
      <c r="D110" s="32">
        <v>13.67</v>
      </c>
      <c r="E110" s="32" t="s">
        <v>0</v>
      </c>
      <c r="F110" s="32">
        <v>16.399999999999999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16</v>
      </c>
      <c r="D111" s="32">
        <v>13.67</v>
      </c>
      <c r="E111" s="34">
        <v>16.75</v>
      </c>
      <c r="F111" s="32">
        <v>16.27</v>
      </c>
      <c r="G111" s="32">
        <v>15.6578</v>
      </c>
      <c r="H111" s="32" t="s">
        <v>0</v>
      </c>
      <c r="I111" s="32" t="s">
        <v>0</v>
      </c>
    </row>
    <row r="112" spans="2:10" ht="15.75" x14ac:dyDescent="0.25">
      <c r="B112" s="41">
        <v>104</v>
      </c>
      <c r="C112" s="20" t="s">
        <v>15</v>
      </c>
      <c r="D112" s="21">
        <v>14.4</v>
      </c>
      <c r="E112" s="39" t="s">
        <v>0</v>
      </c>
      <c r="F112" s="21">
        <v>16.55</v>
      </c>
      <c r="G112" s="21" t="s">
        <v>0</v>
      </c>
      <c r="H112" s="21" t="s">
        <v>0</v>
      </c>
      <c r="I112" s="21" t="s">
        <v>0</v>
      </c>
    </row>
    <row r="113" spans="2:16" ht="15.75" x14ac:dyDescent="0.25">
      <c r="B113" s="41">
        <v>105</v>
      </c>
      <c r="C113" s="20" t="s">
        <v>14</v>
      </c>
      <c r="D113" s="21">
        <v>14.87</v>
      </c>
      <c r="E113" s="39" t="s">
        <v>0</v>
      </c>
      <c r="F113" s="21">
        <v>17.399999999999999</v>
      </c>
      <c r="G113" s="21">
        <v>16.850000000000001</v>
      </c>
      <c r="H113" s="21" t="s">
        <v>0</v>
      </c>
      <c r="I113" s="21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14.38</v>
      </c>
      <c r="E115" s="82">
        <v>17.64</v>
      </c>
      <c r="F115" s="32">
        <v>17.420000000000002</v>
      </c>
      <c r="G115" s="32">
        <v>16</v>
      </c>
      <c r="H115" s="85">
        <v>19.600000000000001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14.91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15.19</v>
      </c>
      <c r="E119" s="35" t="s">
        <v>0</v>
      </c>
      <c r="F119" s="32">
        <v>16.989999999999998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15.7577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14.38</v>
      </c>
      <c r="E121" s="74">
        <v>17.399999999999999</v>
      </c>
      <c r="F121" s="32">
        <v>17.420000000000002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14.5</v>
      </c>
      <c r="E122" s="35" t="s">
        <v>0</v>
      </c>
      <c r="F122" s="32">
        <v>16.95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14.79</v>
      </c>
      <c r="E123" s="35" t="s">
        <v>0</v>
      </c>
      <c r="F123" s="32">
        <v>17.989999999999998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391</v>
      </c>
      <c r="D124" s="32">
        <v>13.4</v>
      </c>
      <c r="E124" s="35" t="s">
        <v>0</v>
      </c>
      <c r="F124" s="32">
        <v>15.8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41">
        <v>117</v>
      </c>
      <c r="C125" s="20" t="s">
        <v>397</v>
      </c>
      <c r="D125" s="21">
        <v>14.77</v>
      </c>
      <c r="E125" s="39" t="s">
        <v>0</v>
      </c>
      <c r="F125" s="21">
        <v>17.55</v>
      </c>
      <c r="G125" s="21" t="s">
        <v>0</v>
      </c>
      <c r="H125" s="21" t="s">
        <v>0</v>
      </c>
      <c r="I125" s="21" t="s">
        <v>0</v>
      </c>
    </row>
    <row r="126" spans="2:16" ht="15.75" x14ac:dyDescent="0.25">
      <c r="B126" s="24">
        <v>118</v>
      </c>
      <c r="C126" s="33" t="s">
        <v>3</v>
      </c>
      <c r="D126" s="32" t="s">
        <v>0</v>
      </c>
      <c r="E126" s="35" t="s">
        <v>0</v>
      </c>
      <c r="F126" s="32" t="s">
        <v>0</v>
      </c>
      <c r="G126" s="32">
        <v>16.8078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2</v>
      </c>
      <c r="D127" s="32" t="s">
        <v>0</v>
      </c>
      <c r="E127" s="35" t="s">
        <v>0</v>
      </c>
      <c r="F127" s="32" t="s">
        <v>0</v>
      </c>
      <c r="G127" s="32">
        <v>18.5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114</v>
      </c>
      <c r="D128" s="32" t="s">
        <v>0</v>
      </c>
      <c r="E128" s="35" t="s">
        <v>0</v>
      </c>
      <c r="F128" s="32" t="s">
        <v>0</v>
      </c>
      <c r="G128" s="32">
        <v>16.72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</v>
      </c>
      <c r="D129" s="32">
        <v>14.17</v>
      </c>
      <c r="E129" s="35" t="s">
        <v>0</v>
      </c>
      <c r="F129" s="32">
        <v>16.55</v>
      </c>
      <c r="G129" s="32" t="s">
        <v>0</v>
      </c>
      <c r="H129" s="32" t="s">
        <v>0</v>
      </c>
      <c r="I129" s="32" t="s">
        <v>0</v>
      </c>
    </row>
    <row r="130" spans="2:9" ht="20.25" x14ac:dyDescent="0.3">
      <c r="C130" s="67" t="s">
        <v>149</v>
      </c>
      <c r="D130" s="68">
        <f t="shared" ref="D130:I130" si="0">MAX(D9:D129)</f>
        <v>16.52</v>
      </c>
      <c r="E130" s="68">
        <f t="shared" si="0"/>
        <v>17.64</v>
      </c>
      <c r="F130" s="68">
        <f t="shared" si="0"/>
        <v>17.989999999999998</v>
      </c>
      <c r="G130" s="68">
        <f t="shared" si="0"/>
        <v>21.61</v>
      </c>
      <c r="H130" s="68">
        <f t="shared" si="0"/>
        <v>19.78</v>
      </c>
      <c r="I130" s="68">
        <f t="shared" si="0"/>
        <v>17.21</v>
      </c>
    </row>
    <row r="131" spans="2:9" ht="20.25" x14ac:dyDescent="0.3">
      <c r="C131" s="67" t="s">
        <v>150</v>
      </c>
      <c r="D131" s="68" cm="1">
        <f t="array" ref="D131">MIN(IF(D9:D129=0,"",D9:D129))</f>
        <v>13.28</v>
      </c>
      <c r="E131" s="68" cm="1">
        <f t="array" ref="E131">MIN(IF(E9:E129=0,"",E9:E129))</f>
        <v>16.670000000000002</v>
      </c>
      <c r="F131" s="68" cm="1">
        <f t="array" ref="F131">MIN(IF(F9:F129=0,"",F9:F129))</f>
        <v>14.78</v>
      </c>
      <c r="G131" s="68" cm="1">
        <f t="array" ref="G131">MIN(IF(G9:G129=0,"",G9:G129))</f>
        <v>12.1</v>
      </c>
      <c r="H131" s="68" cm="1">
        <f t="array" ref="H131">MIN(IF(H9:H129=0,"",H9:H129))</f>
        <v>11.1</v>
      </c>
      <c r="I131" s="68" cm="1">
        <f t="array" ref="I131">MIN(IF(I9:I129=0,"",I9:I129))</f>
        <v>15.14</v>
      </c>
    </row>
    <row r="132" spans="2:9" ht="20.25" x14ac:dyDescent="0.3">
      <c r="C132" s="67" t="s">
        <v>151</v>
      </c>
      <c r="D132" s="68">
        <f t="shared" ref="D132:I132" si="1">AVERAGE(D9:D129)</f>
        <v>14.385686046511635</v>
      </c>
      <c r="E132" s="68">
        <f t="shared" si="1"/>
        <v>17.066000000000003</v>
      </c>
      <c r="F132" s="68">
        <f t="shared" si="1"/>
        <v>16.457829545454555</v>
      </c>
      <c r="G132" s="68">
        <f t="shared" si="1"/>
        <v>15.875747866666666</v>
      </c>
      <c r="H132" s="68">
        <f t="shared" si="1"/>
        <v>16.91</v>
      </c>
      <c r="I132" s="68">
        <f t="shared" si="1"/>
        <v>16.175000000000001</v>
      </c>
    </row>
    <row r="134" spans="2:9" x14ac:dyDescent="0.25">
      <c r="B134" s="90" t="s">
        <v>301</v>
      </c>
      <c r="C134" s="90"/>
      <c r="D134" s="90"/>
      <c r="E134" s="90"/>
    </row>
    <row r="135" spans="2:9" x14ac:dyDescent="0.25">
      <c r="D135" s="69"/>
    </row>
  </sheetData>
  <mergeCells count="3">
    <mergeCell ref="B2:I2"/>
    <mergeCell ref="B6:I6"/>
    <mergeCell ref="B134:E134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020CA-D4D7-4432-8BF7-C1479763DAE6}">
  <dimension ref="B2:R134"/>
  <sheetViews>
    <sheetView topLeftCell="A4" zoomScale="85" zoomScaleNormal="85" workbookViewId="0">
      <selection activeCell="N66" sqref="N6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395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15.54</v>
      </c>
      <c r="E9" s="32" t="s">
        <v>0</v>
      </c>
      <c r="F9" s="32">
        <v>17.600000000000001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13.99</v>
      </c>
      <c r="E10" s="32" t="s">
        <v>0</v>
      </c>
      <c r="F10" s="32">
        <v>16.29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85</v>
      </c>
      <c r="D11" s="32">
        <v>14.9</v>
      </c>
      <c r="E11" s="32" t="s">
        <v>0</v>
      </c>
      <c r="F11" s="32">
        <v>17.149999999999999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1">
        <v>4</v>
      </c>
      <c r="C12" s="20" t="s">
        <v>84</v>
      </c>
      <c r="D12" s="21">
        <v>14.5</v>
      </c>
      <c r="E12" s="21" t="s">
        <v>0</v>
      </c>
      <c r="F12" s="21">
        <v>16.95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24">
        <v>5</v>
      </c>
      <c r="C13" s="33" t="s">
        <v>83</v>
      </c>
      <c r="D13" s="32">
        <v>15.2</v>
      </c>
      <c r="E13" s="32" t="s">
        <v>0</v>
      </c>
      <c r="F13" s="32">
        <v>15.81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1">
        <v>6</v>
      </c>
      <c r="C14" s="20" t="s">
        <v>82</v>
      </c>
      <c r="D14" s="21" t="s">
        <v>0</v>
      </c>
      <c r="E14" s="21" t="s">
        <v>0</v>
      </c>
      <c r="F14" s="21" t="s">
        <v>0</v>
      </c>
      <c r="G14" s="21">
        <v>15.5578</v>
      </c>
      <c r="H14" s="21" t="s">
        <v>0</v>
      </c>
      <c r="I14" s="21" t="s">
        <v>0</v>
      </c>
    </row>
    <row r="15" spans="2:18" ht="15.75" x14ac:dyDescent="0.25">
      <c r="B15" s="24">
        <v>7</v>
      </c>
      <c r="C15" s="33" t="s">
        <v>80</v>
      </c>
      <c r="D15" s="32" t="s">
        <v>0</v>
      </c>
      <c r="E15" s="32" t="s">
        <v>0</v>
      </c>
      <c r="F15" s="32" t="s">
        <v>0</v>
      </c>
      <c r="G15" s="32">
        <v>15.8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79</v>
      </c>
      <c r="D16" s="32" t="s">
        <v>0</v>
      </c>
      <c r="E16" s="32" t="s">
        <v>0</v>
      </c>
      <c r="F16" s="32" t="s">
        <v>0</v>
      </c>
      <c r="G16" s="32">
        <v>15.5578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78</v>
      </c>
      <c r="D17" s="32" t="s">
        <v>0</v>
      </c>
      <c r="E17" s="32" t="s">
        <v>0</v>
      </c>
      <c r="F17" s="32" t="s">
        <v>0</v>
      </c>
      <c r="G17" s="32">
        <v>15.41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353</v>
      </c>
      <c r="D18" s="32">
        <v>13.6</v>
      </c>
      <c r="E18" s="32" t="s">
        <v>0</v>
      </c>
      <c r="F18" s="32">
        <v>15.89</v>
      </c>
      <c r="G18" s="32" t="s">
        <v>0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280</v>
      </c>
      <c r="D19" s="32">
        <v>13.67</v>
      </c>
      <c r="E19" s="32"/>
      <c r="F19" s="32">
        <v>16.27</v>
      </c>
      <c r="G19" s="32"/>
      <c r="H19" s="32"/>
      <c r="I19" s="32"/>
    </row>
    <row r="20" spans="2:9" ht="15.75" x14ac:dyDescent="0.25">
      <c r="B20" s="24">
        <v>12</v>
      </c>
      <c r="C20" s="33" t="s">
        <v>122</v>
      </c>
      <c r="D20" s="32">
        <v>13.39</v>
      </c>
      <c r="E20" s="32" t="s">
        <v>0</v>
      </c>
      <c r="F20" s="32">
        <v>15.75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106</v>
      </c>
      <c r="D21" s="32">
        <v>16.52</v>
      </c>
      <c r="E21" s="32" t="s">
        <v>0</v>
      </c>
      <c r="F21" s="32">
        <v>17.649999999999999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1">
        <v>14</v>
      </c>
      <c r="C22" s="20" t="s">
        <v>76</v>
      </c>
      <c r="D22" s="21">
        <v>13.57</v>
      </c>
      <c r="E22" s="21" t="s">
        <v>0</v>
      </c>
      <c r="F22" s="32">
        <v>15.95</v>
      </c>
      <c r="G22" s="32">
        <v>14.74</v>
      </c>
      <c r="H22" s="21" t="s">
        <v>0</v>
      </c>
      <c r="I22" s="21" t="s">
        <v>0</v>
      </c>
    </row>
    <row r="23" spans="2:9" ht="15.75" x14ac:dyDescent="0.25">
      <c r="B23" s="24">
        <v>15</v>
      </c>
      <c r="C23" s="33" t="s">
        <v>126</v>
      </c>
      <c r="D23" s="32" t="s">
        <v>0</v>
      </c>
      <c r="E23" s="32" t="s">
        <v>0</v>
      </c>
      <c r="F23" s="32" t="s">
        <v>0</v>
      </c>
      <c r="G23" s="32">
        <v>15.908899999999999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145</v>
      </c>
      <c r="D24" s="32">
        <v>13.49</v>
      </c>
      <c r="E24" s="32" t="s">
        <v>0</v>
      </c>
      <c r="F24" s="32">
        <v>15.49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352</v>
      </c>
      <c r="D25" s="32">
        <v>13.67</v>
      </c>
      <c r="E25" s="32" t="s">
        <v>0</v>
      </c>
      <c r="F25" s="32">
        <v>16.27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74</v>
      </c>
      <c r="D26" s="32">
        <v>13.77</v>
      </c>
      <c r="E26" s="32" t="s">
        <v>0</v>
      </c>
      <c r="F26" s="32">
        <v>16.27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358</v>
      </c>
      <c r="D27" s="32">
        <v>15.1</v>
      </c>
      <c r="E27" s="32" t="s">
        <v>0</v>
      </c>
      <c r="F27" s="32">
        <v>16.760000000000002</v>
      </c>
      <c r="G27" s="32">
        <v>21.61</v>
      </c>
      <c r="H27" s="32"/>
      <c r="I27" s="32"/>
    </row>
    <row r="28" spans="2:9" ht="15.75" x14ac:dyDescent="0.25">
      <c r="B28" s="24">
        <v>20</v>
      </c>
      <c r="C28" s="33" t="s">
        <v>73</v>
      </c>
      <c r="D28" s="32" t="s">
        <v>0</v>
      </c>
      <c r="E28" s="32" t="s">
        <v>0</v>
      </c>
      <c r="F28" s="32" t="s">
        <v>0</v>
      </c>
      <c r="G28" s="32">
        <v>14.9078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72</v>
      </c>
      <c r="D29" s="32" t="s">
        <v>0</v>
      </c>
      <c r="E29" s="32" t="s">
        <v>0</v>
      </c>
      <c r="F29" s="32" t="s">
        <v>0</v>
      </c>
      <c r="G29" s="32">
        <v>15.5078</v>
      </c>
      <c r="H29" s="32" t="s">
        <v>0</v>
      </c>
      <c r="I29" s="32" t="s">
        <v>0</v>
      </c>
    </row>
    <row r="30" spans="2:9" ht="15" customHeight="1" x14ac:dyDescent="0.25">
      <c r="B30" s="24">
        <v>22</v>
      </c>
      <c r="C30" s="33" t="s">
        <v>28</v>
      </c>
      <c r="D30" s="32" t="s">
        <v>0</v>
      </c>
      <c r="E30" s="32" t="s">
        <v>0</v>
      </c>
      <c r="F30" s="32">
        <v>16.78</v>
      </c>
      <c r="G30" s="32">
        <v>14.84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71</v>
      </c>
      <c r="D31" s="32" t="s">
        <v>0</v>
      </c>
      <c r="E31" s="32" t="s">
        <v>0</v>
      </c>
      <c r="F31" s="32" t="s">
        <v>0</v>
      </c>
      <c r="G31" s="32">
        <v>16.807435999999999</v>
      </c>
      <c r="H31" s="32" t="s">
        <v>0</v>
      </c>
      <c r="I31" s="32" t="s">
        <v>0</v>
      </c>
    </row>
    <row r="32" spans="2:9" ht="15.75" x14ac:dyDescent="0.25">
      <c r="B32" s="41">
        <v>24</v>
      </c>
      <c r="C32" s="20" t="s">
        <v>70</v>
      </c>
      <c r="D32" s="21">
        <v>14.99</v>
      </c>
      <c r="E32" s="21" t="s">
        <v>0</v>
      </c>
      <c r="F32" s="21">
        <v>16.989999999999998</v>
      </c>
      <c r="G32" s="21" t="s">
        <v>0</v>
      </c>
      <c r="H32" s="21" t="s">
        <v>0</v>
      </c>
      <c r="I32" s="21" t="s">
        <v>0</v>
      </c>
    </row>
    <row r="33" spans="2:9" ht="15.75" x14ac:dyDescent="0.25">
      <c r="B33" s="41">
        <v>25</v>
      </c>
      <c r="C33" s="20" t="s">
        <v>103</v>
      </c>
      <c r="D33" s="21">
        <v>14.59</v>
      </c>
      <c r="E33" s="21" t="s">
        <v>0</v>
      </c>
      <c r="F33" s="21">
        <v>16.75</v>
      </c>
      <c r="G33" s="21">
        <v>18.0078</v>
      </c>
      <c r="H33" s="21" t="s">
        <v>0</v>
      </c>
      <c r="I33" s="21" t="s">
        <v>0</v>
      </c>
    </row>
    <row r="34" spans="2:9" ht="15.75" x14ac:dyDescent="0.25">
      <c r="B34" s="24">
        <v>26</v>
      </c>
      <c r="C34" s="33" t="s">
        <v>344</v>
      </c>
      <c r="D34" s="32">
        <v>13.65</v>
      </c>
      <c r="E34" s="32" t="s">
        <v>0</v>
      </c>
      <c r="F34" s="32">
        <v>16.399999999999999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396</v>
      </c>
      <c r="D35" s="21">
        <v>14.85</v>
      </c>
      <c r="E35" s="21" t="s">
        <v>0</v>
      </c>
      <c r="F35" s="21">
        <v>17.010000000000002</v>
      </c>
      <c r="G35" s="21" t="s">
        <v>0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67</v>
      </c>
      <c r="D36" s="32">
        <v>13.88</v>
      </c>
      <c r="E36" s="32" t="s">
        <v>0</v>
      </c>
      <c r="F36" s="32">
        <v>15.98</v>
      </c>
      <c r="G36" s="32">
        <v>14.707800000000001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121</v>
      </c>
      <c r="D37" s="32">
        <v>14.99</v>
      </c>
      <c r="E37" s="32" t="s">
        <v>0</v>
      </c>
      <c r="F37" s="32">
        <v>16.350000000000001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20" t="s">
        <v>120</v>
      </c>
      <c r="D38" s="21">
        <v>15.37</v>
      </c>
      <c r="E38" s="21" t="s">
        <v>0</v>
      </c>
      <c r="F38" s="21">
        <v>17.600000000000001</v>
      </c>
      <c r="G38" s="21">
        <v>13.117436</v>
      </c>
      <c r="H38" s="21" t="s">
        <v>0</v>
      </c>
      <c r="I38" s="21" t="s">
        <v>0</v>
      </c>
    </row>
    <row r="39" spans="2:9" ht="15.75" x14ac:dyDescent="0.25">
      <c r="B39" s="24">
        <v>31</v>
      </c>
      <c r="C39" s="33" t="s">
        <v>66</v>
      </c>
      <c r="D39" s="32">
        <v>13.35</v>
      </c>
      <c r="E39" s="32" t="s">
        <v>0</v>
      </c>
      <c r="F39" s="32">
        <v>15.35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1">
        <v>32</v>
      </c>
      <c r="C40" s="20" t="s">
        <v>65</v>
      </c>
      <c r="D40" s="21">
        <v>13.95</v>
      </c>
      <c r="E40" s="21" t="s">
        <v>0</v>
      </c>
      <c r="F40" s="21">
        <v>16.27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373</v>
      </c>
      <c r="D41" s="32">
        <v>14.3</v>
      </c>
      <c r="E41" s="32" t="s">
        <v>0</v>
      </c>
      <c r="F41" s="32">
        <v>15.5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142</v>
      </c>
      <c r="D42" s="32">
        <v>13.3</v>
      </c>
      <c r="E42" s="32" t="s">
        <v>0</v>
      </c>
      <c r="F42" s="32">
        <v>15.23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64</v>
      </c>
      <c r="D43" s="32" t="s">
        <v>0</v>
      </c>
      <c r="E43" s="32" t="s">
        <v>0</v>
      </c>
      <c r="F43" s="32" t="s">
        <v>0</v>
      </c>
      <c r="G43" s="32">
        <v>16.7089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63</v>
      </c>
      <c r="D44" s="32">
        <v>15.5</v>
      </c>
      <c r="E44" s="32" t="s">
        <v>0</v>
      </c>
      <c r="F44" s="32">
        <v>16.8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61</v>
      </c>
      <c r="D45" s="32">
        <v>13.66</v>
      </c>
      <c r="E45" s="32" t="s">
        <v>0</v>
      </c>
      <c r="F45" s="32">
        <v>16.27</v>
      </c>
      <c r="G45" s="32">
        <v>12.1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60</v>
      </c>
      <c r="D46" s="32">
        <v>13.67</v>
      </c>
      <c r="E46" s="32" t="s">
        <v>0</v>
      </c>
      <c r="F46" s="32">
        <v>16.25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58</v>
      </c>
      <c r="D47" s="32">
        <v>13.87</v>
      </c>
      <c r="E47" s="32" t="s">
        <v>0</v>
      </c>
      <c r="F47" s="32">
        <v>15.95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57</v>
      </c>
      <c r="D48" s="32">
        <v>14.27</v>
      </c>
      <c r="E48" s="32" t="s">
        <v>0</v>
      </c>
      <c r="F48" s="32">
        <v>16.25</v>
      </c>
      <c r="G48" s="32">
        <v>16.5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127</v>
      </c>
      <c r="D49" s="32" t="s">
        <v>0</v>
      </c>
      <c r="E49" s="32" t="s">
        <v>0</v>
      </c>
      <c r="F49" s="32" t="s">
        <v>0</v>
      </c>
      <c r="G49" s="32">
        <v>15.8089</v>
      </c>
      <c r="H49" s="32" t="s">
        <v>0</v>
      </c>
      <c r="I49" s="32" t="s">
        <v>0</v>
      </c>
    </row>
    <row r="50" spans="2:9" ht="15.75" x14ac:dyDescent="0.25">
      <c r="B50" s="41">
        <v>42</v>
      </c>
      <c r="C50" s="20" t="s">
        <v>56</v>
      </c>
      <c r="D50" s="32">
        <v>13.88</v>
      </c>
      <c r="E50" s="34">
        <v>16.87</v>
      </c>
      <c r="F50" s="21">
        <v>16.989999999999998</v>
      </c>
      <c r="G50" s="32">
        <v>13.12</v>
      </c>
      <c r="H50" s="32">
        <v>19.78</v>
      </c>
      <c r="I50" s="21" t="s">
        <v>0</v>
      </c>
    </row>
    <row r="51" spans="2:9" ht="15.75" x14ac:dyDescent="0.25">
      <c r="B51" s="24">
        <v>43</v>
      </c>
      <c r="C51" s="33" t="s">
        <v>227</v>
      </c>
      <c r="D51" s="32">
        <v>13.6</v>
      </c>
      <c r="E51" s="32" t="s">
        <v>0</v>
      </c>
      <c r="F51" s="32">
        <v>16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54</v>
      </c>
      <c r="D52" s="32">
        <v>13.82</v>
      </c>
      <c r="E52" s="32" t="s">
        <v>0</v>
      </c>
      <c r="F52" s="32">
        <v>16.350000000000001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369</v>
      </c>
      <c r="D53" s="32" t="s">
        <v>0</v>
      </c>
      <c r="E53" s="32" t="s">
        <v>0</v>
      </c>
      <c r="F53" s="32" t="s">
        <v>0</v>
      </c>
      <c r="G53" s="32">
        <v>16.0078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110</v>
      </c>
      <c r="D54" s="32" t="s">
        <v>0</v>
      </c>
      <c r="E54" s="32" t="s">
        <v>0</v>
      </c>
      <c r="F54" s="32" t="s">
        <v>0</v>
      </c>
      <c r="G54" s="32">
        <v>14.6578</v>
      </c>
      <c r="H54" s="32" t="s">
        <v>0</v>
      </c>
      <c r="I54" s="32" t="s">
        <v>0</v>
      </c>
    </row>
    <row r="55" spans="2:9" ht="15.75" x14ac:dyDescent="0.25">
      <c r="B55" s="41">
        <v>47</v>
      </c>
      <c r="C55" s="20" t="s">
        <v>52</v>
      </c>
      <c r="D55" s="21" t="s">
        <v>0</v>
      </c>
      <c r="E55" s="21" t="s">
        <v>0</v>
      </c>
      <c r="F55" s="21" t="s">
        <v>0</v>
      </c>
      <c r="G55" s="21">
        <v>15.41</v>
      </c>
      <c r="H55" s="21" t="s">
        <v>0</v>
      </c>
      <c r="I55" s="21" t="s">
        <v>0</v>
      </c>
    </row>
    <row r="56" spans="2:9" ht="15.75" x14ac:dyDescent="0.25">
      <c r="B56" s="24">
        <v>48</v>
      </c>
      <c r="C56" s="33" t="s">
        <v>51</v>
      </c>
      <c r="D56" s="32">
        <v>13.79</v>
      </c>
      <c r="E56" s="32" t="s">
        <v>0</v>
      </c>
      <c r="F56" s="32">
        <v>16.989999999999998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14.5</v>
      </c>
      <c r="E57" s="32" t="s">
        <v>0</v>
      </c>
      <c r="F57" s="32">
        <v>16.989999999999998</v>
      </c>
      <c r="G57" s="32">
        <v>16.190000000000001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16.3078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393</v>
      </c>
      <c r="D59" s="32">
        <v>13.39</v>
      </c>
      <c r="E59" s="32" t="s">
        <v>0</v>
      </c>
      <c r="F59" s="32">
        <v>15.35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46</v>
      </c>
      <c r="D60" s="32">
        <v>15.989000000000001</v>
      </c>
      <c r="E60" s="32" t="s">
        <v>0</v>
      </c>
      <c r="F60" s="32">
        <v>17.419</v>
      </c>
      <c r="G60" s="32">
        <v>16.53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45</v>
      </c>
      <c r="D61" s="32">
        <v>13.57</v>
      </c>
      <c r="E61" s="83">
        <v>16.670000000000002</v>
      </c>
      <c r="F61" s="32">
        <v>16.170000000000002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1">
        <v>54</v>
      </c>
      <c r="C62" s="20" t="s">
        <v>382</v>
      </c>
      <c r="D62" s="21">
        <v>14.85</v>
      </c>
      <c r="E62" s="21" t="s">
        <v>0</v>
      </c>
      <c r="F62" s="21">
        <v>17.350000000000001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15.227399999999999</v>
      </c>
      <c r="H63" s="32" t="s">
        <v>0</v>
      </c>
      <c r="I63" s="32" t="s">
        <v>0</v>
      </c>
    </row>
    <row r="64" spans="2:9" ht="15.75" x14ac:dyDescent="0.25">
      <c r="B64" s="41">
        <v>56</v>
      </c>
      <c r="C64" s="20" t="s">
        <v>117</v>
      </c>
      <c r="D64" s="21">
        <v>14.6</v>
      </c>
      <c r="E64" s="21" t="s">
        <v>0</v>
      </c>
      <c r="F64" s="21">
        <v>16.899999999999999</v>
      </c>
      <c r="G64" s="21">
        <v>17.587800000000001</v>
      </c>
      <c r="H64" s="21" t="s">
        <v>0</v>
      </c>
      <c r="I64" s="21" t="s">
        <v>0</v>
      </c>
    </row>
    <row r="65" spans="2:9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18.457799999999999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41</v>
      </c>
      <c r="D66" s="32">
        <v>13.99</v>
      </c>
      <c r="E66" s="32" t="s">
        <v>0</v>
      </c>
      <c r="F66" s="32">
        <v>16.989999999999998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277</v>
      </c>
      <c r="D67" s="32">
        <v>15.65</v>
      </c>
      <c r="E67" s="32" t="s">
        <v>0</v>
      </c>
      <c r="F67" s="32">
        <v>16.190000000000001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15.1578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>
        <v>14.5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38</v>
      </c>
      <c r="D70" s="32">
        <v>13.28</v>
      </c>
      <c r="E70" s="32" t="s">
        <v>0</v>
      </c>
      <c r="F70" s="32">
        <v>14.78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39</v>
      </c>
      <c r="D71" s="32">
        <v>14.79</v>
      </c>
      <c r="E71" s="32" t="s">
        <v>0</v>
      </c>
      <c r="F71" s="32">
        <v>17.39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1">
        <v>64</v>
      </c>
      <c r="C72" s="20" t="s">
        <v>368</v>
      </c>
      <c r="D72" s="21">
        <v>13.99</v>
      </c>
      <c r="E72" s="21" t="s">
        <v>0</v>
      </c>
      <c r="F72" s="21">
        <v>16.27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15.36</v>
      </c>
      <c r="H73" s="32" t="s">
        <v>0</v>
      </c>
      <c r="I73" s="32" t="s">
        <v>0</v>
      </c>
    </row>
    <row r="74" spans="2:9" ht="15.75" x14ac:dyDescent="0.25">
      <c r="B74" s="41">
        <v>66</v>
      </c>
      <c r="C74" s="20" t="s">
        <v>112</v>
      </c>
      <c r="D74" s="21">
        <v>15.15</v>
      </c>
      <c r="E74" s="21" t="s">
        <v>0</v>
      </c>
      <c r="F74" s="21">
        <v>17.649999999999999</v>
      </c>
      <c r="G74" s="21" t="s">
        <v>0</v>
      </c>
      <c r="H74" s="21" t="s">
        <v>0</v>
      </c>
      <c r="I74" s="21" t="s">
        <v>0</v>
      </c>
    </row>
    <row r="75" spans="2:9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15.8078</v>
      </c>
      <c r="H75" s="32" t="s">
        <v>0</v>
      </c>
      <c r="I75" s="32" t="s">
        <v>0</v>
      </c>
    </row>
    <row r="76" spans="2:9" ht="15.75" x14ac:dyDescent="0.25">
      <c r="B76" s="41">
        <v>68</v>
      </c>
      <c r="C76" s="20" t="s">
        <v>34</v>
      </c>
      <c r="D76" s="21" t="s">
        <v>0</v>
      </c>
      <c r="E76" s="21" t="s">
        <v>0</v>
      </c>
      <c r="F76" s="21" t="s">
        <v>0</v>
      </c>
      <c r="G76" s="21">
        <v>15.34</v>
      </c>
      <c r="H76" s="21" t="s">
        <v>0</v>
      </c>
      <c r="I76" s="21" t="s">
        <v>0</v>
      </c>
    </row>
    <row r="77" spans="2:9" ht="15.75" x14ac:dyDescent="0.25">
      <c r="B77" s="24">
        <v>69</v>
      </c>
      <c r="C77" s="33" t="s">
        <v>174</v>
      </c>
      <c r="D77" s="32">
        <v>14.89</v>
      </c>
      <c r="E77" s="32" t="s">
        <v>0</v>
      </c>
      <c r="F77" s="32">
        <v>17.77</v>
      </c>
      <c r="G77" s="32">
        <v>14.1578</v>
      </c>
      <c r="H77" s="32">
        <v>17.16</v>
      </c>
      <c r="I77" s="32">
        <v>15.14</v>
      </c>
    </row>
    <row r="78" spans="2:9" ht="15.75" x14ac:dyDescent="0.25">
      <c r="B78" s="24">
        <v>70</v>
      </c>
      <c r="C78" s="33" t="s">
        <v>210</v>
      </c>
      <c r="D78" s="32">
        <v>13.57</v>
      </c>
      <c r="E78" s="32" t="s">
        <v>0</v>
      </c>
      <c r="F78" s="32">
        <v>16.170000000000002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343</v>
      </c>
      <c r="D79" s="32">
        <v>15.57</v>
      </c>
      <c r="E79" s="32" t="s">
        <v>0</v>
      </c>
      <c r="F79" s="32">
        <v>16.95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32</v>
      </c>
      <c r="D80" s="32">
        <v>14.15</v>
      </c>
      <c r="E80" s="32" t="s">
        <v>0</v>
      </c>
      <c r="F80" s="32">
        <v>16.5</v>
      </c>
      <c r="G80" s="32" t="s">
        <v>0</v>
      </c>
      <c r="H80" s="32" t="s">
        <v>0</v>
      </c>
      <c r="I80" s="87" t="s">
        <v>0</v>
      </c>
    </row>
    <row r="81" spans="2:9" ht="15.75" x14ac:dyDescent="0.25">
      <c r="B81" s="41">
        <v>73</v>
      </c>
      <c r="C81" s="20" t="s">
        <v>31</v>
      </c>
      <c r="D81" s="21">
        <v>14.38</v>
      </c>
      <c r="E81" s="21" t="s">
        <v>0</v>
      </c>
      <c r="F81" s="21">
        <v>17.420000000000002</v>
      </c>
      <c r="G81" s="21" t="s">
        <v>0</v>
      </c>
      <c r="H81" s="21" t="s">
        <v>0</v>
      </c>
      <c r="I81" s="21" t="s">
        <v>0</v>
      </c>
    </row>
    <row r="82" spans="2:9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15.697800000000001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14.5778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84" t="s">
        <v>355</v>
      </c>
      <c r="D85" s="32">
        <v>14.52</v>
      </c>
      <c r="E85" s="32" t="s">
        <v>0</v>
      </c>
      <c r="F85" s="32">
        <v>17.309999999999999</v>
      </c>
      <c r="G85" s="32">
        <v>16.63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197</v>
      </c>
      <c r="D86" s="32">
        <v>13.99</v>
      </c>
      <c r="E86" s="32" t="s">
        <v>0</v>
      </c>
      <c r="F86" s="32">
        <v>16.18</v>
      </c>
      <c r="G86" s="32">
        <v>13.85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27</v>
      </c>
      <c r="D87" s="32" t="s">
        <v>0</v>
      </c>
      <c r="E87" s="32" t="s">
        <v>0</v>
      </c>
      <c r="F87" s="32">
        <v>0</v>
      </c>
      <c r="G87" s="32">
        <v>15.86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26</v>
      </c>
      <c r="D88" s="74">
        <v>13.84</v>
      </c>
      <c r="E88" s="32" t="s">
        <v>0</v>
      </c>
      <c r="F88" s="32">
        <v>15.94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25</v>
      </c>
      <c r="D89" s="74">
        <v>14.78</v>
      </c>
      <c r="E89" s="32"/>
      <c r="F89" s="32">
        <v>16.579999999999998</v>
      </c>
      <c r="G89" s="32">
        <v>16.7</v>
      </c>
      <c r="H89" s="32"/>
      <c r="I89" s="32"/>
    </row>
    <row r="90" spans="2:9" ht="15.75" x14ac:dyDescent="0.25">
      <c r="B90" s="24">
        <v>82</v>
      </c>
      <c r="C90" s="33" t="s">
        <v>125</v>
      </c>
      <c r="D90" s="32">
        <v>14.3</v>
      </c>
      <c r="E90" s="32" t="s">
        <v>0</v>
      </c>
      <c r="F90" s="32">
        <v>16.600000000000001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339</v>
      </c>
      <c r="D91" s="32">
        <v>14.99</v>
      </c>
      <c r="E91" s="32" t="s">
        <v>0</v>
      </c>
      <c r="F91" s="32">
        <v>16.95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102</v>
      </c>
      <c r="D92" s="32">
        <v>13.7</v>
      </c>
      <c r="E92" s="32" t="s">
        <v>0</v>
      </c>
      <c r="F92" s="32">
        <v>15.45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1">
        <v>85</v>
      </c>
      <c r="C93" s="20" t="s">
        <v>289</v>
      </c>
      <c r="D93" s="21">
        <v>15.2</v>
      </c>
      <c r="E93" s="21" t="s">
        <v>0</v>
      </c>
      <c r="F93" s="21">
        <v>17.7</v>
      </c>
      <c r="G93" s="21" t="s">
        <v>0</v>
      </c>
      <c r="H93" s="21" t="s">
        <v>0</v>
      </c>
      <c r="I93" s="21" t="s">
        <v>0</v>
      </c>
    </row>
    <row r="94" spans="2:9" ht="15.75" x14ac:dyDescent="0.25">
      <c r="B94" s="24">
        <v>86</v>
      </c>
      <c r="C94" s="33" t="s">
        <v>24</v>
      </c>
      <c r="D94" s="32">
        <v>14.3</v>
      </c>
      <c r="E94" s="32" t="s">
        <v>0</v>
      </c>
      <c r="F94" s="32">
        <v>16.95</v>
      </c>
      <c r="G94" s="32">
        <v>17.670000000000002</v>
      </c>
      <c r="H94" s="32" t="s">
        <v>0</v>
      </c>
      <c r="I94" s="32" t="s">
        <v>0</v>
      </c>
    </row>
    <row r="95" spans="2:9" ht="15.75" x14ac:dyDescent="0.25">
      <c r="B95" s="41">
        <v>87</v>
      </c>
      <c r="C95" s="20" t="s">
        <v>23</v>
      </c>
      <c r="D95" s="21">
        <v>14.37</v>
      </c>
      <c r="E95" s="21"/>
      <c r="F95" s="21">
        <v>16.97</v>
      </c>
      <c r="G95" s="21">
        <v>15.55</v>
      </c>
      <c r="H95" s="21" t="s">
        <v>0</v>
      </c>
      <c r="I95" s="21" t="s">
        <v>0</v>
      </c>
    </row>
    <row r="96" spans="2:9" ht="15.75" x14ac:dyDescent="0.25">
      <c r="B96" s="24">
        <v>88</v>
      </c>
      <c r="C96" s="33" t="s">
        <v>108</v>
      </c>
      <c r="D96" s="32">
        <v>15.6</v>
      </c>
      <c r="E96" s="32" t="s">
        <v>0</v>
      </c>
      <c r="F96" s="32">
        <v>16.98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21</v>
      </c>
      <c r="D97" s="32" t="s">
        <v>0</v>
      </c>
      <c r="E97" s="32" t="s">
        <v>0</v>
      </c>
      <c r="F97" s="32" t="s">
        <v>0</v>
      </c>
      <c r="G97" s="32">
        <v>15.54</v>
      </c>
      <c r="H97" s="32" t="s">
        <v>0</v>
      </c>
      <c r="I97" s="32" t="s">
        <v>0</v>
      </c>
      <c r="J97" s="48" t="s">
        <v>99</v>
      </c>
    </row>
    <row r="98" spans="2:10" ht="15.75" x14ac:dyDescent="0.25">
      <c r="B98" s="24">
        <v>90</v>
      </c>
      <c r="C98" s="33" t="s">
        <v>359</v>
      </c>
      <c r="D98" s="32">
        <v>13.8</v>
      </c>
      <c r="E98" s="32" t="s">
        <v>0</v>
      </c>
      <c r="F98" s="32">
        <v>15.9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286</v>
      </c>
      <c r="D99" s="32">
        <v>13.85</v>
      </c>
      <c r="E99" s="32" t="s">
        <v>0</v>
      </c>
      <c r="F99" s="32">
        <v>15.95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20</v>
      </c>
      <c r="D100" s="32" t="s">
        <v>0</v>
      </c>
      <c r="E100" s="32" t="s">
        <v>0</v>
      </c>
      <c r="F100" s="32" t="s">
        <v>0</v>
      </c>
      <c r="G100" s="32">
        <v>15.46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104</v>
      </c>
      <c r="D101" s="32">
        <v>14.45</v>
      </c>
      <c r="E101" s="32" t="s">
        <v>0</v>
      </c>
      <c r="F101" s="32">
        <v>16.350000000000001</v>
      </c>
      <c r="G101" s="32">
        <v>16.89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109</v>
      </c>
      <c r="D102" s="32">
        <v>13.47</v>
      </c>
      <c r="E102" s="32" t="s">
        <v>0</v>
      </c>
      <c r="F102" s="32">
        <v>15.65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354</v>
      </c>
      <c r="D103" s="32">
        <v>14.5</v>
      </c>
      <c r="E103" s="32" t="s">
        <v>0</v>
      </c>
      <c r="F103" s="32">
        <v>16.2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128</v>
      </c>
      <c r="D104" s="32">
        <v>13.87</v>
      </c>
      <c r="E104" s="32" t="s">
        <v>0</v>
      </c>
      <c r="F104" s="32">
        <v>16.27</v>
      </c>
      <c r="G104" s="32">
        <v>17.239999999999998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342</v>
      </c>
      <c r="D105" s="32">
        <v>13.63</v>
      </c>
      <c r="E105" s="32" t="s">
        <v>0</v>
      </c>
      <c r="F105" s="32">
        <v>15.36</v>
      </c>
      <c r="G105" s="32">
        <v>16.9178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384</v>
      </c>
      <c r="D106" s="32">
        <v>13.79</v>
      </c>
      <c r="E106" s="32" t="s">
        <v>0</v>
      </c>
      <c r="F106" s="32">
        <v>15.89</v>
      </c>
      <c r="G106" s="32">
        <v>16.11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18</v>
      </c>
      <c r="D107" s="32" t="s">
        <v>0</v>
      </c>
      <c r="E107" s="32" t="s">
        <v>0</v>
      </c>
      <c r="F107" s="32"/>
      <c r="G107" s="32">
        <v>16.760000000000002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17</v>
      </c>
      <c r="D108" s="32">
        <v>14.1</v>
      </c>
      <c r="E108" s="32" t="s">
        <v>0</v>
      </c>
      <c r="F108" s="32">
        <v>16.149999999999999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41">
        <v>101</v>
      </c>
      <c r="C109" s="20" t="s">
        <v>283</v>
      </c>
      <c r="D109" s="21">
        <v>13.67</v>
      </c>
      <c r="E109" s="21" t="s">
        <v>0</v>
      </c>
      <c r="F109" s="21">
        <v>16.399999999999999</v>
      </c>
      <c r="G109" s="21" t="s">
        <v>0</v>
      </c>
      <c r="H109" s="21" t="s">
        <v>0</v>
      </c>
      <c r="I109" s="21" t="s">
        <v>0</v>
      </c>
    </row>
    <row r="110" spans="2:10" ht="15.75" x14ac:dyDescent="0.25">
      <c r="B110" s="24">
        <v>102</v>
      </c>
      <c r="C110" s="33" t="s">
        <v>16</v>
      </c>
      <c r="D110" s="32">
        <v>13.67</v>
      </c>
      <c r="E110" s="34">
        <v>16.75</v>
      </c>
      <c r="F110" s="32">
        <v>16.27</v>
      </c>
      <c r="G110" s="32">
        <v>15.6578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15</v>
      </c>
      <c r="D111" s="32">
        <v>13.85</v>
      </c>
      <c r="E111" s="35" t="s">
        <v>0</v>
      </c>
      <c r="F111" s="32">
        <v>15.93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14</v>
      </c>
      <c r="D112" s="32">
        <v>14.29</v>
      </c>
      <c r="E112" s="35" t="s">
        <v>0</v>
      </c>
      <c r="F112" s="32">
        <v>16.29</v>
      </c>
      <c r="G112" s="32">
        <v>16.850000000000001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284</v>
      </c>
      <c r="D113" s="32" t="s">
        <v>0</v>
      </c>
      <c r="E113" s="35" t="s">
        <v>0</v>
      </c>
      <c r="F113" s="32" t="s">
        <v>0</v>
      </c>
      <c r="G113" s="32">
        <v>16.559999999999999</v>
      </c>
      <c r="H113" s="32" t="s">
        <v>0</v>
      </c>
      <c r="I113" s="32" t="s">
        <v>0</v>
      </c>
    </row>
    <row r="114" spans="2:16" ht="15.75" x14ac:dyDescent="0.25">
      <c r="B114" s="41">
        <v>106</v>
      </c>
      <c r="C114" s="20" t="s">
        <v>12</v>
      </c>
      <c r="D114" s="21">
        <v>14.38</v>
      </c>
      <c r="E114" s="72">
        <v>17.64</v>
      </c>
      <c r="F114" s="21">
        <v>17.420000000000002</v>
      </c>
      <c r="G114" s="21">
        <v>16</v>
      </c>
      <c r="H114" s="63">
        <v>19.600000000000001</v>
      </c>
      <c r="I114" s="21">
        <v>17.21</v>
      </c>
    </row>
    <row r="115" spans="2:16" ht="15.75" x14ac:dyDescent="0.25">
      <c r="B115" s="24">
        <v>107</v>
      </c>
      <c r="C115" s="33" t="s">
        <v>11</v>
      </c>
      <c r="D115" s="32" t="s">
        <v>0</v>
      </c>
      <c r="E115" s="35" t="s">
        <v>0</v>
      </c>
      <c r="F115" s="32" t="s">
        <v>0</v>
      </c>
      <c r="G115" s="32">
        <v>14.91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10</v>
      </c>
      <c r="D116" s="32" t="s">
        <v>0</v>
      </c>
      <c r="E116" s="35" t="s">
        <v>0</v>
      </c>
      <c r="F116" s="32" t="s">
        <v>0</v>
      </c>
      <c r="G116" s="32">
        <v>14.48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350</v>
      </c>
      <c r="D117" s="32">
        <v>15.5</v>
      </c>
      <c r="E117" s="35" t="s">
        <v>0</v>
      </c>
      <c r="F117" s="32">
        <v>16.95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8</v>
      </c>
      <c r="D118" s="32">
        <v>15.19</v>
      </c>
      <c r="E118" s="35" t="s">
        <v>0</v>
      </c>
      <c r="F118" s="32">
        <v>16.989999999999998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6</v>
      </c>
      <c r="D119" s="32" t="s">
        <v>0</v>
      </c>
      <c r="E119" s="35" t="s">
        <v>0</v>
      </c>
      <c r="F119" s="32" t="s">
        <v>0</v>
      </c>
      <c r="G119" s="32">
        <v>15.7577</v>
      </c>
      <c r="H119" s="32" t="s">
        <v>0</v>
      </c>
      <c r="I119" s="32" t="s">
        <v>0</v>
      </c>
      <c r="N119" s="48" t="s">
        <v>99</v>
      </c>
    </row>
    <row r="120" spans="2:16" ht="15.75" x14ac:dyDescent="0.25">
      <c r="B120" s="41">
        <v>112</v>
      </c>
      <c r="C120" s="20" t="s">
        <v>5</v>
      </c>
      <c r="D120" s="21">
        <v>14.38</v>
      </c>
      <c r="E120" s="61">
        <v>17.399999999999999</v>
      </c>
      <c r="F120" s="21">
        <v>17.420000000000002</v>
      </c>
      <c r="G120" s="21" t="s">
        <v>0</v>
      </c>
      <c r="H120" s="21">
        <v>11.1</v>
      </c>
      <c r="I120" s="21" t="s">
        <v>0</v>
      </c>
      <c r="P120" s="48" t="s">
        <v>160</v>
      </c>
    </row>
    <row r="121" spans="2:16" ht="15.75" x14ac:dyDescent="0.25">
      <c r="B121" s="24">
        <v>113</v>
      </c>
      <c r="C121" s="33" t="s">
        <v>4</v>
      </c>
      <c r="D121" s="32">
        <v>14.5</v>
      </c>
      <c r="E121" s="35" t="s">
        <v>0</v>
      </c>
      <c r="F121" s="32">
        <v>16.95</v>
      </c>
      <c r="G121" s="32" t="s">
        <v>0</v>
      </c>
      <c r="H121" s="32" t="s">
        <v>0</v>
      </c>
      <c r="I121" s="32" t="s">
        <v>0</v>
      </c>
    </row>
    <row r="122" spans="2:16" ht="15.75" x14ac:dyDescent="0.25">
      <c r="B122" s="41">
        <v>114</v>
      </c>
      <c r="C122" s="20" t="s">
        <v>119</v>
      </c>
      <c r="D122" s="21">
        <v>14.79</v>
      </c>
      <c r="E122" s="39" t="s">
        <v>0</v>
      </c>
      <c r="F122" s="21">
        <v>17.989999999999998</v>
      </c>
      <c r="G122" s="21" t="s">
        <v>0</v>
      </c>
      <c r="H122" s="21" t="s">
        <v>0</v>
      </c>
      <c r="I122" s="21" t="s">
        <v>0</v>
      </c>
    </row>
    <row r="123" spans="2:16" ht="15.75" x14ac:dyDescent="0.25">
      <c r="B123" s="24">
        <v>115</v>
      </c>
      <c r="C123" s="33" t="s">
        <v>391</v>
      </c>
      <c r="D123" s="32">
        <v>13.4</v>
      </c>
      <c r="E123" s="35" t="s">
        <v>0</v>
      </c>
      <c r="F123" s="32">
        <v>15.8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41">
        <v>116</v>
      </c>
      <c r="C124" s="20" t="s">
        <v>397</v>
      </c>
      <c r="D124" s="21">
        <v>14.77</v>
      </c>
      <c r="E124" s="39" t="s">
        <v>0</v>
      </c>
      <c r="F124" s="21">
        <v>17.32</v>
      </c>
      <c r="G124" s="21" t="s">
        <v>0</v>
      </c>
      <c r="H124" s="21" t="s">
        <v>0</v>
      </c>
      <c r="I124" s="21" t="s">
        <v>0</v>
      </c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16.8078</v>
      </c>
      <c r="H125" s="32" t="s">
        <v>0</v>
      </c>
      <c r="I125" s="32" t="s">
        <v>0</v>
      </c>
    </row>
    <row r="126" spans="2:16" ht="15.75" x14ac:dyDescent="0.25">
      <c r="B126" s="41">
        <v>118</v>
      </c>
      <c r="C126" s="20" t="s">
        <v>2</v>
      </c>
      <c r="D126" s="21" t="s">
        <v>0</v>
      </c>
      <c r="E126" s="39" t="s">
        <v>0</v>
      </c>
      <c r="F126" s="21" t="s">
        <v>0</v>
      </c>
      <c r="G126" s="21">
        <v>18.5</v>
      </c>
      <c r="H126" s="21" t="s">
        <v>0</v>
      </c>
      <c r="I126" s="21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16.72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</v>
      </c>
      <c r="D128" s="32">
        <v>14.17</v>
      </c>
      <c r="E128" s="35" t="s">
        <v>0</v>
      </c>
      <c r="F128" s="32">
        <v>16.55</v>
      </c>
      <c r="G128" s="32" t="s">
        <v>0</v>
      </c>
      <c r="H128" s="32" t="s">
        <v>0</v>
      </c>
      <c r="I128" s="32" t="s">
        <v>0</v>
      </c>
    </row>
    <row r="129" spans="2:9" ht="20.25" x14ac:dyDescent="0.3">
      <c r="C129" s="67" t="s">
        <v>149</v>
      </c>
      <c r="D129" s="68">
        <f t="shared" ref="D129:I129" si="0">MAX(D9:D128)</f>
        <v>16.52</v>
      </c>
      <c r="E129" s="68">
        <f t="shared" si="0"/>
        <v>17.64</v>
      </c>
      <c r="F129" s="68">
        <f t="shared" si="0"/>
        <v>17.989999999999998</v>
      </c>
      <c r="G129" s="68">
        <f t="shared" si="0"/>
        <v>21.61</v>
      </c>
      <c r="H129" s="68">
        <f t="shared" si="0"/>
        <v>19.78</v>
      </c>
      <c r="I129" s="68">
        <f t="shared" si="0"/>
        <v>17.21</v>
      </c>
    </row>
    <row r="130" spans="2:9" ht="20.25" x14ac:dyDescent="0.3">
      <c r="C130" s="67" t="s">
        <v>150</v>
      </c>
      <c r="D130" s="68" cm="1">
        <f t="array" ref="D130">MIN(IF(D9:D128=0,"",D9:D128))</f>
        <v>13.28</v>
      </c>
      <c r="E130" s="68" cm="1">
        <f t="array" ref="E130">MIN(IF(E9:E128=0,"",E9:E128))</f>
        <v>16.670000000000002</v>
      </c>
      <c r="F130" s="68" cm="1">
        <f t="array" ref="F130">MIN(IF(F9:F128=0,"",F9:F128))</f>
        <v>14.78</v>
      </c>
      <c r="G130" s="68" cm="1">
        <f t="array" ref="G130">MIN(IF(G9:G128=0,"",G9:G128))</f>
        <v>12.1</v>
      </c>
      <c r="H130" s="68" cm="1">
        <f t="array" ref="H130">MIN(IF(H9:H128=0,"",H9:H128))</f>
        <v>11.1</v>
      </c>
      <c r="I130" s="68" cm="1">
        <f t="array" ref="I130">MIN(IF(I9:I128=0,"",I9:I128))</f>
        <v>15.14</v>
      </c>
    </row>
    <row r="131" spans="2:9" ht="20.25" x14ac:dyDescent="0.3">
      <c r="C131" s="67" t="s">
        <v>151</v>
      </c>
      <c r="D131" s="68">
        <f t="shared" ref="D131:I131" si="1">AVERAGE(D9:D128)</f>
        <v>14.322458823529418</v>
      </c>
      <c r="E131" s="68">
        <f t="shared" si="1"/>
        <v>17.066000000000003</v>
      </c>
      <c r="F131" s="68">
        <f t="shared" si="1"/>
        <v>16.326770114942533</v>
      </c>
      <c r="G131" s="68">
        <f t="shared" si="1"/>
        <v>15.883302915254239</v>
      </c>
      <c r="H131" s="68">
        <f t="shared" si="1"/>
        <v>16.91</v>
      </c>
      <c r="I131" s="68">
        <f t="shared" si="1"/>
        <v>16.175000000000001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BB7A7-1F89-450A-B457-009BCE2BF6EC}">
  <dimension ref="B2:R129"/>
  <sheetViews>
    <sheetView zoomScale="85" zoomScaleNormal="85" workbookViewId="0">
      <selection activeCell="P15" sqref="P1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394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15.54</v>
      </c>
      <c r="E9" s="32" t="s">
        <v>0</v>
      </c>
      <c r="F9" s="32">
        <v>17.600000000000001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13.99</v>
      </c>
      <c r="E10" s="32" t="s">
        <v>0</v>
      </c>
      <c r="F10" s="32">
        <v>16.29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84</v>
      </c>
      <c r="D11" s="32">
        <v>14.5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15.5578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15.41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13.67</v>
      </c>
      <c r="E18" s="32"/>
      <c r="F18" s="32">
        <v>16.27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13.39</v>
      </c>
      <c r="E19" s="32" t="s">
        <v>0</v>
      </c>
      <c r="F19" s="32">
        <v>15.75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16.52</v>
      </c>
      <c r="E20" s="32" t="s">
        <v>0</v>
      </c>
      <c r="F20" s="32">
        <v>17.649999999999999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13.8</v>
      </c>
      <c r="E21" s="32" t="s">
        <v>0</v>
      </c>
      <c r="F21" s="32">
        <v>15.95</v>
      </c>
      <c r="G21" s="32">
        <v>14.74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15.908899999999999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13.49</v>
      </c>
      <c r="E23" s="32" t="s">
        <v>0</v>
      </c>
      <c r="F23" s="32">
        <v>15.49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13.67</v>
      </c>
      <c r="E24" s="32" t="s">
        <v>0</v>
      </c>
      <c r="F24" s="32">
        <v>16.27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13.77</v>
      </c>
      <c r="E25" s="32" t="s">
        <v>0</v>
      </c>
      <c r="F25" s="32">
        <v>16.27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14.9078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15.5078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16.807435999999999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13.99</v>
      </c>
      <c r="E31" s="32" t="s">
        <v>0</v>
      </c>
      <c r="F31" s="32">
        <v>15.99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13.35</v>
      </c>
      <c r="E32" s="32" t="s">
        <v>0</v>
      </c>
      <c r="F32" s="32">
        <v>15.35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13.65</v>
      </c>
      <c r="E33" s="32" t="s">
        <v>0</v>
      </c>
      <c r="F33" s="32">
        <v>16.399999999999999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67</v>
      </c>
      <c r="D34" s="32">
        <v>13.88</v>
      </c>
      <c r="E34" s="32" t="s">
        <v>0</v>
      </c>
      <c r="F34" s="32">
        <v>15.98</v>
      </c>
      <c r="G34" s="32">
        <v>14.707800000000001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121</v>
      </c>
      <c r="D35" s="32">
        <v>14.99</v>
      </c>
      <c r="E35" s="32" t="s">
        <v>0</v>
      </c>
      <c r="F35" s="32">
        <v>16.350000000000001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120</v>
      </c>
      <c r="D36" s="32">
        <v>13.87</v>
      </c>
      <c r="E36" s="32" t="s">
        <v>0</v>
      </c>
      <c r="F36" s="32">
        <v>15.82</v>
      </c>
      <c r="G36" s="32">
        <v>13.117436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66</v>
      </c>
      <c r="D37" s="32">
        <v>13.35</v>
      </c>
      <c r="E37" s="32" t="s">
        <v>0</v>
      </c>
      <c r="F37" s="32">
        <v>15.35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65</v>
      </c>
      <c r="D38" s="32">
        <v>13.99</v>
      </c>
      <c r="E38" s="32" t="s">
        <v>0</v>
      </c>
      <c r="F38" s="32">
        <v>15.95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373</v>
      </c>
      <c r="D39" s="32">
        <v>14.3</v>
      </c>
      <c r="E39" s="32" t="s">
        <v>0</v>
      </c>
      <c r="F39" s="32">
        <v>15.5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142</v>
      </c>
      <c r="D40" s="32">
        <v>13.3</v>
      </c>
      <c r="E40" s="32" t="s">
        <v>0</v>
      </c>
      <c r="F40" s="32">
        <v>15.23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64</v>
      </c>
      <c r="D41" s="32" t="s">
        <v>0</v>
      </c>
      <c r="E41" s="32" t="s">
        <v>0</v>
      </c>
      <c r="F41" s="32" t="s">
        <v>0</v>
      </c>
      <c r="G41" s="32">
        <v>16.7089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63</v>
      </c>
      <c r="D42" s="32">
        <v>15.5</v>
      </c>
      <c r="E42" s="32" t="s">
        <v>0</v>
      </c>
      <c r="F42" s="32">
        <v>16.8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61</v>
      </c>
      <c r="D43" s="32">
        <v>13.66</v>
      </c>
      <c r="E43" s="32" t="s">
        <v>0</v>
      </c>
      <c r="F43" s="32">
        <v>16.27</v>
      </c>
      <c r="G43" s="32">
        <v>12.1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60</v>
      </c>
      <c r="D44" s="32">
        <v>13.67</v>
      </c>
      <c r="E44" s="32" t="s">
        <v>0</v>
      </c>
      <c r="F44" s="32">
        <v>16.25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58</v>
      </c>
      <c r="D45" s="32">
        <v>13.87</v>
      </c>
      <c r="E45" s="32" t="s">
        <v>0</v>
      </c>
      <c r="F45" s="32">
        <v>15.95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57</v>
      </c>
      <c r="D46" s="32">
        <v>14.27</v>
      </c>
      <c r="E46" s="32" t="s">
        <v>0</v>
      </c>
      <c r="F46" s="32">
        <v>16.25</v>
      </c>
      <c r="G46" s="32">
        <v>16.5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127</v>
      </c>
      <c r="D47" s="32" t="s">
        <v>0</v>
      </c>
      <c r="E47" s="32" t="s">
        <v>0</v>
      </c>
      <c r="F47" s="32" t="s">
        <v>0</v>
      </c>
      <c r="G47" s="32">
        <v>15.8089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56</v>
      </c>
      <c r="D48" s="32">
        <v>13.88</v>
      </c>
      <c r="E48" s="34">
        <v>16.87</v>
      </c>
      <c r="F48" s="32">
        <v>16.3</v>
      </c>
      <c r="G48" s="32">
        <v>13.12</v>
      </c>
      <c r="H48" s="32">
        <v>19.78</v>
      </c>
      <c r="I48" s="32" t="s">
        <v>0</v>
      </c>
    </row>
    <row r="49" spans="2:9" ht="15.75" x14ac:dyDescent="0.25">
      <c r="B49" s="24">
        <v>41</v>
      </c>
      <c r="C49" s="33" t="s">
        <v>227</v>
      </c>
      <c r="D49" s="32">
        <v>13.6</v>
      </c>
      <c r="E49" s="32" t="s">
        <v>0</v>
      </c>
      <c r="F49" s="32">
        <v>16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54</v>
      </c>
      <c r="D50" s="32">
        <v>13.82</v>
      </c>
      <c r="E50" s="32" t="s">
        <v>0</v>
      </c>
      <c r="F50" s="32">
        <v>16.350000000000001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369</v>
      </c>
      <c r="D51" s="32" t="s">
        <v>0</v>
      </c>
      <c r="E51" s="32" t="s">
        <v>0</v>
      </c>
      <c r="F51" s="32" t="s">
        <v>0</v>
      </c>
      <c r="G51" s="32">
        <v>16.0078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110</v>
      </c>
      <c r="D52" s="32" t="s">
        <v>0</v>
      </c>
      <c r="E52" s="32" t="s">
        <v>0</v>
      </c>
      <c r="F52" s="32" t="s">
        <v>0</v>
      </c>
      <c r="G52" s="32">
        <v>14.6578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52</v>
      </c>
      <c r="D53" s="32" t="s">
        <v>0</v>
      </c>
      <c r="E53" s="32" t="s">
        <v>0</v>
      </c>
      <c r="F53" s="32" t="s">
        <v>0</v>
      </c>
      <c r="G53" s="32">
        <v>14.91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51</v>
      </c>
      <c r="D54" s="32">
        <v>13.79</v>
      </c>
      <c r="E54" s="32" t="s">
        <v>0</v>
      </c>
      <c r="F54" s="32">
        <v>16.989999999999998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49</v>
      </c>
      <c r="D55" s="32">
        <v>14.5</v>
      </c>
      <c r="E55" s="32" t="s">
        <v>0</v>
      </c>
      <c r="F55" s="32">
        <v>16.989999999999998</v>
      </c>
      <c r="G55" s="32">
        <v>16.190000000000001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47</v>
      </c>
      <c r="D56" s="32" t="s">
        <v>0</v>
      </c>
      <c r="E56" s="32" t="s">
        <v>0</v>
      </c>
      <c r="F56" s="32" t="s">
        <v>0</v>
      </c>
      <c r="G56" s="32">
        <v>16.3078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393</v>
      </c>
      <c r="D57" s="32">
        <v>13.39</v>
      </c>
      <c r="E57" s="32" t="s">
        <v>0</v>
      </c>
      <c r="F57" s="32">
        <v>15.35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46</v>
      </c>
      <c r="D58" s="32">
        <v>15.989000000000001</v>
      </c>
      <c r="E58" s="32" t="s">
        <v>0</v>
      </c>
      <c r="F58" s="32">
        <v>17.419</v>
      </c>
      <c r="G58" s="32">
        <v>16.53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45</v>
      </c>
      <c r="D59" s="32">
        <v>13.57</v>
      </c>
      <c r="E59" s="83">
        <v>16.670000000000002</v>
      </c>
      <c r="F59" s="32">
        <v>16.170000000000002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382</v>
      </c>
      <c r="D60" s="32">
        <v>13.5</v>
      </c>
      <c r="E60" s="32" t="s">
        <v>0</v>
      </c>
      <c r="F60" s="32">
        <v>15.45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15.227399999999999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117</v>
      </c>
      <c r="D62" s="32">
        <v>13.8</v>
      </c>
      <c r="E62" s="32" t="s">
        <v>0</v>
      </c>
      <c r="F62" s="32">
        <v>16.2</v>
      </c>
      <c r="G62" s="32">
        <v>17.587800000000001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42</v>
      </c>
      <c r="D63" s="32" t="s">
        <v>0</v>
      </c>
      <c r="E63" s="32" t="s">
        <v>0</v>
      </c>
      <c r="F63" s="32" t="s">
        <v>0</v>
      </c>
      <c r="G63" s="32">
        <v>18.457799999999999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41</v>
      </c>
      <c r="D64" s="32">
        <v>13.99</v>
      </c>
      <c r="E64" s="32" t="s">
        <v>0</v>
      </c>
      <c r="F64" s="32">
        <v>16.989999999999998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277</v>
      </c>
      <c r="D65" s="32">
        <v>15.65</v>
      </c>
      <c r="E65" s="32" t="s">
        <v>0</v>
      </c>
      <c r="F65" s="32">
        <v>16.190000000000001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15.1578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>
        <v>14.5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38</v>
      </c>
      <c r="D68" s="32">
        <v>13.28</v>
      </c>
      <c r="E68" s="32" t="s">
        <v>0</v>
      </c>
      <c r="F68" s="32">
        <v>14.78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39</v>
      </c>
      <c r="D69" s="32">
        <v>14.79</v>
      </c>
      <c r="E69" s="32" t="s">
        <v>0</v>
      </c>
      <c r="F69" s="32">
        <v>17.39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368</v>
      </c>
      <c r="D70" s="32">
        <v>13.84</v>
      </c>
      <c r="E70" s="32" t="s">
        <v>0</v>
      </c>
      <c r="F70" s="32">
        <v>15.95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37</v>
      </c>
      <c r="D71" s="32" t="s">
        <v>0</v>
      </c>
      <c r="E71" s="32" t="s">
        <v>0</v>
      </c>
      <c r="F71" s="32" t="s">
        <v>0</v>
      </c>
      <c r="G71" s="32">
        <v>15.36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112</v>
      </c>
      <c r="D72" s="32">
        <v>14.99</v>
      </c>
      <c r="E72" s="32" t="s">
        <v>0</v>
      </c>
      <c r="F72" s="32">
        <v>16.95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35</v>
      </c>
      <c r="D73" s="32" t="s">
        <v>0</v>
      </c>
      <c r="E73" s="32" t="s">
        <v>0</v>
      </c>
      <c r="F73" s="32" t="s">
        <v>0</v>
      </c>
      <c r="G73" s="32">
        <v>15.8078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34</v>
      </c>
      <c r="D74" s="32" t="s">
        <v>0</v>
      </c>
      <c r="E74" s="32" t="s">
        <v>0</v>
      </c>
      <c r="F74" s="32" t="s">
        <v>0</v>
      </c>
      <c r="G74" s="32">
        <v>16.72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174</v>
      </c>
      <c r="D75" s="32">
        <v>14.89</v>
      </c>
      <c r="E75" s="32" t="s">
        <v>0</v>
      </c>
      <c r="F75" s="32">
        <v>17.77</v>
      </c>
      <c r="G75" s="32">
        <v>14.1578</v>
      </c>
      <c r="H75" s="32">
        <v>17.16</v>
      </c>
      <c r="I75" s="32">
        <v>15.14</v>
      </c>
    </row>
    <row r="76" spans="2:9" ht="15.75" x14ac:dyDescent="0.25">
      <c r="B76" s="24">
        <v>68</v>
      </c>
      <c r="C76" s="33" t="s">
        <v>343</v>
      </c>
      <c r="D76" s="32">
        <v>15.57</v>
      </c>
      <c r="E76" s="32" t="s">
        <v>0</v>
      </c>
      <c r="F76" s="32">
        <v>16.95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32</v>
      </c>
      <c r="D77" s="32">
        <v>14.15</v>
      </c>
      <c r="E77" s="32" t="s">
        <v>0</v>
      </c>
      <c r="F77" s="32">
        <v>16.5</v>
      </c>
      <c r="G77" s="32" t="s">
        <v>0</v>
      </c>
      <c r="H77" s="32" t="s">
        <v>0</v>
      </c>
      <c r="I77" s="87" t="s">
        <v>0</v>
      </c>
    </row>
    <row r="78" spans="2:9" ht="15.75" x14ac:dyDescent="0.25">
      <c r="B78" s="24">
        <v>70</v>
      </c>
      <c r="C78" s="33" t="s">
        <v>31</v>
      </c>
      <c r="D78" s="32">
        <v>14.17</v>
      </c>
      <c r="E78" s="32" t="s">
        <v>0</v>
      </c>
      <c r="F78" s="32">
        <v>16.55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178</v>
      </c>
      <c r="D79" s="32" t="s">
        <v>0</v>
      </c>
      <c r="E79" s="32" t="s">
        <v>0</v>
      </c>
      <c r="F79" s="32" t="s">
        <v>0</v>
      </c>
      <c r="G79" s="32">
        <v>15.697800000000001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115</v>
      </c>
      <c r="D80" s="32">
        <v>15.3</v>
      </c>
      <c r="E80" s="32" t="s">
        <v>0</v>
      </c>
      <c r="F80" s="32">
        <v>16.399999999999999</v>
      </c>
      <c r="G80" s="32" t="s">
        <v>0</v>
      </c>
      <c r="H80" s="32" t="s">
        <v>0</v>
      </c>
      <c r="I80" s="32" t="s">
        <v>0</v>
      </c>
    </row>
    <row r="81" spans="2:10" ht="15.75" x14ac:dyDescent="0.25">
      <c r="B81" s="24">
        <v>73</v>
      </c>
      <c r="C81" s="33" t="s">
        <v>29</v>
      </c>
      <c r="D81" s="32" t="s">
        <v>0</v>
      </c>
      <c r="E81" s="32" t="s">
        <v>0</v>
      </c>
      <c r="F81" s="32" t="s">
        <v>0</v>
      </c>
      <c r="G81" s="32">
        <v>14.5778</v>
      </c>
      <c r="H81" s="32" t="s">
        <v>0</v>
      </c>
      <c r="I81" s="32" t="s">
        <v>0</v>
      </c>
    </row>
    <row r="82" spans="2:10" ht="15.75" x14ac:dyDescent="0.25">
      <c r="B82" s="24">
        <v>74</v>
      </c>
      <c r="C82" s="84" t="s">
        <v>355</v>
      </c>
      <c r="D82" s="32">
        <v>14.52</v>
      </c>
      <c r="E82" s="32" t="s">
        <v>0</v>
      </c>
      <c r="F82" s="32">
        <v>17.309999999999999</v>
      </c>
      <c r="G82" s="32">
        <v>16.63</v>
      </c>
      <c r="H82" s="32" t="s">
        <v>0</v>
      </c>
      <c r="I82" s="32" t="s">
        <v>0</v>
      </c>
    </row>
    <row r="83" spans="2:10" ht="15.75" x14ac:dyDescent="0.25">
      <c r="B83" s="24">
        <v>75</v>
      </c>
      <c r="C83" s="33" t="s">
        <v>197</v>
      </c>
      <c r="D83" s="32">
        <v>13.99</v>
      </c>
      <c r="E83" s="32" t="s">
        <v>0</v>
      </c>
      <c r="F83" s="32">
        <v>16.18</v>
      </c>
      <c r="G83" s="32">
        <v>13.85</v>
      </c>
      <c r="H83" s="32" t="s">
        <v>0</v>
      </c>
      <c r="I83" s="32" t="s">
        <v>0</v>
      </c>
    </row>
    <row r="84" spans="2:10" ht="15.75" x14ac:dyDescent="0.25">
      <c r="B84" s="24">
        <v>76</v>
      </c>
      <c r="C84" s="33" t="s">
        <v>27</v>
      </c>
      <c r="D84" s="32" t="s">
        <v>0</v>
      </c>
      <c r="E84" s="32" t="s">
        <v>0</v>
      </c>
      <c r="F84" s="32">
        <v>0</v>
      </c>
      <c r="G84" s="32">
        <v>15.86</v>
      </c>
      <c r="H84" s="32" t="s">
        <v>0</v>
      </c>
      <c r="I84" s="32" t="s">
        <v>0</v>
      </c>
    </row>
    <row r="85" spans="2:10" ht="15.75" x14ac:dyDescent="0.25">
      <c r="B85" s="24">
        <v>77</v>
      </c>
      <c r="C85" s="33" t="s">
        <v>26</v>
      </c>
      <c r="D85" s="74">
        <v>13.84</v>
      </c>
      <c r="E85" s="32" t="s">
        <v>0</v>
      </c>
      <c r="F85" s="32">
        <v>15.94</v>
      </c>
      <c r="G85" s="32" t="s">
        <v>0</v>
      </c>
      <c r="H85" s="32" t="s">
        <v>0</v>
      </c>
      <c r="I85" s="32" t="s">
        <v>0</v>
      </c>
    </row>
    <row r="86" spans="2:10" ht="15.75" x14ac:dyDescent="0.25">
      <c r="B86" s="24">
        <v>78</v>
      </c>
      <c r="C86" s="33" t="s">
        <v>25</v>
      </c>
      <c r="D86" s="74">
        <v>14.78</v>
      </c>
      <c r="E86" s="32"/>
      <c r="F86" s="32">
        <v>16.579999999999998</v>
      </c>
      <c r="G86" s="32">
        <v>16.7</v>
      </c>
      <c r="H86" s="32"/>
      <c r="I86" s="32"/>
    </row>
    <row r="87" spans="2:10" ht="15.75" x14ac:dyDescent="0.25">
      <c r="B87" s="24">
        <v>79</v>
      </c>
      <c r="C87" s="33" t="s">
        <v>125</v>
      </c>
      <c r="D87" s="32">
        <v>14.3</v>
      </c>
      <c r="E87" s="32" t="s">
        <v>0</v>
      </c>
      <c r="F87" s="32">
        <v>16.600000000000001</v>
      </c>
      <c r="G87" s="32" t="s">
        <v>0</v>
      </c>
      <c r="H87" s="32" t="s">
        <v>0</v>
      </c>
      <c r="I87" s="32" t="s">
        <v>0</v>
      </c>
    </row>
    <row r="88" spans="2:10" ht="15.75" x14ac:dyDescent="0.25">
      <c r="B88" s="24">
        <v>80</v>
      </c>
      <c r="C88" s="33" t="s">
        <v>339</v>
      </c>
      <c r="D88" s="32">
        <v>14.99</v>
      </c>
      <c r="E88" s="32" t="s">
        <v>0</v>
      </c>
      <c r="F88" s="32">
        <v>16.95</v>
      </c>
      <c r="G88" s="32" t="s">
        <v>0</v>
      </c>
      <c r="H88" s="32" t="s">
        <v>0</v>
      </c>
      <c r="I88" s="32" t="s">
        <v>0</v>
      </c>
    </row>
    <row r="89" spans="2:10" ht="15.75" x14ac:dyDescent="0.25">
      <c r="B89" s="24">
        <v>81</v>
      </c>
      <c r="C89" s="33" t="s">
        <v>102</v>
      </c>
      <c r="D89" s="32">
        <v>13.7</v>
      </c>
      <c r="E89" s="32" t="s">
        <v>0</v>
      </c>
      <c r="F89" s="32">
        <v>15.45</v>
      </c>
      <c r="G89" s="32" t="s">
        <v>0</v>
      </c>
      <c r="H89" s="32" t="s">
        <v>0</v>
      </c>
      <c r="I89" s="32" t="s">
        <v>0</v>
      </c>
    </row>
    <row r="90" spans="2:10" ht="15.75" x14ac:dyDescent="0.25">
      <c r="B90" s="24">
        <v>82</v>
      </c>
      <c r="C90" s="33" t="s">
        <v>289</v>
      </c>
      <c r="D90" s="32">
        <v>15.3</v>
      </c>
      <c r="E90" s="32" t="s">
        <v>0</v>
      </c>
      <c r="F90" s="32">
        <v>17.8</v>
      </c>
      <c r="G90" s="32" t="s">
        <v>0</v>
      </c>
      <c r="H90" s="32" t="s">
        <v>0</v>
      </c>
      <c r="I90" s="32" t="s">
        <v>0</v>
      </c>
    </row>
    <row r="91" spans="2:10" ht="15.75" x14ac:dyDescent="0.25">
      <c r="B91" s="24">
        <v>83</v>
      </c>
      <c r="C91" s="33" t="s">
        <v>24</v>
      </c>
      <c r="D91" s="32">
        <v>14.3</v>
      </c>
      <c r="E91" s="32" t="s">
        <v>0</v>
      </c>
      <c r="F91" s="32">
        <v>16.95</v>
      </c>
      <c r="G91" s="32">
        <v>17.670000000000002</v>
      </c>
      <c r="H91" s="32" t="s">
        <v>0</v>
      </c>
      <c r="I91" s="32" t="s">
        <v>0</v>
      </c>
    </row>
    <row r="92" spans="2:10" ht="15.75" x14ac:dyDescent="0.25">
      <c r="B92" s="24">
        <v>84</v>
      </c>
      <c r="C92" s="33" t="s">
        <v>23</v>
      </c>
      <c r="D92" s="32">
        <v>13.8</v>
      </c>
      <c r="E92" s="32"/>
      <c r="F92" s="32">
        <v>15.9</v>
      </c>
      <c r="G92" s="32">
        <v>16.04</v>
      </c>
      <c r="H92" s="32" t="s">
        <v>0</v>
      </c>
      <c r="I92" s="32" t="s">
        <v>0</v>
      </c>
    </row>
    <row r="93" spans="2:10" ht="15.75" x14ac:dyDescent="0.25">
      <c r="B93" s="24">
        <v>85</v>
      </c>
      <c r="C93" s="33" t="s">
        <v>108</v>
      </c>
      <c r="D93" s="32">
        <v>15.6</v>
      </c>
      <c r="E93" s="32" t="s">
        <v>0</v>
      </c>
      <c r="F93" s="32">
        <v>16.98</v>
      </c>
      <c r="G93" s="32" t="s">
        <v>0</v>
      </c>
      <c r="H93" s="32" t="s">
        <v>0</v>
      </c>
      <c r="I93" s="32" t="s">
        <v>0</v>
      </c>
    </row>
    <row r="94" spans="2:10" ht="15.75" x14ac:dyDescent="0.25">
      <c r="B94" s="24">
        <v>86</v>
      </c>
      <c r="C94" s="33" t="s">
        <v>21</v>
      </c>
      <c r="D94" s="32" t="s">
        <v>0</v>
      </c>
      <c r="E94" s="32" t="s">
        <v>0</v>
      </c>
      <c r="F94" s="32" t="s">
        <v>0</v>
      </c>
      <c r="G94" s="32">
        <v>15.54</v>
      </c>
      <c r="H94" s="32" t="s">
        <v>0</v>
      </c>
      <c r="I94" s="32" t="s">
        <v>0</v>
      </c>
      <c r="J94" s="48" t="s">
        <v>99</v>
      </c>
    </row>
    <row r="95" spans="2:10" ht="15.75" x14ac:dyDescent="0.25">
      <c r="B95" s="24">
        <v>87</v>
      </c>
      <c r="C95" s="33" t="s">
        <v>359</v>
      </c>
      <c r="D95" s="32">
        <v>13.8</v>
      </c>
      <c r="E95" s="32" t="s">
        <v>0</v>
      </c>
      <c r="F95" s="32">
        <v>15.9</v>
      </c>
      <c r="G95" s="32" t="s">
        <v>0</v>
      </c>
      <c r="H95" s="32" t="s">
        <v>0</v>
      </c>
      <c r="I95" s="32" t="s">
        <v>0</v>
      </c>
    </row>
    <row r="96" spans="2:10" ht="15.75" x14ac:dyDescent="0.25">
      <c r="B96" s="24">
        <v>88</v>
      </c>
      <c r="C96" s="33" t="s">
        <v>286</v>
      </c>
      <c r="D96" s="32">
        <v>13.85</v>
      </c>
      <c r="E96" s="32" t="s">
        <v>0</v>
      </c>
      <c r="F96" s="32">
        <v>15.95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20</v>
      </c>
      <c r="D97" s="32" t="s">
        <v>0</v>
      </c>
      <c r="E97" s="32" t="s">
        <v>0</v>
      </c>
      <c r="F97" s="32" t="s">
        <v>0</v>
      </c>
      <c r="G97" s="32">
        <v>15.46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104</v>
      </c>
      <c r="D98" s="32">
        <v>14.45</v>
      </c>
      <c r="E98" s="32" t="s">
        <v>0</v>
      </c>
      <c r="F98" s="32">
        <v>16.350000000000001</v>
      </c>
      <c r="G98" s="32">
        <v>16.89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109</v>
      </c>
      <c r="D99" s="32">
        <v>13.47</v>
      </c>
      <c r="E99" s="32" t="s">
        <v>0</v>
      </c>
      <c r="F99" s="32">
        <v>15.65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354</v>
      </c>
      <c r="D100" s="32">
        <v>14.5</v>
      </c>
      <c r="E100" s="32" t="s">
        <v>0</v>
      </c>
      <c r="F100" s="32">
        <v>16.2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128</v>
      </c>
      <c r="D101" s="32">
        <v>13.87</v>
      </c>
      <c r="E101" s="32" t="s">
        <v>0</v>
      </c>
      <c r="F101" s="32">
        <v>16.27</v>
      </c>
      <c r="G101" s="32">
        <v>17.239999999999998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342</v>
      </c>
      <c r="D102" s="32">
        <v>13.63</v>
      </c>
      <c r="E102" s="32" t="s">
        <v>0</v>
      </c>
      <c r="F102" s="32">
        <v>15.36</v>
      </c>
      <c r="G102" s="32">
        <v>16.9178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384</v>
      </c>
      <c r="D103" s="32">
        <v>13.79</v>
      </c>
      <c r="E103" s="32" t="s">
        <v>0</v>
      </c>
      <c r="F103" s="32">
        <v>15.89</v>
      </c>
      <c r="G103" s="32">
        <v>16.11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18</v>
      </c>
      <c r="D104" s="32" t="s">
        <v>0</v>
      </c>
      <c r="E104" s="32" t="s">
        <v>0</v>
      </c>
      <c r="F104" s="32"/>
      <c r="G104" s="32">
        <v>16.760000000000002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17</v>
      </c>
      <c r="D105" s="32">
        <v>14.1</v>
      </c>
      <c r="E105" s="32" t="s">
        <v>0</v>
      </c>
      <c r="F105" s="32">
        <v>16.149999999999999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16</v>
      </c>
      <c r="D106" s="32">
        <v>13.67</v>
      </c>
      <c r="E106" s="34">
        <v>16.75</v>
      </c>
      <c r="F106" s="32">
        <v>16.27</v>
      </c>
      <c r="G106" s="32">
        <v>15.6578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15</v>
      </c>
      <c r="D107" s="32">
        <v>13.85</v>
      </c>
      <c r="E107" s="35" t="s">
        <v>0</v>
      </c>
      <c r="F107" s="32">
        <v>15.93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14</v>
      </c>
      <c r="D108" s="32">
        <v>14.29</v>
      </c>
      <c r="E108" s="35" t="s">
        <v>0</v>
      </c>
      <c r="F108" s="32">
        <v>16.29</v>
      </c>
      <c r="G108" s="32">
        <v>16.850000000000001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284</v>
      </c>
      <c r="D109" s="32" t="s">
        <v>0</v>
      </c>
      <c r="E109" s="35" t="s">
        <v>0</v>
      </c>
      <c r="F109" s="32" t="s">
        <v>0</v>
      </c>
      <c r="G109" s="32">
        <v>16.559999999999999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12</v>
      </c>
      <c r="D110" s="32">
        <v>15.2</v>
      </c>
      <c r="E110" s="82">
        <v>17.399999999999999</v>
      </c>
      <c r="F110" s="32">
        <v>17.7</v>
      </c>
      <c r="G110" s="32">
        <v>16</v>
      </c>
      <c r="H110" s="85">
        <v>19.600000000000001</v>
      </c>
      <c r="I110" s="32">
        <v>17.21</v>
      </c>
    </row>
    <row r="111" spans="2:9" ht="15.75" x14ac:dyDescent="0.25">
      <c r="B111" s="24">
        <v>103</v>
      </c>
      <c r="C111" s="33" t="s">
        <v>11</v>
      </c>
      <c r="D111" s="32" t="s">
        <v>0</v>
      </c>
      <c r="E111" s="35" t="s">
        <v>0</v>
      </c>
      <c r="F111" s="32" t="s">
        <v>0</v>
      </c>
      <c r="G111" s="32">
        <v>14.91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10</v>
      </c>
      <c r="D112" s="32" t="s">
        <v>0</v>
      </c>
      <c r="E112" s="35" t="s">
        <v>0</v>
      </c>
      <c r="F112" s="32" t="s">
        <v>0</v>
      </c>
      <c r="G112" s="32">
        <v>14.48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350</v>
      </c>
      <c r="D113" s="32">
        <v>15.5</v>
      </c>
      <c r="E113" s="35" t="s">
        <v>0</v>
      </c>
      <c r="F113" s="32">
        <v>16.95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8</v>
      </c>
      <c r="D114" s="32">
        <v>15.19</v>
      </c>
      <c r="E114" s="35" t="s">
        <v>0</v>
      </c>
      <c r="F114" s="32">
        <v>16.989999999999998</v>
      </c>
      <c r="G114" s="32" t="s">
        <v>0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6</v>
      </c>
      <c r="D115" s="32" t="s">
        <v>0</v>
      </c>
      <c r="E115" s="35" t="s">
        <v>0</v>
      </c>
      <c r="F115" s="32" t="s">
        <v>0</v>
      </c>
      <c r="G115" s="32">
        <v>15.7577</v>
      </c>
      <c r="H115" s="32" t="s">
        <v>0</v>
      </c>
      <c r="I115" s="32" t="s">
        <v>0</v>
      </c>
      <c r="N115" s="48" t="s">
        <v>99</v>
      </c>
    </row>
    <row r="116" spans="2:16" ht="15.75" x14ac:dyDescent="0.25">
      <c r="B116" s="24">
        <v>108</v>
      </c>
      <c r="C116" s="33" t="s">
        <v>5</v>
      </c>
      <c r="D116" s="32">
        <v>15.2</v>
      </c>
      <c r="E116" s="74">
        <v>17.399999999999999</v>
      </c>
      <c r="F116" s="32">
        <v>17.7</v>
      </c>
      <c r="G116" s="32" t="s">
        <v>0</v>
      </c>
      <c r="H116" s="32">
        <v>11.1</v>
      </c>
      <c r="I116" s="32" t="s">
        <v>0</v>
      </c>
      <c r="P116" s="48" t="s">
        <v>160</v>
      </c>
    </row>
    <row r="117" spans="2:16" ht="15.75" x14ac:dyDescent="0.25">
      <c r="B117" s="24">
        <v>109</v>
      </c>
      <c r="C117" s="33" t="s">
        <v>4</v>
      </c>
      <c r="D117" s="32">
        <v>14.5</v>
      </c>
      <c r="E117" s="35" t="s">
        <v>0</v>
      </c>
      <c r="F117" s="32">
        <v>16.95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119</v>
      </c>
      <c r="D118" s="32">
        <v>13.99</v>
      </c>
      <c r="E118" s="35" t="s">
        <v>0</v>
      </c>
      <c r="F118" s="32">
        <v>15.89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391</v>
      </c>
      <c r="D119" s="32">
        <v>13.4</v>
      </c>
      <c r="E119" s="35" t="s">
        <v>0</v>
      </c>
      <c r="F119" s="32">
        <v>15.8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3</v>
      </c>
      <c r="D120" s="32" t="s">
        <v>0</v>
      </c>
      <c r="E120" s="35" t="s">
        <v>0</v>
      </c>
      <c r="F120" s="32" t="s">
        <v>0</v>
      </c>
      <c r="G120" s="32">
        <v>16.8078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2</v>
      </c>
      <c r="D121" s="32" t="s">
        <v>0</v>
      </c>
      <c r="E121" s="35" t="s">
        <v>0</v>
      </c>
      <c r="F121" s="32" t="s">
        <v>0</v>
      </c>
      <c r="G121" s="32">
        <v>18.5</v>
      </c>
      <c r="H121" s="32" t="s">
        <v>0</v>
      </c>
      <c r="I121" s="32" t="s">
        <v>0</v>
      </c>
    </row>
    <row r="122" spans="2:16" ht="15.75" x14ac:dyDescent="0.25">
      <c r="B122" s="24">
        <v>114</v>
      </c>
      <c r="C122" s="33" t="s">
        <v>114</v>
      </c>
      <c r="D122" s="32" t="s">
        <v>0</v>
      </c>
      <c r="E122" s="35" t="s">
        <v>0</v>
      </c>
      <c r="F122" s="32" t="s">
        <v>0</v>
      </c>
      <c r="G122" s="32">
        <v>16.72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</v>
      </c>
      <c r="D123" s="32">
        <v>14.17</v>
      </c>
      <c r="E123" s="35" t="s">
        <v>0</v>
      </c>
      <c r="F123" s="32">
        <v>16.55</v>
      </c>
      <c r="G123" s="32" t="s">
        <v>0</v>
      </c>
      <c r="H123" s="32" t="s">
        <v>0</v>
      </c>
      <c r="I123" s="32" t="s">
        <v>0</v>
      </c>
    </row>
    <row r="124" spans="2:16" ht="20.25" x14ac:dyDescent="0.3">
      <c r="C124" s="67" t="s">
        <v>149</v>
      </c>
      <c r="D124" s="68">
        <f t="shared" ref="D124:I124" si="0">MAX(D9:D123)</f>
        <v>16.52</v>
      </c>
      <c r="E124" s="68">
        <f t="shared" si="0"/>
        <v>17.399999999999999</v>
      </c>
      <c r="F124" s="68">
        <f t="shared" si="0"/>
        <v>17.8</v>
      </c>
      <c r="G124" s="68">
        <f t="shared" si="0"/>
        <v>21.61</v>
      </c>
      <c r="H124" s="68">
        <f t="shared" si="0"/>
        <v>19.78</v>
      </c>
      <c r="I124" s="68">
        <f t="shared" si="0"/>
        <v>17.21</v>
      </c>
    </row>
    <row r="125" spans="2:16" ht="20.25" x14ac:dyDescent="0.3">
      <c r="C125" s="67" t="s">
        <v>150</v>
      </c>
      <c r="D125" s="68" cm="1">
        <f t="array" ref="D125">MIN(IF(D9:D123=0,"",D9:D123))</f>
        <v>13.28</v>
      </c>
      <c r="E125" s="68" cm="1">
        <f t="array" ref="E125">MIN(IF(E9:E123=0,"",E9:E123))</f>
        <v>16.670000000000002</v>
      </c>
      <c r="F125" s="68" cm="1">
        <f t="array" ref="F125">MIN(IF(F9:F123=0,"",F9:F123))</f>
        <v>14.78</v>
      </c>
      <c r="G125" s="68" cm="1">
        <f t="array" ref="G125">MIN(IF(G9:G123=0,"",G9:G123))</f>
        <v>12.1</v>
      </c>
      <c r="H125" s="68" cm="1">
        <f t="array" ref="H125">MIN(IF(H9:H123=0,"",H9:H123))</f>
        <v>11.1</v>
      </c>
      <c r="I125" s="68" cm="1">
        <f t="array" ref="I125">MIN(IF(I9:I123=0,"",I9:I123))</f>
        <v>15.14</v>
      </c>
    </row>
    <row r="126" spans="2:16" ht="20.25" x14ac:dyDescent="0.3">
      <c r="C126" s="67" t="s">
        <v>151</v>
      </c>
      <c r="D126" s="68">
        <f t="shared" ref="D126:I126" si="1">AVERAGE(D9:D123)</f>
        <v>14.248487500000001</v>
      </c>
      <c r="E126" s="68">
        <f t="shared" si="1"/>
        <v>17.018000000000001</v>
      </c>
      <c r="F126" s="68">
        <f t="shared" si="1"/>
        <v>16.136817073170739</v>
      </c>
      <c r="G126" s="68">
        <f t="shared" si="1"/>
        <v>15.929272406779662</v>
      </c>
      <c r="H126" s="68">
        <f t="shared" si="1"/>
        <v>16.91</v>
      </c>
      <c r="I126" s="68">
        <f t="shared" si="1"/>
        <v>16.175000000000001</v>
      </c>
    </row>
    <row r="128" spans="2:16" x14ac:dyDescent="0.25">
      <c r="B128" s="90" t="s">
        <v>301</v>
      </c>
      <c r="C128" s="90"/>
      <c r="D128" s="90"/>
      <c r="E128" s="90"/>
    </row>
    <row r="129" spans="4:4" x14ac:dyDescent="0.25">
      <c r="D129" s="69"/>
    </row>
  </sheetData>
  <mergeCells count="3">
    <mergeCell ref="B2:I2"/>
    <mergeCell ref="B6:I6"/>
    <mergeCell ref="B128:E128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63FF8-104E-484C-9B3D-340E52F7BD05}">
  <dimension ref="B2:R136"/>
  <sheetViews>
    <sheetView zoomScale="85" zoomScaleNormal="85" workbookViewId="0">
      <selection activeCell="N36" sqref="N3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392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15.5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13.99</v>
      </c>
      <c r="E10" s="21" t="s">
        <v>0</v>
      </c>
      <c r="F10" s="21">
        <v>16.29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41">
        <v>3</v>
      </c>
      <c r="C11" s="20" t="s">
        <v>84</v>
      </c>
      <c r="D11" s="21">
        <v>14.5</v>
      </c>
      <c r="E11" s="21" t="s">
        <v>0</v>
      </c>
      <c r="F11" s="21">
        <v>15.98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41">
        <v>6</v>
      </c>
      <c r="C14" s="20" t="s">
        <v>80</v>
      </c>
      <c r="D14" s="21" t="s">
        <v>0</v>
      </c>
      <c r="E14" s="21" t="s">
        <v>0</v>
      </c>
      <c r="F14" s="21" t="s">
        <v>0</v>
      </c>
      <c r="G14" s="21">
        <v>15.8</v>
      </c>
      <c r="H14" s="21" t="s">
        <v>0</v>
      </c>
      <c r="I14" s="21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41">
        <v>8</v>
      </c>
      <c r="C16" s="20" t="s">
        <v>78</v>
      </c>
      <c r="D16" s="21" t="s">
        <v>0</v>
      </c>
      <c r="E16" s="21" t="s">
        <v>0</v>
      </c>
      <c r="F16" s="21" t="s">
        <v>0</v>
      </c>
      <c r="G16" s="21">
        <v>15.41</v>
      </c>
      <c r="H16" s="21" t="s">
        <v>0</v>
      </c>
      <c r="I16" s="21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12.79</v>
      </c>
      <c r="E18" s="32"/>
      <c r="F18" s="32">
        <v>15.35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13.39</v>
      </c>
      <c r="E19" s="32" t="s">
        <v>0</v>
      </c>
      <c r="F19" s="32">
        <v>15.75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41">
        <v>12</v>
      </c>
      <c r="C20" s="20" t="s">
        <v>106</v>
      </c>
      <c r="D20" s="21">
        <v>16.52</v>
      </c>
      <c r="E20" s="21" t="s">
        <v>0</v>
      </c>
      <c r="F20" s="21">
        <v>17.649999999999999</v>
      </c>
      <c r="G20" s="21" t="s">
        <v>0</v>
      </c>
      <c r="H20" s="21" t="s">
        <v>0</v>
      </c>
      <c r="I20" s="21" t="s">
        <v>0</v>
      </c>
    </row>
    <row r="21" spans="2:9" ht="15.75" x14ac:dyDescent="0.25">
      <c r="B21" s="41">
        <v>13</v>
      </c>
      <c r="C21" s="20" t="s">
        <v>76</v>
      </c>
      <c r="D21" s="21">
        <v>13.8</v>
      </c>
      <c r="E21" s="21" t="s">
        <v>0</v>
      </c>
      <c r="F21" s="21">
        <v>15.95</v>
      </c>
      <c r="G21" s="21">
        <v>14.74</v>
      </c>
      <c r="H21" s="21" t="s">
        <v>0</v>
      </c>
      <c r="I21" s="21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13.49</v>
      </c>
      <c r="E23" s="32" t="s">
        <v>0</v>
      </c>
      <c r="F23" s="32">
        <v>15.49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14.857799999999999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41">
        <v>22</v>
      </c>
      <c r="C30" s="20" t="s">
        <v>71</v>
      </c>
      <c r="D30" s="21" t="s">
        <v>0</v>
      </c>
      <c r="E30" s="21" t="s">
        <v>0</v>
      </c>
      <c r="F30" s="21" t="s">
        <v>0</v>
      </c>
      <c r="G30" s="21">
        <v>16.807435999999999</v>
      </c>
      <c r="H30" s="21" t="s">
        <v>0</v>
      </c>
      <c r="I30" s="21" t="s">
        <v>0</v>
      </c>
    </row>
    <row r="31" spans="2:9" ht="15.75" x14ac:dyDescent="0.25">
      <c r="B31" s="41">
        <v>23</v>
      </c>
      <c r="C31" s="20" t="s">
        <v>70</v>
      </c>
      <c r="D31" s="21">
        <v>13.99</v>
      </c>
      <c r="E31" s="21" t="s">
        <v>0</v>
      </c>
      <c r="F31" s="21">
        <v>15.99</v>
      </c>
      <c r="G31" s="21" t="s">
        <v>0</v>
      </c>
      <c r="H31" s="21" t="s">
        <v>0</v>
      </c>
      <c r="I31" s="21" t="s">
        <v>0</v>
      </c>
    </row>
    <row r="32" spans="2:9" ht="15.75" x14ac:dyDescent="0.25">
      <c r="B32" s="24">
        <v>24</v>
      </c>
      <c r="C32" s="33" t="s">
        <v>103</v>
      </c>
      <c r="D32" s="32">
        <v>13.35</v>
      </c>
      <c r="E32" s="32" t="s">
        <v>0</v>
      </c>
      <c r="F32" s="32">
        <v>15.35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13.65</v>
      </c>
      <c r="E33" s="32" t="s">
        <v>0</v>
      </c>
      <c r="F33" s="32">
        <v>16.399999999999999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12.79</v>
      </c>
      <c r="E34" s="32" t="s">
        <v>0</v>
      </c>
      <c r="F34" s="32">
        <v>14.95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13.28</v>
      </c>
      <c r="E35" s="32" t="s">
        <v>0</v>
      </c>
      <c r="F35" s="32">
        <v>14.8</v>
      </c>
      <c r="G35" s="32">
        <v>14.1578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13.87</v>
      </c>
      <c r="E37" s="32" t="s">
        <v>0</v>
      </c>
      <c r="F37" s="32">
        <v>15.82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13.35</v>
      </c>
      <c r="E38" s="32" t="s">
        <v>0</v>
      </c>
      <c r="F38" s="32">
        <v>15.35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13.99</v>
      </c>
      <c r="E39" s="32" t="s">
        <v>0</v>
      </c>
      <c r="F39" s="32">
        <v>15.95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14.3</v>
      </c>
      <c r="E40" s="32" t="s">
        <v>0</v>
      </c>
      <c r="F40" s="32">
        <v>15.5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13.3</v>
      </c>
      <c r="E41" s="32" t="s">
        <v>0</v>
      </c>
      <c r="F41" s="32">
        <v>15.23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1">
        <v>36</v>
      </c>
      <c r="C44" s="20" t="s">
        <v>61</v>
      </c>
      <c r="D44" s="21">
        <v>13.66</v>
      </c>
      <c r="E44" s="21" t="s">
        <v>0</v>
      </c>
      <c r="F44" s="21">
        <v>16.27</v>
      </c>
      <c r="G44" s="21">
        <v>12.1</v>
      </c>
      <c r="H44" s="21" t="s">
        <v>0</v>
      </c>
      <c r="I44" s="21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41">
        <v>41</v>
      </c>
      <c r="C49" s="20" t="s">
        <v>56</v>
      </c>
      <c r="D49" s="21">
        <v>13.88</v>
      </c>
      <c r="E49" s="38">
        <v>16.87</v>
      </c>
      <c r="F49" s="21">
        <v>16.3</v>
      </c>
      <c r="G49" s="21">
        <v>13.12</v>
      </c>
      <c r="H49" s="21">
        <v>19.78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12.79</v>
      </c>
      <c r="E51" s="32" t="s">
        <v>0</v>
      </c>
      <c r="F51" s="32">
        <v>14.95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14.91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13.99</v>
      </c>
      <c r="E57" s="32" t="s">
        <v>0</v>
      </c>
      <c r="F57" s="32">
        <v>15.95</v>
      </c>
      <c r="G57" s="32">
        <v>17.11</v>
      </c>
      <c r="H57" s="32" t="s">
        <v>0</v>
      </c>
      <c r="I57" s="32" t="s">
        <v>0</v>
      </c>
    </row>
    <row r="58" spans="2:9" ht="15.75" x14ac:dyDescent="0.25">
      <c r="B58" s="41">
        <v>50</v>
      </c>
      <c r="C58" s="20" t="s">
        <v>47</v>
      </c>
      <c r="D58" s="21" t="s">
        <v>0</v>
      </c>
      <c r="E58" s="21" t="s">
        <v>0</v>
      </c>
      <c r="F58" s="21" t="s">
        <v>0</v>
      </c>
      <c r="G58" s="21">
        <v>16.3078</v>
      </c>
      <c r="H58" s="21" t="s">
        <v>0</v>
      </c>
      <c r="I58" s="21" t="s">
        <v>0</v>
      </c>
    </row>
    <row r="59" spans="2:9" ht="15.75" x14ac:dyDescent="0.25">
      <c r="B59" s="24">
        <v>51</v>
      </c>
      <c r="C59" s="33" t="s">
        <v>393</v>
      </c>
      <c r="D59" s="32">
        <v>13.39</v>
      </c>
      <c r="E59" s="32" t="s">
        <v>0</v>
      </c>
      <c r="F59" s="32">
        <v>15.35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1">
        <v>52</v>
      </c>
      <c r="C60" s="20" t="s">
        <v>46</v>
      </c>
      <c r="D60" s="21">
        <v>15.989000000000001</v>
      </c>
      <c r="E60" s="21" t="s">
        <v>0</v>
      </c>
      <c r="F60" s="21">
        <v>17.419</v>
      </c>
      <c r="G60" s="21">
        <v>16.53</v>
      </c>
      <c r="H60" s="21" t="s">
        <v>0</v>
      </c>
      <c r="I60" s="21" t="s">
        <v>0</v>
      </c>
    </row>
    <row r="61" spans="2:9" ht="15.75" x14ac:dyDescent="0.25">
      <c r="B61" s="41">
        <v>53</v>
      </c>
      <c r="C61" s="20" t="s">
        <v>45</v>
      </c>
      <c r="D61" s="21">
        <v>13.57</v>
      </c>
      <c r="E61" s="79">
        <v>16.670000000000002</v>
      </c>
      <c r="F61" s="21">
        <v>16.170000000000002</v>
      </c>
      <c r="G61" s="21" t="s">
        <v>0</v>
      </c>
      <c r="H61" s="21" t="s">
        <v>0</v>
      </c>
      <c r="I61" s="21" t="s">
        <v>0</v>
      </c>
    </row>
    <row r="62" spans="2:9" ht="15.75" x14ac:dyDescent="0.25">
      <c r="B62" s="24">
        <v>54</v>
      </c>
      <c r="C62" s="33" t="s">
        <v>382</v>
      </c>
      <c r="D62" s="32">
        <v>13.5</v>
      </c>
      <c r="E62" s="32" t="s">
        <v>0</v>
      </c>
      <c r="F62" s="32">
        <v>15.45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43</v>
      </c>
      <c r="D63" s="32" t="s">
        <v>0</v>
      </c>
      <c r="E63" s="32" t="s">
        <v>0</v>
      </c>
      <c r="F63" s="32" t="s">
        <v>0</v>
      </c>
      <c r="G63" s="32">
        <v>15.227399999999999</v>
      </c>
      <c r="H63" s="32" t="s">
        <v>0</v>
      </c>
      <c r="I63" s="32" t="s">
        <v>0</v>
      </c>
    </row>
    <row r="64" spans="2:9" ht="15.75" x14ac:dyDescent="0.25">
      <c r="B64" s="41">
        <v>56</v>
      </c>
      <c r="C64" s="20" t="s">
        <v>117</v>
      </c>
      <c r="D64" s="21">
        <v>13.8</v>
      </c>
      <c r="E64" s="21" t="s">
        <v>0</v>
      </c>
      <c r="F64" s="21">
        <v>16.2</v>
      </c>
      <c r="G64" s="21">
        <v>17.587800000000001</v>
      </c>
      <c r="H64" s="21" t="s">
        <v>0</v>
      </c>
      <c r="I64" s="21" t="s">
        <v>0</v>
      </c>
    </row>
    <row r="65" spans="2:9" ht="15.75" x14ac:dyDescent="0.25">
      <c r="B65" s="24">
        <v>57</v>
      </c>
      <c r="C65" s="33" t="s">
        <v>42</v>
      </c>
      <c r="D65" s="32" t="s">
        <v>0</v>
      </c>
      <c r="E65" s="32" t="s">
        <v>0</v>
      </c>
      <c r="F65" s="32" t="s">
        <v>0</v>
      </c>
      <c r="G65" s="32">
        <v>18.457799999999999</v>
      </c>
      <c r="H65" s="32" t="s">
        <v>0</v>
      </c>
      <c r="I65" s="32" t="s">
        <v>0</v>
      </c>
    </row>
    <row r="66" spans="2:9" ht="15.75" x14ac:dyDescent="0.25">
      <c r="B66" s="41">
        <v>58</v>
      </c>
      <c r="C66" s="20" t="s">
        <v>41</v>
      </c>
      <c r="D66" s="21">
        <v>13.99</v>
      </c>
      <c r="E66" s="21" t="s">
        <v>0</v>
      </c>
      <c r="F66" s="21">
        <v>16.989999999999998</v>
      </c>
      <c r="G66" s="21" t="s">
        <v>0</v>
      </c>
      <c r="H66" s="21" t="s">
        <v>0</v>
      </c>
      <c r="I66" s="21" t="s">
        <v>0</v>
      </c>
    </row>
    <row r="67" spans="2:9" ht="15.75" x14ac:dyDescent="0.25">
      <c r="B67" s="41">
        <v>59</v>
      </c>
      <c r="C67" s="20" t="s">
        <v>277</v>
      </c>
      <c r="D67" s="21">
        <v>15.65</v>
      </c>
      <c r="E67" s="21" t="s">
        <v>0</v>
      </c>
      <c r="F67" s="21">
        <v>16.190000000000001</v>
      </c>
      <c r="G67" s="21" t="s">
        <v>0</v>
      </c>
      <c r="H67" s="21" t="s">
        <v>0</v>
      </c>
      <c r="I67" s="21" t="s">
        <v>0</v>
      </c>
    </row>
    <row r="68" spans="2:9" ht="15.75" x14ac:dyDescent="0.25">
      <c r="B68" s="24">
        <v>60</v>
      </c>
      <c r="C68" s="33" t="s">
        <v>98</v>
      </c>
      <c r="D68" s="32" t="s">
        <v>0</v>
      </c>
      <c r="E68" s="32" t="s">
        <v>0</v>
      </c>
      <c r="F68" s="32" t="s">
        <v>0</v>
      </c>
      <c r="G68" s="32">
        <v>15.1578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40</v>
      </c>
      <c r="D69" s="32" t="s">
        <v>0</v>
      </c>
      <c r="E69" s="32" t="s">
        <v>0</v>
      </c>
      <c r="F69" s="32" t="s">
        <v>0</v>
      </c>
      <c r="G69" s="32">
        <v>14.5</v>
      </c>
      <c r="H69" s="32" t="s">
        <v>0</v>
      </c>
      <c r="I69" s="32" t="s">
        <v>0</v>
      </c>
    </row>
    <row r="70" spans="2:9" ht="15.75" x14ac:dyDescent="0.25">
      <c r="B70" s="41">
        <v>62</v>
      </c>
      <c r="C70" s="20" t="s">
        <v>38</v>
      </c>
      <c r="D70" s="21">
        <v>13.28</v>
      </c>
      <c r="E70" s="21" t="s">
        <v>0</v>
      </c>
      <c r="F70" s="21">
        <v>14.78</v>
      </c>
      <c r="G70" s="21" t="s">
        <v>0</v>
      </c>
      <c r="H70" s="21" t="s">
        <v>0</v>
      </c>
      <c r="I70" s="21" t="s">
        <v>0</v>
      </c>
    </row>
    <row r="71" spans="2:9" ht="15.75" x14ac:dyDescent="0.25">
      <c r="B71" s="41">
        <v>63</v>
      </c>
      <c r="C71" s="20" t="s">
        <v>39</v>
      </c>
      <c r="D71" s="21">
        <v>14.59</v>
      </c>
      <c r="E71" s="21" t="s">
        <v>0</v>
      </c>
      <c r="F71" s="21">
        <v>17.39</v>
      </c>
      <c r="G71" s="21" t="s">
        <v>0</v>
      </c>
      <c r="H71" s="21" t="s">
        <v>0</v>
      </c>
      <c r="I71" s="21" t="s">
        <v>0</v>
      </c>
    </row>
    <row r="72" spans="2:9" ht="15.75" x14ac:dyDescent="0.25">
      <c r="B72" s="24">
        <v>64</v>
      </c>
      <c r="C72" s="33" t="s">
        <v>368</v>
      </c>
      <c r="D72" s="32">
        <v>13.84</v>
      </c>
      <c r="E72" s="32" t="s">
        <v>0</v>
      </c>
      <c r="F72" s="32">
        <v>15.95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37</v>
      </c>
      <c r="D73" s="32" t="s">
        <v>0</v>
      </c>
      <c r="E73" s="32" t="s">
        <v>0</v>
      </c>
      <c r="F73" s="32" t="s">
        <v>0</v>
      </c>
      <c r="G73" s="32">
        <v>14.76</v>
      </c>
      <c r="H73" s="32" t="s">
        <v>0</v>
      </c>
      <c r="I73" s="32" t="s">
        <v>0</v>
      </c>
    </row>
    <row r="74" spans="2:9" ht="15.75" x14ac:dyDescent="0.25">
      <c r="B74" s="41">
        <v>66</v>
      </c>
      <c r="C74" s="20" t="s">
        <v>112</v>
      </c>
      <c r="D74" s="21">
        <v>14.99</v>
      </c>
      <c r="E74" s="21" t="s">
        <v>0</v>
      </c>
      <c r="F74" s="21">
        <v>16.95</v>
      </c>
      <c r="G74" s="21" t="s">
        <v>0</v>
      </c>
      <c r="H74" s="21" t="s">
        <v>0</v>
      </c>
      <c r="I74" s="21" t="s">
        <v>0</v>
      </c>
    </row>
    <row r="75" spans="2:9" ht="15.75" x14ac:dyDescent="0.25">
      <c r="B75" s="24">
        <v>67</v>
      </c>
      <c r="C75" s="33" t="s">
        <v>35</v>
      </c>
      <c r="D75" s="32" t="s">
        <v>0</v>
      </c>
      <c r="E75" s="32" t="s">
        <v>0</v>
      </c>
      <c r="F75" s="32" t="s">
        <v>0</v>
      </c>
      <c r="G75" s="32">
        <v>17.21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34</v>
      </c>
      <c r="D76" s="32" t="s">
        <v>0</v>
      </c>
      <c r="E76" s="32" t="s">
        <v>0</v>
      </c>
      <c r="F76" s="32" t="s">
        <v>0</v>
      </c>
      <c r="G76" s="32">
        <v>16.72</v>
      </c>
      <c r="H76" s="32" t="s">
        <v>0</v>
      </c>
      <c r="I76" s="32" t="s">
        <v>0</v>
      </c>
    </row>
    <row r="77" spans="2:9" ht="15.75" x14ac:dyDescent="0.25">
      <c r="B77" s="41">
        <v>69</v>
      </c>
      <c r="C77" s="20" t="s">
        <v>174</v>
      </c>
      <c r="D77" s="21">
        <v>14.89</v>
      </c>
      <c r="E77" s="21" t="s">
        <v>0</v>
      </c>
      <c r="F77" s="21">
        <v>17.77</v>
      </c>
      <c r="G77" s="21">
        <v>14.1578</v>
      </c>
      <c r="H77" s="21">
        <v>17.16</v>
      </c>
      <c r="I77" s="21">
        <v>15.14</v>
      </c>
    </row>
    <row r="78" spans="2:9" ht="15.75" x14ac:dyDescent="0.25">
      <c r="B78" s="24">
        <v>70</v>
      </c>
      <c r="C78" s="33" t="s">
        <v>343</v>
      </c>
      <c r="D78" s="32">
        <v>15.57</v>
      </c>
      <c r="E78" s="32" t="s">
        <v>0</v>
      </c>
      <c r="F78" s="32">
        <v>16.95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210</v>
      </c>
      <c r="D79" s="32">
        <v>12.79</v>
      </c>
      <c r="E79" s="32" t="s">
        <v>0</v>
      </c>
      <c r="F79" s="32">
        <v>14.89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1">
        <v>72</v>
      </c>
      <c r="C80" s="20" t="s">
        <v>32</v>
      </c>
      <c r="D80" s="21">
        <v>14.15</v>
      </c>
      <c r="E80" s="21" t="s">
        <v>0</v>
      </c>
      <c r="F80" s="21">
        <v>16.5</v>
      </c>
      <c r="G80" s="21" t="s">
        <v>0</v>
      </c>
      <c r="H80" s="21" t="s">
        <v>0</v>
      </c>
      <c r="I80" s="86" t="s">
        <v>0</v>
      </c>
    </row>
    <row r="81" spans="2:9" ht="15.75" x14ac:dyDescent="0.25">
      <c r="B81" s="41">
        <v>73</v>
      </c>
      <c r="C81" s="20" t="s">
        <v>31</v>
      </c>
      <c r="D81" s="21">
        <v>14.17</v>
      </c>
      <c r="E81" s="21" t="s">
        <v>0</v>
      </c>
      <c r="F81" s="21">
        <v>16.55</v>
      </c>
      <c r="G81" s="21" t="s">
        <v>0</v>
      </c>
      <c r="H81" s="21" t="s">
        <v>0</v>
      </c>
      <c r="I81" s="21" t="s">
        <v>0</v>
      </c>
    </row>
    <row r="82" spans="2:9" ht="15.75" x14ac:dyDescent="0.25">
      <c r="B82" s="24">
        <v>74</v>
      </c>
      <c r="C82" s="33" t="s">
        <v>178</v>
      </c>
      <c r="D82" s="32" t="s">
        <v>0</v>
      </c>
      <c r="E82" s="32" t="s">
        <v>0</v>
      </c>
      <c r="F82" s="32" t="s">
        <v>0</v>
      </c>
      <c r="G82" s="32">
        <v>15.697800000000001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115</v>
      </c>
      <c r="D83" s="32">
        <v>15.3</v>
      </c>
      <c r="E83" s="32" t="s">
        <v>0</v>
      </c>
      <c r="F83" s="32">
        <v>16.399999999999999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29</v>
      </c>
      <c r="D84" s="32" t="s">
        <v>0</v>
      </c>
      <c r="E84" s="32" t="s">
        <v>0</v>
      </c>
      <c r="F84" s="32" t="s">
        <v>0</v>
      </c>
      <c r="G84" s="32">
        <v>14.5778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84" t="s">
        <v>355</v>
      </c>
      <c r="D85" s="32">
        <v>14.52</v>
      </c>
      <c r="E85" s="32" t="s">
        <v>0</v>
      </c>
      <c r="F85" s="32">
        <v>17.309999999999999</v>
      </c>
      <c r="G85" s="32">
        <v>16.63</v>
      </c>
      <c r="H85" s="32" t="s">
        <v>0</v>
      </c>
      <c r="I85" s="32" t="s">
        <v>0</v>
      </c>
    </row>
    <row r="86" spans="2:9" ht="15.75" x14ac:dyDescent="0.25">
      <c r="B86" s="41">
        <v>78</v>
      </c>
      <c r="C86" s="20" t="s">
        <v>197</v>
      </c>
      <c r="D86" s="21">
        <v>13.99</v>
      </c>
      <c r="E86" s="21" t="s">
        <v>0</v>
      </c>
      <c r="F86" s="21">
        <v>15.95</v>
      </c>
      <c r="G86" s="21">
        <v>13.85</v>
      </c>
      <c r="H86" s="21" t="s">
        <v>0</v>
      </c>
      <c r="I86" s="21" t="s">
        <v>0</v>
      </c>
    </row>
    <row r="87" spans="2:9" ht="15.75" x14ac:dyDescent="0.25">
      <c r="B87" s="24">
        <v>79</v>
      </c>
      <c r="C87" s="33" t="s">
        <v>27</v>
      </c>
      <c r="D87" s="32" t="s">
        <v>0</v>
      </c>
      <c r="E87" s="32" t="s">
        <v>0</v>
      </c>
      <c r="F87" s="32">
        <v>0</v>
      </c>
      <c r="G87" s="32">
        <v>15.86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20" t="s">
        <v>26</v>
      </c>
      <c r="D88" s="61">
        <v>13.84</v>
      </c>
      <c r="E88" s="21" t="s">
        <v>0</v>
      </c>
      <c r="F88" s="21">
        <v>15.94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24">
        <v>81</v>
      </c>
      <c r="C89" s="33" t="s">
        <v>25</v>
      </c>
      <c r="D89" s="74">
        <v>14.78</v>
      </c>
      <c r="E89" s="32"/>
      <c r="F89" s="32">
        <v>16.579999999999998</v>
      </c>
      <c r="G89" s="32">
        <v>16.7</v>
      </c>
      <c r="H89" s="32"/>
      <c r="I89" s="32"/>
    </row>
    <row r="90" spans="2:9" ht="15.75" x14ac:dyDescent="0.25">
      <c r="B90" s="24">
        <v>82</v>
      </c>
      <c r="C90" s="20" t="s">
        <v>125</v>
      </c>
      <c r="D90" s="21">
        <v>13.95</v>
      </c>
      <c r="E90" s="21" t="s">
        <v>0</v>
      </c>
      <c r="F90" s="21">
        <v>15.95</v>
      </c>
      <c r="G90" s="21" t="s">
        <v>0</v>
      </c>
      <c r="H90" s="21" t="s">
        <v>0</v>
      </c>
      <c r="I90" s="21" t="s">
        <v>0</v>
      </c>
    </row>
    <row r="91" spans="2:9" ht="15.75" x14ac:dyDescent="0.25">
      <c r="B91" s="24">
        <v>83</v>
      </c>
      <c r="C91" s="33" t="s">
        <v>339</v>
      </c>
      <c r="D91" s="32">
        <v>14.99</v>
      </c>
      <c r="E91" s="32" t="s">
        <v>0</v>
      </c>
      <c r="F91" s="32">
        <v>16.95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102</v>
      </c>
      <c r="D92" s="32">
        <v>13.7</v>
      </c>
      <c r="E92" s="32" t="s">
        <v>0</v>
      </c>
      <c r="F92" s="32">
        <v>15.45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101</v>
      </c>
      <c r="D93" s="32">
        <v>12.85</v>
      </c>
      <c r="E93" s="32" t="s">
        <v>0</v>
      </c>
      <c r="F93" s="32">
        <v>15.5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289</v>
      </c>
      <c r="D94" s="32">
        <v>15.43</v>
      </c>
      <c r="E94" s="32" t="s">
        <v>0</v>
      </c>
      <c r="F94" s="32">
        <v>16.79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41">
        <v>87</v>
      </c>
      <c r="C95" s="20" t="s">
        <v>24</v>
      </c>
      <c r="D95" s="21">
        <v>14.3</v>
      </c>
      <c r="E95" s="21" t="s">
        <v>0</v>
      </c>
      <c r="F95" s="21">
        <v>16.95</v>
      </c>
      <c r="G95" s="21">
        <v>18</v>
      </c>
      <c r="H95" s="21" t="s">
        <v>0</v>
      </c>
      <c r="I95" s="21" t="s">
        <v>0</v>
      </c>
    </row>
    <row r="96" spans="2:9" ht="15.75" x14ac:dyDescent="0.25">
      <c r="B96" s="24">
        <v>88</v>
      </c>
      <c r="C96" s="33" t="s">
        <v>23</v>
      </c>
      <c r="D96" s="32">
        <v>13.8</v>
      </c>
      <c r="E96" s="32"/>
      <c r="F96" s="32">
        <v>15.9</v>
      </c>
      <c r="G96" s="32">
        <v>16.04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302</v>
      </c>
      <c r="D97" s="32">
        <v>13.23</v>
      </c>
      <c r="E97" s="32" t="s">
        <v>0</v>
      </c>
      <c r="F97" s="32">
        <v>15.32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108</v>
      </c>
      <c r="D98" s="32">
        <v>15.6</v>
      </c>
      <c r="E98" s="32" t="s">
        <v>0</v>
      </c>
      <c r="F98" s="32">
        <v>16.98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21</v>
      </c>
      <c r="D99" s="32" t="s">
        <v>0</v>
      </c>
      <c r="E99" s="32" t="s">
        <v>0</v>
      </c>
      <c r="F99" s="32" t="s">
        <v>0</v>
      </c>
      <c r="G99" s="32">
        <v>15.947800000000001</v>
      </c>
      <c r="H99" s="32" t="s">
        <v>0</v>
      </c>
      <c r="I99" s="32" t="s">
        <v>0</v>
      </c>
      <c r="J99" s="48" t="s">
        <v>99</v>
      </c>
    </row>
    <row r="100" spans="2:10" ht="15.75" x14ac:dyDescent="0.25">
      <c r="B100" s="41">
        <v>92</v>
      </c>
      <c r="C100" s="20" t="s">
        <v>359</v>
      </c>
      <c r="D100" s="21">
        <v>13.8</v>
      </c>
      <c r="E100" s="21" t="s">
        <v>0</v>
      </c>
      <c r="F100" s="21">
        <v>15.9</v>
      </c>
      <c r="G100" s="21" t="s">
        <v>0</v>
      </c>
      <c r="H100" s="21" t="s">
        <v>0</v>
      </c>
      <c r="I100" s="21" t="s">
        <v>0</v>
      </c>
    </row>
    <row r="101" spans="2:10" ht="15.75" x14ac:dyDescent="0.25">
      <c r="B101" s="24">
        <v>93</v>
      </c>
      <c r="C101" s="33" t="s">
        <v>286</v>
      </c>
      <c r="D101" s="32">
        <v>13.85</v>
      </c>
      <c r="E101" s="32" t="s">
        <v>0</v>
      </c>
      <c r="F101" s="32">
        <v>15.95</v>
      </c>
      <c r="G101" s="32" t="s">
        <v>0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20</v>
      </c>
      <c r="D102" s="32" t="s">
        <v>0</v>
      </c>
      <c r="E102" s="32" t="s">
        <v>0</v>
      </c>
      <c r="F102" s="32" t="s">
        <v>0</v>
      </c>
      <c r="G102" s="32">
        <v>14.91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104</v>
      </c>
      <c r="D103" s="32">
        <v>14.45</v>
      </c>
      <c r="E103" s="32" t="s">
        <v>0</v>
      </c>
      <c r="F103" s="32">
        <v>16.350000000000001</v>
      </c>
      <c r="G103" s="32">
        <v>16.89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109</v>
      </c>
      <c r="D104" s="32">
        <v>13.47</v>
      </c>
      <c r="E104" s="32" t="s">
        <v>0</v>
      </c>
      <c r="F104" s="32">
        <v>15.65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354</v>
      </c>
      <c r="D105" s="32">
        <v>14.5</v>
      </c>
      <c r="E105" s="32" t="s">
        <v>0</v>
      </c>
      <c r="F105" s="32">
        <v>16.2</v>
      </c>
      <c r="G105" s="32" t="s">
        <v>0</v>
      </c>
      <c r="H105" s="32" t="s">
        <v>0</v>
      </c>
      <c r="I105" s="32" t="s">
        <v>0</v>
      </c>
    </row>
    <row r="106" spans="2:10" ht="15.75" x14ac:dyDescent="0.25">
      <c r="B106" s="41">
        <v>98</v>
      </c>
      <c r="C106" s="20" t="s">
        <v>128</v>
      </c>
      <c r="D106" s="21">
        <v>13.87</v>
      </c>
      <c r="E106" s="21" t="s">
        <v>0</v>
      </c>
      <c r="F106" s="21">
        <v>16.27</v>
      </c>
      <c r="G106" s="21">
        <v>17.239999999999998</v>
      </c>
      <c r="H106" s="21" t="s">
        <v>0</v>
      </c>
      <c r="I106" s="21" t="s">
        <v>0</v>
      </c>
    </row>
    <row r="107" spans="2:10" ht="15.75" x14ac:dyDescent="0.25">
      <c r="B107" s="24">
        <v>99</v>
      </c>
      <c r="C107" s="33" t="s">
        <v>342</v>
      </c>
      <c r="D107" s="32">
        <v>13.63</v>
      </c>
      <c r="E107" s="32" t="s">
        <v>0</v>
      </c>
      <c r="F107" s="32">
        <v>15.36</v>
      </c>
      <c r="G107" s="32">
        <v>16.9178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384</v>
      </c>
      <c r="D108" s="32">
        <v>13.79</v>
      </c>
      <c r="E108" s="32" t="s">
        <v>0</v>
      </c>
      <c r="F108" s="32">
        <v>15.89</v>
      </c>
      <c r="G108" s="32">
        <v>16.11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18</v>
      </c>
      <c r="D109" s="32" t="s">
        <v>0</v>
      </c>
      <c r="E109" s="32" t="s">
        <v>0</v>
      </c>
      <c r="F109" s="32"/>
      <c r="G109" s="32">
        <v>16.760000000000002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283</v>
      </c>
      <c r="D110" s="32">
        <v>12.79</v>
      </c>
      <c r="E110" s="32" t="s">
        <v>0</v>
      </c>
      <c r="F110" s="32">
        <v>14.55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17</v>
      </c>
      <c r="D111" s="32">
        <v>13.9</v>
      </c>
      <c r="E111" s="32" t="s">
        <v>0</v>
      </c>
      <c r="F111" s="32">
        <v>15.99</v>
      </c>
      <c r="G111" s="32" t="s">
        <v>0</v>
      </c>
      <c r="H111" s="32" t="s">
        <v>0</v>
      </c>
      <c r="I111" s="32" t="s">
        <v>0</v>
      </c>
    </row>
    <row r="112" spans="2:10" ht="15.75" x14ac:dyDescent="0.25">
      <c r="B112" s="41">
        <v>104</v>
      </c>
      <c r="C112" s="20" t="s">
        <v>16</v>
      </c>
      <c r="D112" s="21">
        <v>13.67</v>
      </c>
      <c r="E112" s="38">
        <v>16.75</v>
      </c>
      <c r="F112" s="21">
        <v>16.27</v>
      </c>
      <c r="G112" s="21">
        <v>15.6578</v>
      </c>
      <c r="H112" s="21" t="s">
        <v>0</v>
      </c>
      <c r="I112" s="21" t="s">
        <v>0</v>
      </c>
    </row>
    <row r="113" spans="2:16" ht="15.75" x14ac:dyDescent="0.25">
      <c r="B113" s="24">
        <v>105</v>
      </c>
      <c r="C113" s="33" t="s">
        <v>15</v>
      </c>
      <c r="D113" s="32">
        <v>13.85</v>
      </c>
      <c r="E113" s="35" t="s">
        <v>0</v>
      </c>
      <c r="F113" s="32">
        <v>15.93</v>
      </c>
      <c r="G113" s="32" t="s">
        <v>0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14</v>
      </c>
      <c r="D114" s="32">
        <v>13.79</v>
      </c>
      <c r="E114" s="35" t="s">
        <v>0</v>
      </c>
      <c r="F114" s="32">
        <v>15.87</v>
      </c>
      <c r="G114" s="32">
        <v>16.850000000000001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284</v>
      </c>
      <c r="D115" s="32" t="s">
        <v>0</v>
      </c>
      <c r="E115" s="35" t="s">
        <v>0</v>
      </c>
      <c r="F115" s="32" t="s">
        <v>0</v>
      </c>
      <c r="G115" s="32">
        <v>16.559999999999999</v>
      </c>
      <c r="H115" s="32" t="s">
        <v>0</v>
      </c>
      <c r="I115" s="32" t="s">
        <v>0</v>
      </c>
    </row>
    <row r="116" spans="2:16" ht="15.75" x14ac:dyDescent="0.25">
      <c r="B116" s="41">
        <v>108</v>
      </c>
      <c r="C116" s="20" t="s">
        <v>12</v>
      </c>
      <c r="D116" s="21">
        <v>15.3</v>
      </c>
      <c r="E116" s="72">
        <v>17.399999999999999</v>
      </c>
      <c r="F116" s="21">
        <v>17.8</v>
      </c>
      <c r="G116" s="21">
        <v>15.35</v>
      </c>
      <c r="H116" s="63">
        <v>19.600000000000001</v>
      </c>
      <c r="I116" s="21">
        <v>17.21</v>
      </c>
    </row>
    <row r="117" spans="2:16" ht="15.75" x14ac:dyDescent="0.25">
      <c r="B117" s="24">
        <v>109</v>
      </c>
      <c r="C117" s="33" t="s">
        <v>11</v>
      </c>
      <c r="D117" s="32" t="s">
        <v>0</v>
      </c>
      <c r="E117" s="35" t="s">
        <v>0</v>
      </c>
      <c r="F117" s="32" t="s">
        <v>0</v>
      </c>
      <c r="G117" s="32">
        <v>14.91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10</v>
      </c>
      <c r="D118" s="32" t="s">
        <v>0</v>
      </c>
      <c r="E118" s="35" t="s">
        <v>0</v>
      </c>
      <c r="F118" s="32" t="s">
        <v>0</v>
      </c>
      <c r="G118" s="32">
        <v>14.48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350</v>
      </c>
      <c r="D119" s="32">
        <v>15.5</v>
      </c>
      <c r="E119" s="35" t="s">
        <v>0</v>
      </c>
      <c r="F119" s="32">
        <v>16.95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8</v>
      </c>
      <c r="D120" s="32">
        <v>13.79</v>
      </c>
      <c r="E120" s="35" t="s">
        <v>0</v>
      </c>
      <c r="F120" s="32">
        <v>15.79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6</v>
      </c>
      <c r="D121" s="32" t="s">
        <v>0</v>
      </c>
      <c r="E121" s="35" t="s">
        <v>0</v>
      </c>
      <c r="F121" s="32" t="s">
        <v>0</v>
      </c>
      <c r="G121" s="32">
        <v>15.057753</v>
      </c>
      <c r="H121" s="32" t="s">
        <v>0</v>
      </c>
      <c r="I121" s="32" t="s">
        <v>0</v>
      </c>
      <c r="N121" s="48" t="s">
        <v>99</v>
      </c>
    </row>
    <row r="122" spans="2:16" ht="15.75" x14ac:dyDescent="0.25">
      <c r="B122" s="41">
        <v>114</v>
      </c>
      <c r="C122" s="20" t="s">
        <v>5</v>
      </c>
      <c r="D122" s="21">
        <v>15.2</v>
      </c>
      <c r="E122" s="61">
        <v>17.399999999999999</v>
      </c>
      <c r="F122" s="21">
        <v>17.7</v>
      </c>
      <c r="G122" s="21" t="s">
        <v>0</v>
      </c>
      <c r="H122" s="21">
        <v>11.1</v>
      </c>
      <c r="I122" s="21" t="s">
        <v>0</v>
      </c>
      <c r="P122" s="48" t="s">
        <v>160</v>
      </c>
    </row>
    <row r="123" spans="2:16" ht="15.75" x14ac:dyDescent="0.25">
      <c r="B123" s="24">
        <v>115</v>
      </c>
      <c r="C123" s="33" t="s">
        <v>4</v>
      </c>
      <c r="D123" s="32">
        <v>13.95</v>
      </c>
      <c r="E123" s="35" t="s">
        <v>0</v>
      </c>
      <c r="F123" s="32">
        <v>15.95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119</v>
      </c>
      <c r="D124" s="32">
        <v>13.99</v>
      </c>
      <c r="E124" s="35" t="s">
        <v>0</v>
      </c>
      <c r="F124" s="32">
        <v>15.89</v>
      </c>
      <c r="G124" s="32" t="s">
        <v>0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391</v>
      </c>
      <c r="D125" s="32">
        <v>13.4</v>
      </c>
      <c r="E125" s="35" t="s">
        <v>0</v>
      </c>
      <c r="F125" s="32">
        <v>15.8</v>
      </c>
      <c r="G125" s="32" t="s">
        <v>0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347</v>
      </c>
      <c r="D126" s="32">
        <v>12.95</v>
      </c>
      <c r="E126" s="35" t="s">
        <v>0</v>
      </c>
      <c r="F126" s="32">
        <v>14.95</v>
      </c>
      <c r="G126" s="32" t="s">
        <v>0</v>
      </c>
      <c r="H126" s="32" t="s">
        <v>0</v>
      </c>
      <c r="I126" s="32"/>
    </row>
    <row r="127" spans="2:16" ht="15.75" x14ac:dyDescent="0.25">
      <c r="B127" s="24">
        <v>119</v>
      </c>
      <c r="C127" s="33" t="s">
        <v>3</v>
      </c>
      <c r="D127" s="32" t="s">
        <v>0</v>
      </c>
      <c r="E127" s="35" t="s">
        <v>0</v>
      </c>
      <c r="F127" s="32" t="s">
        <v>0</v>
      </c>
      <c r="G127" s="32">
        <v>16.8078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2</v>
      </c>
      <c r="D128" s="32" t="s">
        <v>0</v>
      </c>
      <c r="E128" s="35" t="s">
        <v>0</v>
      </c>
      <c r="F128" s="32" t="s">
        <v>0</v>
      </c>
      <c r="G128" s="32">
        <v>18.5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114</v>
      </c>
      <c r="D129" s="32" t="s">
        <v>0</v>
      </c>
      <c r="E129" s="35" t="s">
        <v>0</v>
      </c>
      <c r="F129" s="32" t="s">
        <v>0</v>
      </c>
      <c r="G129" s="32">
        <v>16.72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</v>
      </c>
      <c r="D130" s="32">
        <v>14.17</v>
      </c>
      <c r="E130" s="35" t="s">
        <v>0</v>
      </c>
      <c r="F130" s="32">
        <v>16.55</v>
      </c>
      <c r="G130" s="32" t="s">
        <v>0</v>
      </c>
      <c r="H130" s="32" t="s">
        <v>0</v>
      </c>
      <c r="I130" s="32" t="s">
        <v>0</v>
      </c>
    </row>
    <row r="131" spans="2:9" ht="20.25" x14ac:dyDescent="0.3">
      <c r="C131" s="67" t="s">
        <v>149</v>
      </c>
      <c r="D131" s="68">
        <f t="shared" ref="D131:I131" si="0">MAX(D9:D130)</f>
        <v>16.52</v>
      </c>
      <c r="E131" s="68">
        <f t="shared" si="0"/>
        <v>17.399999999999999</v>
      </c>
      <c r="F131" s="68">
        <f t="shared" si="0"/>
        <v>17.8</v>
      </c>
      <c r="G131" s="68">
        <f t="shared" si="0"/>
        <v>21.61</v>
      </c>
      <c r="H131" s="68">
        <f t="shared" si="0"/>
        <v>19.78</v>
      </c>
      <c r="I131" s="68">
        <f t="shared" si="0"/>
        <v>17.21</v>
      </c>
    </row>
    <row r="132" spans="2:9" ht="20.25" x14ac:dyDescent="0.3">
      <c r="C132" s="67" t="s">
        <v>150</v>
      </c>
      <c r="D132" s="68" cm="1">
        <f t="array" ref="D132">MIN(IF(D9:D130=0,"",D9:D130))</f>
        <v>12.79</v>
      </c>
      <c r="E132" s="68" cm="1">
        <f t="array" ref="E132">MIN(IF(E9:E130=0,"",E9:E130))</f>
        <v>16.670000000000002</v>
      </c>
      <c r="F132" s="68" cm="1">
        <f t="array" ref="F132">MIN(IF(F9:F130=0,"",F9:F130))</f>
        <v>14.55</v>
      </c>
      <c r="G132" s="68" cm="1">
        <f t="array" ref="G132">MIN(IF(G9:G130=0,"",G9:G130))</f>
        <v>12.1</v>
      </c>
      <c r="H132" s="68" cm="1">
        <f t="array" ref="H132">MIN(IF(H9:H130=0,"",H9:H130))</f>
        <v>11.1</v>
      </c>
      <c r="I132" s="68" cm="1">
        <f t="array" ref="I132">MIN(IF(I9:I130=0,"",I9:I130))</f>
        <v>15.14</v>
      </c>
    </row>
    <row r="133" spans="2:9" ht="20.25" x14ac:dyDescent="0.3">
      <c r="C133" s="67" t="s">
        <v>151</v>
      </c>
      <c r="D133" s="68">
        <f t="shared" ref="D133:I133" si="1">AVERAGE(D9:D130)</f>
        <v>14.025850574712647</v>
      </c>
      <c r="E133" s="68">
        <f t="shared" si="1"/>
        <v>17.018000000000001</v>
      </c>
      <c r="F133" s="68">
        <f t="shared" si="1"/>
        <v>15.868528089887647</v>
      </c>
      <c r="G133" s="68">
        <f t="shared" si="1"/>
        <v>15.980176694915256</v>
      </c>
      <c r="H133" s="68">
        <f t="shared" si="1"/>
        <v>16.91</v>
      </c>
      <c r="I133" s="68">
        <f t="shared" si="1"/>
        <v>16.175000000000001</v>
      </c>
    </row>
    <row r="135" spans="2:9" x14ac:dyDescent="0.25">
      <c r="B135" s="90" t="s">
        <v>301</v>
      </c>
      <c r="C135" s="90"/>
      <c r="D135" s="90"/>
      <c r="E135" s="90"/>
    </row>
    <row r="136" spans="2:9" x14ac:dyDescent="0.25">
      <c r="D136" s="69"/>
    </row>
  </sheetData>
  <mergeCells count="3">
    <mergeCell ref="B2:I2"/>
    <mergeCell ref="B6:I6"/>
    <mergeCell ref="B135:E135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D056-6434-4A2E-A050-9C2A67935D3A}">
  <dimension ref="B2:R135"/>
  <sheetViews>
    <sheetView zoomScale="85" zoomScaleNormal="85" workbookViewId="0">
      <selection activeCell="O20" sqref="O2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390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15.5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13.39</v>
      </c>
      <c r="E10" s="32" t="s">
        <v>0</v>
      </c>
      <c r="F10" s="32">
        <v>15.29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84</v>
      </c>
      <c r="D11" s="32">
        <v>13.2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12.79</v>
      </c>
      <c r="E18" s="32"/>
      <c r="F18" s="32">
        <v>15.35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13.39</v>
      </c>
      <c r="E19" s="32" t="s">
        <v>0</v>
      </c>
      <c r="F19" s="32">
        <v>15.75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12.79</v>
      </c>
      <c r="E21" s="32" t="s">
        <v>0</v>
      </c>
      <c r="F21" s="32">
        <v>14.8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13.49</v>
      </c>
      <c r="E23" s="32" t="s">
        <v>0</v>
      </c>
      <c r="F23" s="32">
        <v>15.49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14.857799999999999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17.057459999999999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12.99</v>
      </c>
      <c r="E31" s="32" t="s">
        <v>0</v>
      </c>
      <c r="F31" s="32">
        <v>15.35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13.35</v>
      </c>
      <c r="E32" s="32" t="s">
        <v>0</v>
      </c>
      <c r="F32" s="32">
        <v>15.35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13.65</v>
      </c>
      <c r="E33" s="32" t="s">
        <v>0</v>
      </c>
      <c r="F33" s="32">
        <v>16.399999999999999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12.79</v>
      </c>
      <c r="E34" s="32" t="s">
        <v>0</v>
      </c>
      <c r="F34" s="32">
        <v>14.95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13.28</v>
      </c>
      <c r="E35" s="21" t="s">
        <v>0</v>
      </c>
      <c r="F35" s="21">
        <v>14.8</v>
      </c>
      <c r="G35" s="21">
        <v>14.1578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13.87</v>
      </c>
      <c r="E37" s="32" t="s">
        <v>0</v>
      </c>
      <c r="F37" s="32">
        <v>15.82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13.35</v>
      </c>
      <c r="E38" s="32" t="s">
        <v>0</v>
      </c>
      <c r="F38" s="32">
        <v>15.35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1">
        <v>31</v>
      </c>
      <c r="C39" s="20" t="s">
        <v>65</v>
      </c>
      <c r="D39" s="21">
        <v>13.99</v>
      </c>
      <c r="E39" s="21" t="s">
        <v>0</v>
      </c>
      <c r="F39" s="21">
        <v>15.95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41">
        <v>32</v>
      </c>
      <c r="C40" s="20" t="s">
        <v>373</v>
      </c>
      <c r="D40" s="21">
        <v>14.3</v>
      </c>
      <c r="E40" s="21" t="s">
        <v>0</v>
      </c>
      <c r="F40" s="21">
        <v>15.5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142</v>
      </c>
      <c r="D41" s="32">
        <v>13.3</v>
      </c>
      <c r="E41" s="32" t="s">
        <v>0</v>
      </c>
      <c r="F41" s="32">
        <v>15.23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12.79</v>
      </c>
      <c r="E44" s="32" t="s">
        <v>0</v>
      </c>
      <c r="F44" s="32">
        <v>14.99</v>
      </c>
      <c r="G44" s="32">
        <v>12.1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12.79</v>
      </c>
      <c r="E49" s="34">
        <v>16.87</v>
      </c>
      <c r="F49" s="32">
        <v>15.35</v>
      </c>
      <c r="G49" s="32">
        <v>15.290407999999999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12.79</v>
      </c>
      <c r="E51" s="32" t="s">
        <v>0</v>
      </c>
      <c r="F51" s="32">
        <v>14.95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14.91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13.99</v>
      </c>
      <c r="E57" s="32" t="s">
        <v>0</v>
      </c>
      <c r="F57" s="32">
        <v>15.95</v>
      </c>
      <c r="G57" s="32">
        <v>17.11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15.207800000000001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13.5</v>
      </c>
      <c r="E61" s="32" t="s">
        <v>0</v>
      </c>
      <c r="F61" s="32">
        <v>15.45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15.227399999999999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13.25</v>
      </c>
      <c r="E63" s="32" t="s">
        <v>0</v>
      </c>
      <c r="F63" s="32">
        <v>14.88</v>
      </c>
      <c r="G63" s="32">
        <v>17.587800000000001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9" ht="15.75" x14ac:dyDescent="0.25">
      <c r="B65" s="41">
        <v>57</v>
      </c>
      <c r="C65" s="20" t="s">
        <v>41</v>
      </c>
      <c r="D65" s="21">
        <v>13.29</v>
      </c>
      <c r="E65" s="21" t="s">
        <v>0</v>
      </c>
      <c r="F65" s="21">
        <v>14.95</v>
      </c>
      <c r="G65" s="21" t="s">
        <v>0</v>
      </c>
      <c r="H65" s="21" t="s">
        <v>0</v>
      </c>
      <c r="I65" s="21" t="s">
        <v>0</v>
      </c>
    </row>
    <row r="66" spans="2:9" ht="15.75" x14ac:dyDescent="0.25">
      <c r="B66" s="24">
        <v>58</v>
      </c>
      <c r="C66" s="33" t="s">
        <v>277</v>
      </c>
      <c r="D66" s="32">
        <v>12.79</v>
      </c>
      <c r="E66" s="32" t="s">
        <v>0</v>
      </c>
      <c r="F66" s="32">
        <v>14.99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1">
        <v>59</v>
      </c>
      <c r="C67" s="20" t="s">
        <v>98</v>
      </c>
      <c r="D67" s="21" t="s">
        <v>0</v>
      </c>
      <c r="E67" s="21" t="s">
        <v>0</v>
      </c>
      <c r="F67" s="21" t="s">
        <v>0</v>
      </c>
      <c r="G67" s="21">
        <v>15.1578</v>
      </c>
      <c r="H67" s="21" t="s">
        <v>0</v>
      </c>
      <c r="I67" s="21" t="s">
        <v>0</v>
      </c>
    </row>
    <row r="68" spans="2:9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>
        <v>14.5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38</v>
      </c>
      <c r="D69" s="32">
        <v>12.79</v>
      </c>
      <c r="E69" s="32" t="s">
        <v>0</v>
      </c>
      <c r="F69" s="32">
        <v>14.78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39</v>
      </c>
      <c r="D70" s="32">
        <v>13.39</v>
      </c>
      <c r="E70" s="32" t="s">
        <v>0</v>
      </c>
      <c r="F70" s="32">
        <v>15.39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368</v>
      </c>
      <c r="D71" s="32">
        <v>13.84</v>
      </c>
      <c r="E71" s="32" t="s">
        <v>0</v>
      </c>
      <c r="F71" s="32">
        <v>15.95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14.76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13.99</v>
      </c>
      <c r="E73" s="32" t="s">
        <v>0</v>
      </c>
      <c r="F73" s="32">
        <v>15.95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17.21</v>
      </c>
      <c r="H74" s="32" t="s">
        <v>0</v>
      </c>
      <c r="I74" s="32" t="s">
        <v>0</v>
      </c>
    </row>
    <row r="75" spans="2:9" ht="15.75" x14ac:dyDescent="0.25">
      <c r="B75" s="41">
        <v>67</v>
      </c>
      <c r="C75" s="20" t="s">
        <v>34</v>
      </c>
      <c r="D75" s="21" t="s">
        <v>0</v>
      </c>
      <c r="E75" s="21" t="s">
        <v>0</v>
      </c>
      <c r="F75" s="21" t="s">
        <v>0</v>
      </c>
      <c r="G75" s="21">
        <v>16.72</v>
      </c>
      <c r="H75" s="21" t="s">
        <v>0</v>
      </c>
      <c r="I75" s="21" t="s">
        <v>0</v>
      </c>
    </row>
    <row r="76" spans="2:9" ht="15.75" x14ac:dyDescent="0.25">
      <c r="B76" s="24">
        <v>68</v>
      </c>
      <c r="C76" s="33" t="s">
        <v>174</v>
      </c>
      <c r="D76" s="32">
        <v>12.99</v>
      </c>
      <c r="E76" s="32" t="s">
        <v>0</v>
      </c>
      <c r="F76" s="32">
        <v>15.89</v>
      </c>
      <c r="G76" s="32">
        <v>14.4778</v>
      </c>
      <c r="H76" s="32" t="s">
        <v>0</v>
      </c>
      <c r="I76" s="32">
        <v>15.14</v>
      </c>
    </row>
    <row r="77" spans="2:9" ht="15.75" x14ac:dyDescent="0.25">
      <c r="B77" s="24">
        <v>69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210</v>
      </c>
      <c r="D78" s="32">
        <v>12.79</v>
      </c>
      <c r="E78" s="32" t="s">
        <v>0</v>
      </c>
      <c r="F78" s="32">
        <v>14.89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1">
        <v>71</v>
      </c>
      <c r="C79" s="20" t="s">
        <v>32</v>
      </c>
      <c r="D79" s="21">
        <v>13.2</v>
      </c>
      <c r="E79" s="21" t="s">
        <v>0</v>
      </c>
      <c r="F79" s="21">
        <v>15.3</v>
      </c>
      <c r="G79" s="21" t="s">
        <v>0</v>
      </c>
      <c r="H79" s="21" t="s">
        <v>0</v>
      </c>
      <c r="I79" s="86" t="s">
        <v>0</v>
      </c>
    </row>
    <row r="80" spans="2:9" ht="15.75" x14ac:dyDescent="0.25">
      <c r="B80" s="24">
        <v>72</v>
      </c>
      <c r="C80" s="33" t="s">
        <v>31</v>
      </c>
      <c r="D80" s="32">
        <v>13.85</v>
      </c>
      <c r="E80" s="32" t="s">
        <v>0</v>
      </c>
      <c r="F80" s="32">
        <v>15.93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15.697800000000001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14.5778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84" t="s">
        <v>355</v>
      </c>
      <c r="D84" s="32">
        <v>14.52</v>
      </c>
      <c r="E84" s="32" t="s">
        <v>0</v>
      </c>
      <c r="F84" s="32">
        <v>17.309999999999999</v>
      </c>
      <c r="G84" s="32">
        <v>16.63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197</v>
      </c>
      <c r="D85" s="32">
        <v>13.87</v>
      </c>
      <c r="E85" s="32" t="s">
        <v>0</v>
      </c>
      <c r="F85" s="32">
        <v>14.88</v>
      </c>
      <c r="G85" s="32">
        <v>13.85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27</v>
      </c>
      <c r="D86" s="32" t="s">
        <v>0</v>
      </c>
      <c r="E86" s="32" t="s">
        <v>0</v>
      </c>
      <c r="F86" s="32">
        <v>0</v>
      </c>
      <c r="G86" s="32">
        <v>15.86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26</v>
      </c>
      <c r="D87" s="74">
        <v>13.52</v>
      </c>
      <c r="E87" s="32" t="s">
        <v>0</v>
      </c>
      <c r="F87" s="32">
        <v>15.5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25</v>
      </c>
      <c r="D88" s="74">
        <v>14.78</v>
      </c>
      <c r="E88" s="32"/>
      <c r="F88" s="32">
        <v>16.579999999999998</v>
      </c>
      <c r="G88" s="32">
        <v>16.7</v>
      </c>
      <c r="H88" s="32"/>
      <c r="I88" s="32"/>
    </row>
    <row r="89" spans="2:9" ht="15.75" x14ac:dyDescent="0.25">
      <c r="B89" s="24">
        <v>81</v>
      </c>
      <c r="C89" s="33" t="s">
        <v>125</v>
      </c>
      <c r="D89" s="32">
        <v>13.6</v>
      </c>
      <c r="E89" s="32" t="s">
        <v>0</v>
      </c>
      <c r="F89" s="32">
        <v>15.6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1">
        <v>82</v>
      </c>
      <c r="C90" s="20" t="s">
        <v>339</v>
      </c>
      <c r="D90" s="21">
        <v>14.99</v>
      </c>
      <c r="E90" s="21" t="s">
        <v>0</v>
      </c>
      <c r="F90" s="21">
        <v>16.95</v>
      </c>
      <c r="G90" s="21" t="s">
        <v>0</v>
      </c>
      <c r="H90" s="21" t="s">
        <v>0</v>
      </c>
      <c r="I90" s="21" t="s">
        <v>0</v>
      </c>
    </row>
    <row r="91" spans="2:9" ht="15.75" x14ac:dyDescent="0.25">
      <c r="B91" s="24">
        <v>83</v>
      </c>
      <c r="C91" s="33" t="s">
        <v>102</v>
      </c>
      <c r="D91" s="32">
        <v>13.7</v>
      </c>
      <c r="E91" s="32" t="s">
        <v>0</v>
      </c>
      <c r="F91" s="32">
        <v>15.45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101</v>
      </c>
      <c r="D92" s="32">
        <v>12.85</v>
      </c>
      <c r="E92" s="32" t="s">
        <v>0</v>
      </c>
      <c r="F92" s="32">
        <v>15.5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289</v>
      </c>
      <c r="D93" s="32">
        <v>15.43</v>
      </c>
      <c r="E93" s="32" t="s">
        <v>0</v>
      </c>
      <c r="F93" s="32">
        <v>16.79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24</v>
      </c>
      <c r="D94" s="32">
        <v>13.59</v>
      </c>
      <c r="E94" s="32" t="s">
        <v>0</v>
      </c>
      <c r="F94" s="32">
        <v>15.5</v>
      </c>
      <c r="G94" s="32">
        <v>18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23</v>
      </c>
      <c r="D95" s="32">
        <v>13.8</v>
      </c>
      <c r="E95" s="32"/>
      <c r="F95" s="32">
        <v>15.9</v>
      </c>
      <c r="G95" s="32">
        <v>16.04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302</v>
      </c>
      <c r="D96" s="32">
        <v>13.23</v>
      </c>
      <c r="E96" s="32" t="s">
        <v>0</v>
      </c>
      <c r="F96" s="32">
        <v>15.32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41">
        <v>89</v>
      </c>
      <c r="C97" s="20" t="s">
        <v>108</v>
      </c>
      <c r="D97" s="21">
        <v>15.6</v>
      </c>
      <c r="E97" s="21" t="s">
        <v>0</v>
      </c>
      <c r="F97" s="21">
        <v>16.98</v>
      </c>
      <c r="G97" s="21" t="s">
        <v>0</v>
      </c>
      <c r="H97" s="21" t="s">
        <v>0</v>
      </c>
      <c r="I97" s="21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15.947800000000001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12.79</v>
      </c>
      <c r="E99" s="32" t="s">
        <v>0</v>
      </c>
      <c r="F99" s="32">
        <v>14.75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14.91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14.45</v>
      </c>
      <c r="E102" s="32" t="s">
        <v>0</v>
      </c>
      <c r="F102" s="32">
        <v>16.350000000000001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109</v>
      </c>
      <c r="D103" s="32">
        <v>13.47</v>
      </c>
      <c r="E103" s="32" t="s">
        <v>0</v>
      </c>
      <c r="F103" s="32">
        <v>15.65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12.97</v>
      </c>
      <c r="E105" s="32" t="s">
        <v>0</v>
      </c>
      <c r="F105" s="32">
        <v>14.99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13.63</v>
      </c>
      <c r="E106" s="32" t="s">
        <v>0</v>
      </c>
      <c r="F106" s="32">
        <v>15.36</v>
      </c>
      <c r="G106" s="32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12.79</v>
      </c>
      <c r="E109" s="32" t="s">
        <v>0</v>
      </c>
      <c r="F109" s="32">
        <v>14.55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41">
        <v>102</v>
      </c>
      <c r="C110" s="20" t="s">
        <v>17</v>
      </c>
      <c r="D110" s="21">
        <v>13.9</v>
      </c>
      <c r="E110" s="21" t="s">
        <v>0</v>
      </c>
      <c r="F110" s="21">
        <v>15.99</v>
      </c>
      <c r="G110" s="21" t="s">
        <v>0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16</v>
      </c>
      <c r="D111" s="32">
        <v>12.79</v>
      </c>
      <c r="E111" s="34">
        <v>15.75</v>
      </c>
      <c r="F111" s="32">
        <v>14.95</v>
      </c>
      <c r="G111" s="32">
        <v>15.6578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13.85</v>
      </c>
      <c r="E112" s="35" t="s">
        <v>0</v>
      </c>
      <c r="F112" s="32">
        <v>15.93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41">
        <v>105</v>
      </c>
      <c r="C113" s="20" t="s">
        <v>14</v>
      </c>
      <c r="D113" s="21">
        <v>13.79</v>
      </c>
      <c r="E113" s="39" t="s">
        <v>0</v>
      </c>
      <c r="F113" s="21">
        <v>15.87</v>
      </c>
      <c r="G113" s="21">
        <v>16.850000000000001</v>
      </c>
      <c r="H113" s="21" t="s">
        <v>0</v>
      </c>
      <c r="I113" s="21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13.99</v>
      </c>
      <c r="E115" s="82">
        <v>17.399999999999999</v>
      </c>
      <c r="F115" s="32">
        <v>15.95</v>
      </c>
      <c r="G115" s="32">
        <v>15.35</v>
      </c>
      <c r="H115" s="85">
        <v>18.5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14.91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13.79</v>
      </c>
      <c r="E119" s="35" t="s">
        <v>0</v>
      </c>
      <c r="F119" s="32">
        <v>15.79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15.057753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13.99</v>
      </c>
      <c r="E121" s="74">
        <v>17.399999999999999</v>
      </c>
      <c r="F121" s="32">
        <v>15.95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41">
        <v>114</v>
      </c>
      <c r="C122" s="20" t="s">
        <v>4</v>
      </c>
      <c r="D122" s="21">
        <v>13.95</v>
      </c>
      <c r="E122" s="39" t="s">
        <v>0</v>
      </c>
      <c r="F122" s="21">
        <v>15.95</v>
      </c>
      <c r="G122" s="21" t="s">
        <v>0</v>
      </c>
      <c r="H122" s="21" t="s">
        <v>0</v>
      </c>
      <c r="I122" s="21" t="s">
        <v>0</v>
      </c>
    </row>
    <row r="123" spans="2:16" ht="15.75" x14ac:dyDescent="0.25">
      <c r="B123" s="24">
        <v>115</v>
      </c>
      <c r="C123" s="33" t="s">
        <v>119</v>
      </c>
      <c r="D123" s="32">
        <v>13.99</v>
      </c>
      <c r="E123" s="35" t="s">
        <v>0</v>
      </c>
      <c r="F123" s="32">
        <v>15.89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41">
        <v>116</v>
      </c>
      <c r="C124" s="20" t="s">
        <v>391</v>
      </c>
      <c r="D124" s="21">
        <v>13.4</v>
      </c>
      <c r="E124" s="39" t="s">
        <v>0</v>
      </c>
      <c r="F124" s="21">
        <v>15.8</v>
      </c>
      <c r="G124" s="21" t="s">
        <v>0</v>
      </c>
      <c r="H124" s="21" t="s">
        <v>0</v>
      </c>
      <c r="I124" s="21" t="s">
        <v>0</v>
      </c>
    </row>
    <row r="125" spans="2:16" ht="15.75" x14ac:dyDescent="0.25">
      <c r="B125" s="24">
        <v>117</v>
      </c>
      <c r="C125" s="33" t="s">
        <v>347</v>
      </c>
      <c r="D125" s="32">
        <v>12.95</v>
      </c>
      <c r="E125" s="35" t="s">
        <v>0</v>
      </c>
      <c r="F125" s="32">
        <v>14.95</v>
      </c>
      <c r="G125" s="32" t="s">
        <v>0</v>
      </c>
      <c r="H125" s="32" t="s">
        <v>0</v>
      </c>
      <c r="I125" s="32"/>
    </row>
    <row r="126" spans="2:16" ht="15.75" x14ac:dyDescent="0.25">
      <c r="B126" s="24">
        <v>118</v>
      </c>
      <c r="C126" s="33" t="s">
        <v>3</v>
      </c>
      <c r="D126" s="32" t="s">
        <v>0</v>
      </c>
      <c r="E126" s="35" t="s">
        <v>0</v>
      </c>
      <c r="F126" s="32" t="s">
        <v>0</v>
      </c>
      <c r="G126" s="32">
        <v>16.8078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2</v>
      </c>
      <c r="D127" s="32" t="s">
        <v>0</v>
      </c>
      <c r="E127" s="35" t="s">
        <v>0</v>
      </c>
      <c r="F127" s="32" t="s">
        <v>0</v>
      </c>
      <c r="G127" s="32">
        <v>18.5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114</v>
      </c>
      <c r="D128" s="32" t="s">
        <v>0</v>
      </c>
      <c r="E128" s="35" t="s">
        <v>0</v>
      </c>
      <c r="F128" s="32" t="s">
        <v>0</v>
      </c>
      <c r="G128" s="32">
        <v>16.72</v>
      </c>
      <c r="H128" s="32" t="s">
        <v>0</v>
      </c>
      <c r="I128" s="32" t="s">
        <v>0</v>
      </c>
    </row>
    <row r="129" spans="2:9" ht="15.75" x14ac:dyDescent="0.25">
      <c r="B129" s="41">
        <v>121</v>
      </c>
      <c r="C129" s="20" t="s">
        <v>1</v>
      </c>
      <c r="D129" s="21">
        <v>14.17</v>
      </c>
      <c r="E129" s="39" t="s">
        <v>0</v>
      </c>
      <c r="F129" s="21">
        <v>16.55</v>
      </c>
      <c r="G129" s="21" t="s">
        <v>0</v>
      </c>
      <c r="H129" s="21" t="s">
        <v>0</v>
      </c>
      <c r="I129" s="21" t="s">
        <v>0</v>
      </c>
    </row>
    <row r="130" spans="2:9" ht="20.25" x14ac:dyDescent="0.3">
      <c r="C130" s="67" t="s">
        <v>149</v>
      </c>
      <c r="D130" s="68">
        <f t="shared" ref="D130:I130" si="0">MAX(D9:D129)</f>
        <v>15.6</v>
      </c>
      <c r="E130" s="68">
        <f t="shared" si="0"/>
        <v>17.399999999999999</v>
      </c>
      <c r="F130" s="68">
        <f t="shared" si="0"/>
        <v>18.02</v>
      </c>
      <c r="G130" s="68">
        <f t="shared" si="0"/>
        <v>21.61</v>
      </c>
      <c r="H130" s="68">
        <f t="shared" si="0"/>
        <v>18.5</v>
      </c>
      <c r="I130" s="68">
        <f t="shared" si="0"/>
        <v>17.21</v>
      </c>
    </row>
    <row r="131" spans="2:9" ht="20.25" x14ac:dyDescent="0.3">
      <c r="C131" s="67" t="s">
        <v>150</v>
      </c>
      <c r="D131" s="68" cm="1">
        <f t="array" ref="D131">MIN(IF(D9:D129=0,"",D9:D129))</f>
        <v>12.79</v>
      </c>
      <c r="E131" s="68" cm="1">
        <f t="array" ref="E131">MIN(IF(E9:E129=0,"",E9:E129))</f>
        <v>15.75</v>
      </c>
      <c r="F131" s="68" cm="1">
        <f t="array" ref="F131">MIN(IF(F9:F129=0,"",F9:F129))</f>
        <v>14.55</v>
      </c>
      <c r="G131" s="68" cm="1">
        <f t="array" ref="G131">MIN(IF(G9:G129=0,"",G9:G129))</f>
        <v>12.1</v>
      </c>
      <c r="H131" s="68" cm="1">
        <f t="array" ref="H131">MIN(IF(H9:H129=0,"",H9:H129))</f>
        <v>11.1</v>
      </c>
      <c r="I131" s="68" cm="1">
        <f t="array" ref="I131">MIN(IF(I9:I129=0,"",I9:I129))</f>
        <v>11.12</v>
      </c>
    </row>
    <row r="132" spans="2:9" ht="20.25" x14ac:dyDescent="0.3">
      <c r="C132" s="67" t="s">
        <v>151</v>
      </c>
      <c r="D132" s="68">
        <f t="shared" ref="D132:I132" si="1">AVERAGE(D9:D129)</f>
        <v>13.736395348837213</v>
      </c>
      <c r="E132" s="68">
        <f t="shared" si="1"/>
        <v>16.637999999999998</v>
      </c>
      <c r="F132" s="68">
        <f t="shared" si="1"/>
        <v>15.567159090909097</v>
      </c>
      <c r="G132" s="68">
        <f t="shared" si="1"/>
        <v>16.064929779661025</v>
      </c>
      <c r="H132" s="68">
        <f t="shared" si="1"/>
        <v>15</v>
      </c>
      <c r="I132" s="68">
        <f t="shared" si="1"/>
        <v>14.49</v>
      </c>
    </row>
    <row r="134" spans="2:9" x14ac:dyDescent="0.25">
      <c r="B134" s="90" t="s">
        <v>301</v>
      </c>
      <c r="C134" s="90"/>
      <c r="D134" s="90"/>
      <c r="E134" s="90"/>
    </row>
    <row r="135" spans="2:9" x14ac:dyDescent="0.25">
      <c r="D135" s="69"/>
    </row>
  </sheetData>
  <mergeCells count="3">
    <mergeCell ref="B2:I2"/>
    <mergeCell ref="B6:I6"/>
    <mergeCell ref="B134:E134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E6940-17C8-45D5-A0C4-64DACCF17414}">
  <dimension ref="B2:R134"/>
  <sheetViews>
    <sheetView topLeftCell="A4" zoomScale="85" zoomScaleNormal="85" workbookViewId="0">
      <selection activeCell="O16" sqref="O1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389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15.5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13.39</v>
      </c>
      <c r="E10" s="32" t="s">
        <v>0</v>
      </c>
      <c r="F10" s="32">
        <v>15.29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84</v>
      </c>
      <c r="D11" s="32">
        <v>13.2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41">
        <v>10</v>
      </c>
      <c r="C18" s="20" t="s">
        <v>280</v>
      </c>
      <c r="D18" s="21">
        <v>12.79</v>
      </c>
      <c r="E18" s="21"/>
      <c r="F18" s="21">
        <v>15.35</v>
      </c>
      <c r="G18" s="21"/>
      <c r="H18" s="21"/>
      <c r="I18" s="21"/>
    </row>
    <row r="19" spans="2:9" ht="15.75" x14ac:dyDescent="0.25">
      <c r="B19" s="24">
        <v>11</v>
      </c>
      <c r="C19" s="33" t="s">
        <v>122</v>
      </c>
      <c r="D19" s="32">
        <v>13.39</v>
      </c>
      <c r="E19" s="32" t="s">
        <v>0</v>
      </c>
      <c r="F19" s="32">
        <v>15.75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12.79</v>
      </c>
      <c r="E21" s="32" t="s">
        <v>0</v>
      </c>
      <c r="F21" s="32">
        <v>14.8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13.49</v>
      </c>
      <c r="E23" s="32" t="s">
        <v>0</v>
      </c>
      <c r="F23" s="32">
        <v>15.49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14.857799999999999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17.057459999999999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12.99</v>
      </c>
      <c r="E31" s="32" t="s">
        <v>0</v>
      </c>
      <c r="F31" s="32">
        <v>15.35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13.35</v>
      </c>
      <c r="E32" s="32" t="s">
        <v>0</v>
      </c>
      <c r="F32" s="32">
        <v>15.35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13.65</v>
      </c>
      <c r="E33" s="32" t="s">
        <v>0</v>
      </c>
      <c r="F33" s="32">
        <v>16.399999999999999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12.79</v>
      </c>
      <c r="E34" s="32" t="s">
        <v>0</v>
      </c>
      <c r="F34" s="32">
        <v>14.95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12.79</v>
      </c>
      <c r="E35" s="32" t="s">
        <v>0</v>
      </c>
      <c r="F35" s="32">
        <v>14.8</v>
      </c>
      <c r="G35" s="32">
        <v>14.1578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13.87</v>
      </c>
      <c r="E37" s="32" t="s">
        <v>0</v>
      </c>
      <c r="F37" s="32">
        <v>15.82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13.35</v>
      </c>
      <c r="E38" s="32" t="s">
        <v>0</v>
      </c>
      <c r="F38" s="32">
        <v>15.35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12.79</v>
      </c>
      <c r="E39" s="32" t="s">
        <v>0</v>
      </c>
      <c r="F39" s="32">
        <v>14.95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1">
        <v>32</v>
      </c>
      <c r="C40" s="20" t="s">
        <v>373</v>
      </c>
      <c r="D40" s="21">
        <v>13.6</v>
      </c>
      <c r="E40" s="21" t="s">
        <v>0</v>
      </c>
      <c r="F40" s="32">
        <v>15.1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142</v>
      </c>
      <c r="D41" s="32">
        <v>13.3</v>
      </c>
      <c r="E41" s="32" t="s">
        <v>0</v>
      </c>
      <c r="F41" s="32">
        <v>15.23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12.79</v>
      </c>
      <c r="E44" s="32" t="s">
        <v>0</v>
      </c>
      <c r="F44" s="32">
        <v>14.99</v>
      </c>
      <c r="G44" s="32">
        <v>12.1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12.79</v>
      </c>
      <c r="E49" s="34">
        <v>16.87</v>
      </c>
      <c r="F49" s="32">
        <v>15.35</v>
      </c>
      <c r="G49" s="32">
        <v>15.290407999999999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12.79</v>
      </c>
      <c r="E51" s="32" t="s">
        <v>0</v>
      </c>
      <c r="F51" s="32">
        <v>14.95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14.91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41">
        <v>49</v>
      </c>
      <c r="C57" s="20" t="s">
        <v>49</v>
      </c>
      <c r="D57" s="21">
        <v>13.99</v>
      </c>
      <c r="E57" s="21" t="s">
        <v>0</v>
      </c>
      <c r="F57" s="21">
        <v>15.95</v>
      </c>
      <c r="G57" s="32">
        <v>17.11</v>
      </c>
      <c r="H57" s="21" t="s">
        <v>0</v>
      </c>
      <c r="I57" s="21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15.207800000000001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13.5</v>
      </c>
      <c r="E61" s="32" t="s">
        <v>0</v>
      </c>
      <c r="F61" s="32">
        <v>15.45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15.227399999999999</v>
      </c>
      <c r="H62" s="32" t="s">
        <v>0</v>
      </c>
      <c r="I62" s="32" t="s">
        <v>0</v>
      </c>
    </row>
    <row r="63" spans="2:9" ht="15.75" x14ac:dyDescent="0.25">
      <c r="B63" s="41">
        <v>55</v>
      </c>
      <c r="C63" s="20" t="s">
        <v>117</v>
      </c>
      <c r="D63" s="21">
        <v>13.25</v>
      </c>
      <c r="E63" s="21" t="s">
        <v>0</v>
      </c>
      <c r="F63" s="32">
        <v>14.88</v>
      </c>
      <c r="G63" s="21">
        <v>17.587800000000001</v>
      </c>
      <c r="H63" s="21" t="s">
        <v>0</v>
      </c>
      <c r="I63" s="21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9" ht="15.75" x14ac:dyDescent="0.25">
      <c r="B65" s="41">
        <v>57</v>
      </c>
      <c r="C65" s="20" t="s">
        <v>41</v>
      </c>
      <c r="D65" s="21">
        <v>12.99</v>
      </c>
      <c r="E65" s="21" t="s">
        <v>0</v>
      </c>
      <c r="F65" s="32">
        <v>14.95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277</v>
      </c>
      <c r="D66" s="32">
        <v>12.79</v>
      </c>
      <c r="E66" s="32" t="s">
        <v>0</v>
      </c>
      <c r="F66" s="32">
        <v>14.99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16.760000000000002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>
        <v>14.5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38</v>
      </c>
      <c r="D69" s="32">
        <v>12.79</v>
      </c>
      <c r="E69" s="32" t="s">
        <v>0</v>
      </c>
      <c r="F69" s="32">
        <v>14.78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39</v>
      </c>
      <c r="D70" s="32">
        <v>13.39</v>
      </c>
      <c r="E70" s="32" t="s">
        <v>0</v>
      </c>
      <c r="F70" s="32">
        <v>15.39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368</v>
      </c>
      <c r="D71" s="32">
        <v>13.84</v>
      </c>
      <c r="E71" s="32" t="s">
        <v>0</v>
      </c>
      <c r="F71" s="32">
        <v>15.95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14.76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13.99</v>
      </c>
      <c r="E73" s="32" t="s">
        <v>0</v>
      </c>
      <c r="F73" s="32">
        <v>15.95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17.21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16.72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174</v>
      </c>
      <c r="D76" s="32">
        <v>12.99</v>
      </c>
      <c r="E76" s="32" t="s">
        <v>0</v>
      </c>
      <c r="F76" s="32">
        <v>15.89</v>
      </c>
      <c r="G76" s="32">
        <v>14.4778</v>
      </c>
      <c r="H76" s="32" t="s">
        <v>0</v>
      </c>
      <c r="I76" s="32">
        <v>15.14</v>
      </c>
    </row>
    <row r="77" spans="2:9" ht="15.75" x14ac:dyDescent="0.25">
      <c r="B77" s="24">
        <v>69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210</v>
      </c>
      <c r="D78" s="32">
        <v>12.79</v>
      </c>
      <c r="E78" s="32" t="s">
        <v>0</v>
      </c>
      <c r="F78" s="32">
        <v>14.89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32</v>
      </c>
      <c r="D79" s="32">
        <v>12.79</v>
      </c>
      <c r="E79" s="32" t="s">
        <v>0</v>
      </c>
      <c r="F79" s="32">
        <v>14.89</v>
      </c>
      <c r="G79" s="32" t="s">
        <v>0</v>
      </c>
      <c r="H79" s="32" t="s">
        <v>0</v>
      </c>
      <c r="I79" s="87" t="s">
        <v>0</v>
      </c>
    </row>
    <row r="80" spans="2:9" ht="15.75" x14ac:dyDescent="0.25">
      <c r="B80" s="24">
        <v>72</v>
      </c>
      <c r="C80" s="33" t="s">
        <v>31</v>
      </c>
      <c r="D80" s="32">
        <v>13.85</v>
      </c>
      <c r="E80" s="32" t="s">
        <v>0</v>
      </c>
      <c r="F80" s="32">
        <v>15.93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15.697800000000001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14.5778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84" t="s">
        <v>355</v>
      </c>
      <c r="D84" s="32">
        <v>14.52</v>
      </c>
      <c r="E84" s="32" t="s">
        <v>0</v>
      </c>
      <c r="F84" s="32">
        <v>17.309999999999999</v>
      </c>
      <c r="G84" s="32">
        <v>16.63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197</v>
      </c>
      <c r="D85" s="32">
        <v>13.87</v>
      </c>
      <c r="E85" s="32" t="s">
        <v>0</v>
      </c>
      <c r="F85" s="32">
        <v>14.88</v>
      </c>
      <c r="G85" s="32">
        <v>13.85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27</v>
      </c>
      <c r="D86" s="32" t="s">
        <v>0</v>
      </c>
      <c r="E86" s="32" t="s">
        <v>0</v>
      </c>
      <c r="F86" s="32">
        <v>0</v>
      </c>
      <c r="G86" s="32">
        <v>15.86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26</v>
      </c>
      <c r="D87" s="74">
        <v>13.52</v>
      </c>
      <c r="E87" s="32" t="s">
        <v>0</v>
      </c>
      <c r="F87" s="32">
        <v>15.5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25</v>
      </c>
      <c r="D88" s="74">
        <v>14.78</v>
      </c>
      <c r="E88" s="32"/>
      <c r="F88" s="32">
        <v>16.579999999999998</v>
      </c>
      <c r="G88" s="32">
        <v>16.7</v>
      </c>
      <c r="H88" s="32"/>
      <c r="I88" s="32"/>
    </row>
    <row r="89" spans="2:9" ht="15.75" x14ac:dyDescent="0.25">
      <c r="B89" s="24">
        <v>81</v>
      </c>
      <c r="C89" s="33" t="s">
        <v>125</v>
      </c>
      <c r="D89" s="32">
        <v>13.6</v>
      </c>
      <c r="E89" s="32" t="s">
        <v>0</v>
      </c>
      <c r="F89" s="32">
        <v>15.6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339</v>
      </c>
      <c r="D90" s="32">
        <v>13.7</v>
      </c>
      <c r="E90" s="32" t="s">
        <v>0</v>
      </c>
      <c r="F90" s="32">
        <v>15.85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102</v>
      </c>
      <c r="D91" s="32">
        <v>13.7</v>
      </c>
      <c r="E91" s="32" t="s">
        <v>0</v>
      </c>
      <c r="F91" s="32">
        <v>15.45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101</v>
      </c>
      <c r="D92" s="32">
        <v>12.85</v>
      </c>
      <c r="E92" s="32" t="s">
        <v>0</v>
      </c>
      <c r="F92" s="32">
        <v>15.5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289</v>
      </c>
      <c r="D93" s="32">
        <v>15.43</v>
      </c>
      <c r="E93" s="32" t="s">
        <v>0</v>
      </c>
      <c r="F93" s="32">
        <v>16.79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24</v>
      </c>
      <c r="D94" s="32">
        <v>13.59</v>
      </c>
      <c r="E94" s="32" t="s">
        <v>0</v>
      </c>
      <c r="F94" s="32">
        <v>15.5</v>
      </c>
      <c r="G94" s="32">
        <v>18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23</v>
      </c>
      <c r="D95" s="32">
        <v>13.8</v>
      </c>
      <c r="E95" s="32"/>
      <c r="F95" s="32">
        <v>15.9</v>
      </c>
      <c r="G95" s="32">
        <v>16.04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302</v>
      </c>
      <c r="D96" s="32">
        <v>13.23</v>
      </c>
      <c r="E96" s="32" t="s">
        <v>0</v>
      </c>
      <c r="F96" s="32">
        <v>15.32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13.58</v>
      </c>
      <c r="E97" s="32" t="s">
        <v>0</v>
      </c>
      <c r="F97" s="32">
        <v>15.58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15.947800000000001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12.79</v>
      </c>
      <c r="E99" s="32" t="s">
        <v>0</v>
      </c>
      <c r="F99" s="32">
        <v>14.75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14.91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14.45</v>
      </c>
      <c r="E102" s="32" t="s">
        <v>0</v>
      </c>
      <c r="F102" s="32">
        <v>16.350000000000001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109</v>
      </c>
      <c r="D103" s="32">
        <v>13.47</v>
      </c>
      <c r="E103" s="32" t="s">
        <v>0</v>
      </c>
      <c r="F103" s="32">
        <v>15.65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12.97</v>
      </c>
      <c r="E105" s="32" t="s">
        <v>0</v>
      </c>
      <c r="F105" s="32">
        <v>14.99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13.63</v>
      </c>
      <c r="E106" s="32" t="s">
        <v>0</v>
      </c>
      <c r="F106" s="32">
        <v>15.36</v>
      </c>
      <c r="G106" s="32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12.79</v>
      </c>
      <c r="E109" s="32" t="s">
        <v>0</v>
      </c>
      <c r="F109" s="32">
        <v>14.55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12.99</v>
      </c>
      <c r="E110" s="32" t="s">
        <v>0</v>
      </c>
      <c r="F110" s="32">
        <v>15.95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16</v>
      </c>
      <c r="D111" s="32">
        <v>12.79</v>
      </c>
      <c r="E111" s="34">
        <v>15.75</v>
      </c>
      <c r="F111" s="32">
        <v>14.95</v>
      </c>
      <c r="G111" s="32">
        <v>15.6578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13.85</v>
      </c>
      <c r="E112" s="35" t="s">
        <v>0</v>
      </c>
      <c r="F112" s="32">
        <v>15.93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13.39</v>
      </c>
      <c r="E113" s="35" t="s">
        <v>0</v>
      </c>
      <c r="F113" s="32">
        <v>15.6</v>
      </c>
      <c r="G113" s="32">
        <v>16.850000000000001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13.99</v>
      </c>
      <c r="E115" s="82">
        <v>17.399999999999999</v>
      </c>
      <c r="F115" s="32">
        <v>15.95</v>
      </c>
      <c r="G115" s="32">
        <v>15.35</v>
      </c>
      <c r="H115" s="85">
        <v>18.5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14.91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41">
        <v>111</v>
      </c>
      <c r="C119" s="20" t="s">
        <v>8</v>
      </c>
      <c r="D119" s="21">
        <v>13.79</v>
      </c>
      <c r="E119" s="39" t="s">
        <v>0</v>
      </c>
      <c r="F119" s="21">
        <v>15.79</v>
      </c>
      <c r="G119" s="21" t="s">
        <v>0</v>
      </c>
      <c r="H119" s="21" t="s">
        <v>0</v>
      </c>
      <c r="I119" s="21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15.057753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13.99</v>
      </c>
      <c r="E121" s="74">
        <v>17.399999999999999</v>
      </c>
      <c r="F121" s="32">
        <v>15.95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13.6</v>
      </c>
      <c r="E122" s="35" t="s">
        <v>0</v>
      </c>
      <c r="F122" s="32">
        <v>15.6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13.99</v>
      </c>
      <c r="E123" s="35" t="s">
        <v>0</v>
      </c>
      <c r="F123" s="32">
        <v>15.89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347</v>
      </c>
      <c r="D124" s="32">
        <v>12.95</v>
      </c>
      <c r="E124" s="35" t="s">
        <v>0</v>
      </c>
      <c r="F124" s="32">
        <v>14.95</v>
      </c>
      <c r="G124" s="32" t="s">
        <v>0</v>
      </c>
      <c r="H124" s="32" t="s">
        <v>0</v>
      </c>
      <c r="I124" s="32"/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16.8078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16.72</v>
      </c>
      <c r="H127" s="32" t="s">
        <v>0</v>
      </c>
      <c r="I127" s="32" t="s">
        <v>0</v>
      </c>
    </row>
    <row r="128" spans="2:16" ht="15.75" x14ac:dyDescent="0.25">
      <c r="B128" s="41">
        <v>120</v>
      </c>
      <c r="C128" s="20" t="s">
        <v>1</v>
      </c>
      <c r="D128" s="21">
        <v>13.2</v>
      </c>
      <c r="E128" s="39" t="s">
        <v>0</v>
      </c>
      <c r="F128" s="21">
        <v>15.35</v>
      </c>
      <c r="G128" s="21" t="s">
        <v>0</v>
      </c>
      <c r="H128" s="21" t="s">
        <v>0</v>
      </c>
      <c r="I128" s="21" t="s">
        <v>0</v>
      </c>
    </row>
    <row r="129" spans="2:9" ht="20.25" x14ac:dyDescent="0.3">
      <c r="C129" s="67" t="s">
        <v>149</v>
      </c>
      <c r="D129" s="68">
        <f t="shared" ref="D129:I129" si="0">MAX(D9:D128)</f>
        <v>15.57</v>
      </c>
      <c r="E129" s="68">
        <f t="shared" si="0"/>
        <v>17.399999999999999</v>
      </c>
      <c r="F129" s="68">
        <f t="shared" si="0"/>
        <v>18.02</v>
      </c>
      <c r="G129" s="68">
        <f t="shared" si="0"/>
        <v>21.61</v>
      </c>
      <c r="H129" s="68">
        <f t="shared" si="0"/>
        <v>18.5</v>
      </c>
      <c r="I129" s="68">
        <f t="shared" si="0"/>
        <v>17.21</v>
      </c>
    </row>
    <row r="130" spans="2:9" ht="20.25" x14ac:dyDescent="0.3">
      <c r="C130" s="67" t="s">
        <v>150</v>
      </c>
      <c r="D130" s="68" cm="1">
        <f t="array" ref="D130">MIN(IF(D9:D128=0,"",D9:D128))</f>
        <v>12.79</v>
      </c>
      <c r="E130" s="68" cm="1">
        <f t="array" ref="E130">MIN(IF(E9:E128=0,"",E9:E128))</f>
        <v>15.75</v>
      </c>
      <c r="F130" s="68" cm="1">
        <f t="array" ref="F130">MIN(IF(F9:F128=0,"",F9:F128))</f>
        <v>14.55</v>
      </c>
      <c r="G130" s="68" cm="1">
        <f t="array" ref="G130">MIN(IF(G9:G128=0,"",G9:G128))</f>
        <v>12.1</v>
      </c>
      <c r="H130" s="68" cm="1">
        <f t="array" ref="H130">MIN(IF(H9:H128=0,"",H9:H128))</f>
        <v>11.1</v>
      </c>
      <c r="I130" s="68" cm="1">
        <f t="array" ref="I130">MIN(IF(I9:I128=0,"",I9:I128))</f>
        <v>11.12</v>
      </c>
    </row>
    <row r="131" spans="2:9" ht="20.25" x14ac:dyDescent="0.3">
      <c r="C131" s="67" t="s">
        <v>151</v>
      </c>
      <c r="D131" s="68">
        <f t="shared" ref="D131:I131" si="1">AVERAGE(D9:D128)</f>
        <v>13.634</v>
      </c>
      <c r="E131" s="68">
        <f t="shared" si="1"/>
        <v>16.637999999999998</v>
      </c>
      <c r="F131" s="68">
        <f t="shared" si="1"/>
        <v>15.493563218390811</v>
      </c>
      <c r="G131" s="68">
        <f t="shared" si="1"/>
        <v>16.092085711864414</v>
      </c>
      <c r="H131" s="68">
        <f t="shared" si="1"/>
        <v>15</v>
      </c>
      <c r="I131" s="68">
        <f t="shared" si="1"/>
        <v>14.49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E7CDE-0A74-4ED6-ACDA-5C625F8955D1}">
  <dimension ref="B2:R134"/>
  <sheetViews>
    <sheetView topLeftCell="A21" zoomScale="85" zoomScaleNormal="85" workbookViewId="0">
      <selection activeCell="G84" sqref="G8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388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15.5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13.39</v>
      </c>
      <c r="E10" s="21" t="s">
        <v>0</v>
      </c>
      <c r="F10" s="21">
        <v>15.29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41">
        <v>3</v>
      </c>
      <c r="C11" s="20" t="s">
        <v>84</v>
      </c>
      <c r="D11" s="21">
        <v>13.2</v>
      </c>
      <c r="E11" s="21" t="s">
        <v>0</v>
      </c>
      <c r="F11" s="32">
        <v>15.98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13.39</v>
      </c>
      <c r="E19" s="32" t="s">
        <v>0</v>
      </c>
      <c r="F19" s="32">
        <v>15.75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12.79</v>
      </c>
      <c r="E21" s="32" t="s">
        <v>0</v>
      </c>
      <c r="F21" s="32">
        <v>14.8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13.49</v>
      </c>
      <c r="E23" s="32" t="s">
        <v>0</v>
      </c>
      <c r="F23" s="32">
        <v>15.49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14.857799999999999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17.057459999999999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12.99</v>
      </c>
      <c r="E31" s="32" t="s">
        <v>0</v>
      </c>
      <c r="F31" s="32">
        <v>15.35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13.35</v>
      </c>
      <c r="E32" s="32" t="s">
        <v>0</v>
      </c>
      <c r="F32" s="32">
        <v>15.35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13.65</v>
      </c>
      <c r="E33" s="32" t="s">
        <v>0</v>
      </c>
      <c r="F33" s="32">
        <v>16.399999999999999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41">
        <v>26</v>
      </c>
      <c r="C34" s="20" t="s">
        <v>341</v>
      </c>
      <c r="D34" s="21">
        <v>12.79</v>
      </c>
      <c r="E34" s="21" t="s">
        <v>0</v>
      </c>
      <c r="F34" s="21">
        <v>14.95</v>
      </c>
      <c r="G34" s="21" t="s">
        <v>0</v>
      </c>
      <c r="H34" s="21" t="s">
        <v>0</v>
      </c>
      <c r="I34" s="21" t="s">
        <v>0</v>
      </c>
    </row>
    <row r="35" spans="2:9" ht="15.75" x14ac:dyDescent="0.25">
      <c r="B35" s="24">
        <v>27</v>
      </c>
      <c r="C35" s="33" t="s">
        <v>67</v>
      </c>
      <c r="D35" s="32">
        <v>12.79</v>
      </c>
      <c r="E35" s="32" t="s">
        <v>0</v>
      </c>
      <c r="F35" s="32">
        <v>14.8</v>
      </c>
      <c r="G35" s="32">
        <v>14.1578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13.87</v>
      </c>
      <c r="E37" s="32" t="s">
        <v>0</v>
      </c>
      <c r="F37" s="32">
        <v>15.82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13.35</v>
      </c>
      <c r="E38" s="32" t="s">
        <v>0</v>
      </c>
      <c r="F38" s="32">
        <v>15.35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12.79</v>
      </c>
      <c r="E39" s="32" t="s">
        <v>0</v>
      </c>
      <c r="F39" s="32">
        <v>14.95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1">
        <v>32</v>
      </c>
      <c r="C40" s="20" t="s">
        <v>373</v>
      </c>
      <c r="D40" s="21">
        <v>13.17</v>
      </c>
      <c r="E40" s="21" t="s">
        <v>0</v>
      </c>
      <c r="F40" s="21">
        <v>15.1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142</v>
      </c>
      <c r="D41" s="32">
        <v>13.3</v>
      </c>
      <c r="E41" s="32" t="s">
        <v>0</v>
      </c>
      <c r="F41" s="32">
        <v>15.23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12.79</v>
      </c>
      <c r="E44" s="32" t="s">
        <v>0</v>
      </c>
      <c r="F44" s="32">
        <v>14.99</v>
      </c>
      <c r="G44" s="32">
        <v>12.1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12.79</v>
      </c>
      <c r="E49" s="34">
        <v>16.87</v>
      </c>
      <c r="F49" s="32">
        <v>15.35</v>
      </c>
      <c r="G49" s="32">
        <v>15.290407999999999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12.79</v>
      </c>
      <c r="E51" s="32" t="s">
        <v>0</v>
      </c>
      <c r="F51" s="32">
        <v>14.95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14.91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41">
        <v>49</v>
      </c>
      <c r="C57" s="20" t="s">
        <v>49</v>
      </c>
      <c r="D57" s="21">
        <v>13.39</v>
      </c>
      <c r="E57" s="21" t="s">
        <v>0</v>
      </c>
      <c r="F57" s="21">
        <v>15.29</v>
      </c>
      <c r="G57" s="21">
        <v>17.11</v>
      </c>
      <c r="H57" s="21" t="s">
        <v>0</v>
      </c>
      <c r="I57" s="21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15.207800000000001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13.5</v>
      </c>
      <c r="E61" s="32" t="s">
        <v>0</v>
      </c>
      <c r="F61" s="32">
        <v>15.45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15.227399999999999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12.79</v>
      </c>
      <c r="E63" s="32" t="s">
        <v>0</v>
      </c>
      <c r="F63" s="32">
        <v>14.88</v>
      </c>
      <c r="G63" s="32">
        <v>16.437799999999999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41</v>
      </c>
      <c r="D65" s="32">
        <v>12.79</v>
      </c>
      <c r="E65" s="32" t="s">
        <v>0</v>
      </c>
      <c r="F65" s="32">
        <v>14.95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277</v>
      </c>
      <c r="D66" s="32">
        <v>12.79</v>
      </c>
      <c r="E66" s="32" t="s">
        <v>0</v>
      </c>
      <c r="F66" s="32">
        <v>14.99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16.760000000000002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>
        <v>14.5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38</v>
      </c>
      <c r="D69" s="32">
        <v>12.79</v>
      </c>
      <c r="E69" s="32" t="s">
        <v>0</v>
      </c>
      <c r="F69" s="32">
        <v>14.78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39</v>
      </c>
      <c r="D70" s="32">
        <v>13.39</v>
      </c>
      <c r="E70" s="32" t="s">
        <v>0</v>
      </c>
      <c r="F70" s="32">
        <v>15.39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368</v>
      </c>
      <c r="D71" s="32">
        <v>13.84</v>
      </c>
      <c r="E71" s="32" t="s">
        <v>0</v>
      </c>
      <c r="F71" s="32">
        <v>15.95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14.76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13.99</v>
      </c>
      <c r="E73" s="32" t="s">
        <v>0</v>
      </c>
      <c r="F73" s="32">
        <v>15.95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17.21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16.72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174</v>
      </c>
      <c r="D76" s="32">
        <v>12.99</v>
      </c>
      <c r="E76" s="32" t="s">
        <v>0</v>
      </c>
      <c r="F76" s="32">
        <v>15.89</v>
      </c>
      <c r="G76" s="32">
        <v>14.4778</v>
      </c>
      <c r="H76" s="32" t="s">
        <v>0</v>
      </c>
      <c r="I76" s="32">
        <v>15.14</v>
      </c>
    </row>
    <row r="77" spans="2:9" ht="15.75" x14ac:dyDescent="0.25">
      <c r="B77" s="24">
        <v>69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210</v>
      </c>
      <c r="D78" s="32">
        <v>12.79</v>
      </c>
      <c r="E78" s="32" t="s">
        <v>0</v>
      </c>
      <c r="F78" s="32">
        <v>14.89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32</v>
      </c>
      <c r="D79" s="32">
        <v>12.79</v>
      </c>
      <c r="E79" s="32" t="s">
        <v>0</v>
      </c>
      <c r="F79" s="32">
        <v>14.89</v>
      </c>
      <c r="G79" s="32" t="s">
        <v>0</v>
      </c>
      <c r="H79" s="32" t="s">
        <v>0</v>
      </c>
      <c r="I79" s="87" t="s">
        <v>0</v>
      </c>
    </row>
    <row r="80" spans="2:9" ht="15.75" x14ac:dyDescent="0.25">
      <c r="B80" s="24">
        <v>72</v>
      </c>
      <c r="C80" s="33" t="s">
        <v>31</v>
      </c>
      <c r="D80" s="32">
        <v>13.85</v>
      </c>
      <c r="E80" s="32" t="s">
        <v>0</v>
      </c>
      <c r="F80" s="32">
        <v>15.93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15.697800000000001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1">
        <v>75</v>
      </c>
      <c r="C83" s="20" t="s">
        <v>29</v>
      </c>
      <c r="D83" s="21" t="s">
        <v>0</v>
      </c>
      <c r="E83" s="21" t="s">
        <v>0</v>
      </c>
      <c r="F83" s="21" t="s">
        <v>0</v>
      </c>
      <c r="G83" s="21">
        <v>14.5778</v>
      </c>
      <c r="H83" s="21" t="s">
        <v>0</v>
      </c>
      <c r="I83" s="21" t="s">
        <v>0</v>
      </c>
    </row>
    <row r="84" spans="2:9" ht="15.75" x14ac:dyDescent="0.25">
      <c r="B84" s="24">
        <v>76</v>
      </c>
      <c r="C84" s="84" t="s">
        <v>355</v>
      </c>
      <c r="D84" s="32">
        <v>14.52</v>
      </c>
      <c r="E84" s="32" t="s">
        <v>0</v>
      </c>
      <c r="F84" s="32">
        <v>17.309999999999999</v>
      </c>
      <c r="G84" s="32">
        <v>16.63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197</v>
      </c>
      <c r="D85" s="32">
        <v>13.87</v>
      </c>
      <c r="E85" s="32" t="s">
        <v>0</v>
      </c>
      <c r="F85" s="32">
        <v>14.88</v>
      </c>
      <c r="G85" s="32">
        <v>13.85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27</v>
      </c>
      <c r="D86" s="32" t="s">
        <v>0</v>
      </c>
      <c r="E86" s="32" t="s">
        <v>0</v>
      </c>
      <c r="F86" s="32">
        <v>0</v>
      </c>
      <c r="G86" s="32">
        <v>15.86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26</v>
      </c>
      <c r="D87" s="74">
        <v>13.52</v>
      </c>
      <c r="E87" s="32" t="s">
        <v>0</v>
      </c>
      <c r="F87" s="32">
        <v>15.5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25</v>
      </c>
      <c r="D88" s="74">
        <v>14.78</v>
      </c>
      <c r="E88" s="32"/>
      <c r="F88" s="32">
        <v>16.579999999999998</v>
      </c>
      <c r="G88" s="32">
        <v>16.7</v>
      </c>
      <c r="H88" s="32"/>
      <c r="I88" s="32"/>
    </row>
    <row r="89" spans="2:9" ht="15.75" x14ac:dyDescent="0.25">
      <c r="B89" s="24">
        <v>81</v>
      </c>
      <c r="C89" s="33" t="s">
        <v>125</v>
      </c>
      <c r="D89" s="32">
        <v>13.6</v>
      </c>
      <c r="E89" s="32" t="s">
        <v>0</v>
      </c>
      <c r="F89" s="32">
        <v>15.6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339</v>
      </c>
      <c r="D90" s="32">
        <v>13.7</v>
      </c>
      <c r="E90" s="32" t="s">
        <v>0</v>
      </c>
      <c r="F90" s="32">
        <v>15.85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102</v>
      </c>
      <c r="D91" s="32">
        <v>13.7</v>
      </c>
      <c r="E91" s="32" t="s">
        <v>0</v>
      </c>
      <c r="F91" s="32">
        <v>15.45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101</v>
      </c>
      <c r="D92" s="32">
        <v>12.85</v>
      </c>
      <c r="E92" s="32" t="s">
        <v>0</v>
      </c>
      <c r="F92" s="32">
        <v>15.5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289</v>
      </c>
      <c r="D93" s="32">
        <v>15.43</v>
      </c>
      <c r="E93" s="32" t="s">
        <v>0</v>
      </c>
      <c r="F93" s="32">
        <v>16.79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41">
        <v>86</v>
      </c>
      <c r="C94" s="20" t="s">
        <v>24</v>
      </c>
      <c r="D94" s="32">
        <v>13.59</v>
      </c>
      <c r="E94" s="32" t="s">
        <v>0</v>
      </c>
      <c r="F94" s="32">
        <v>15.5</v>
      </c>
      <c r="G94" s="21">
        <v>18</v>
      </c>
      <c r="H94" s="21" t="s">
        <v>0</v>
      </c>
      <c r="I94" s="21" t="s">
        <v>0</v>
      </c>
    </row>
    <row r="95" spans="2:9" ht="15.75" x14ac:dyDescent="0.25">
      <c r="B95" s="24">
        <v>87</v>
      </c>
      <c r="C95" s="33" t="s">
        <v>23</v>
      </c>
      <c r="D95" s="32">
        <v>13.8</v>
      </c>
      <c r="E95" s="32"/>
      <c r="F95" s="32">
        <v>15.9</v>
      </c>
      <c r="G95" s="32">
        <v>16.04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302</v>
      </c>
      <c r="D96" s="32">
        <v>13.23</v>
      </c>
      <c r="E96" s="32" t="s">
        <v>0</v>
      </c>
      <c r="F96" s="32">
        <v>15.32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13.58</v>
      </c>
      <c r="E97" s="32" t="s">
        <v>0</v>
      </c>
      <c r="F97" s="32">
        <v>15.58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15.947800000000001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12.79</v>
      </c>
      <c r="E99" s="32" t="s">
        <v>0</v>
      </c>
      <c r="F99" s="32">
        <v>14.75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14.91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14.45</v>
      </c>
      <c r="E102" s="32" t="s">
        <v>0</v>
      </c>
      <c r="F102" s="32">
        <v>16.350000000000001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109</v>
      </c>
      <c r="D103" s="32">
        <v>13.47</v>
      </c>
      <c r="E103" s="32" t="s">
        <v>0</v>
      </c>
      <c r="F103" s="32">
        <v>15.65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12.97</v>
      </c>
      <c r="E105" s="32" t="s">
        <v>0</v>
      </c>
      <c r="F105" s="32">
        <v>14.99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13.63</v>
      </c>
      <c r="E106" s="32" t="s">
        <v>0</v>
      </c>
      <c r="F106" s="32">
        <v>15.36</v>
      </c>
      <c r="G106" s="32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12.79</v>
      </c>
      <c r="E109" s="32" t="s">
        <v>0</v>
      </c>
      <c r="F109" s="32">
        <v>14.55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12.99</v>
      </c>
      <c r="E110" s="32" t="s">
        <v>0</v>
      </c>
      <c r="F110" s="32">
        <v>15.95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16</v>
      </c>
      <c r="D111" s="32">
        <v>12.79</v>
      </c>
      <c r="E111" s="34">
        <v>15.75</v>
      </c>
      <c r="F111" s="32">
        <v>14.95</v>
      </c>
      <c r="G111" s="32">
        <v>15.6578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13.85</v>
      </c>
      <c r="E112" s="35" t="s">
        <v>0</v>
      </c>
      <c r="F112" s="32">
        <v>15.93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13.39</v>
      </c>
      <c r="E113" s="35" t="s">
        <v>0</v>
      </c>
      <c r="F113" s="32">
        <v>15.6</v>
      </c>
      <c r="G113" s="32">
        <v>16.850000000000001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13.99</v>
      </c>
      <c r="E115" s="82">
        <v>17.399999999999999</v>
      </c>
      <c r="F115" s="32">
        <v>15.95</v>
      </c>
      <c r="G115" s="32">
        <v>15.35</v>
      </c>
      <c r="H115" s="85">
        <v>18.5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14.91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13.79</v>
      </c>
      <c r="E119" s="35" t="s">
        <v>0</v>
      </c>
      <c r="F119" s="32">
        <v>15.79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15.057753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13.99</v>
      </c>
      <c r="E121" s="74">
        <v>17.399999999999999</v>
      </c>
      <c r="F121" s="32">
        <v>15.95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13.6</v>
      </c>
      <c r="E122" s="35" t="s">
        <v>0</v>
      </c>
      <c r="F122" s="32">
        <v>15.6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13.99</v>
      </c>
      <c r="E123" s="35" t="s">
        <v>0</v>
      </c>
      <c r="F123" s="32">
        <v>15.89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347</v>
      </c>
      <c r="D124" s="32">
        <v>12.95</v>
      </c>
      <c r="E124" s="35" t="s">
        <v>0</v>
      </c>
      <c r="F124" s="32">
        <v>14.95</v>
      </c>
      <c r="G124" s="32" t="s">
        <v>0</v>
      </c>
      <c r="H124" s="32" t="s">
        <v>0</v>
      </c>
      <c r="I124" s="32"/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16.8078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16.72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</v>
      </c>
      <c r="D128" s="32">
        <v>12.79</v>
      </c>
      <c r="E128" s="35" t="s">
        <v>0</v>
      </c>
      <c r="F128" s="32">
        <v>14.89</v>
      </c>
      <c r="G128" s="32" t="s">
        <v>0</v>
      </c>
      <c r="H128" s="32" t="s">
        <v>0</v>
      </c>
      <c r="I128" s="32" t="s">
        <v>0</v>
      </c>
    </row>
    <row r="129" spans="2:9" ht="20.25" x14ac:dyDescent="0.3">
      <c r="C129" s="67" t="s">
        <v>149</v>
      </c>
      <c r="D129" s="68">
        <f t="shared" ref="D129:I129" si="0">MAX(D9:D128)</f>
        <v>15.57</v>
      </c>
      <c r="E129" s="68">
        <f t="shared" si="0"/>
        <v>17.399999999999999</v>
      </c>
      <c r="F129" s="68">
        <f t="shared" si="0"/>
        <v>18.02</v>
      </c>
      <c r="G129" s="68">
        <f t="shared" si="0"/>
        <v>21.61</v>
      </c>
      <c r="H129" s="68">
        <f t="shared" si="0"/>
        <v>18.5</v>
      </c>
      <c r="I129" s="68">
        <f t="shared" si="0"/>
        <v>17.21</v>
      </c>
    </row>
    <row r="130" spans="2:9" ht="20.25" x14ac:dyDescent="0.3">
      <c r="C130" s="67" t="s">
        <v>150</v>
      </c>
      <c r="D130" s="68" cm="1">
        <f t="array" ref="D130">MIN(IF(D9:D128=0,"",D9:D128))</f>
        <v>12.79</v>
      </c>
      <c r="E130" s="68" cm="1">
        <f t="array" ref="E130">MIN(IF(E9:E128=0,"",E9:E128))</f>
        <v>15.75</v>
      </c>
      <c r="F130" s="68" cm="1">
        <f t="array" ref="F130">MIN(IF(F9:F128=0,"",F9:F128))</f>
        <v>14.55</v>
      </c>
      <c r="G130" s="68" cm="1">
        <f t="array" ref="G130">MIN(IF(G9:G128=0,"",G9:G128))</f>
        <v>12.1</v>
      </c>
      <c r="H130" s="68" cm="1">
        <f t="array" ref="H130">MIN(IF(H9:H128=0,"",H9:H128))</f>
        <v>11.1</v>
      </c>
      <c r="I130" s="68" cm="1">
        <f t="array" ref="I130">MIN(IF(I9:I128=0,"",I9:I128))</f>
        <v>11.12</v>
      </c>
    </row>
    <row r="131" spans="2:9" ht="20.25" x14ac:dyDescent="0.3">
      <c r="C131" s="67" t="s">
        <v>151</v>
      </c>
      <c r="D131" s="68">
        <f t="shared" ref="D131:I131" si="1">AVERAGE(D9:D128)</f>
        <v>13.63764705882353</v>
      </c>
      <c r="E131" s="68">
        <f t="shared" si="1"/>
        <v>16.637999999999998</v>
      </c>
      <c r="F131" s="68">
        <f t="shared" si="1"/>
        <v>15.492758620689662</v>
      </c>
      <c r="G131" s="68">
        <f t="shared" si="1"/>
        <v>16.072594186440682</v>
      </c>
      <c r="H131" s="68">
        <f t="shared" si="1"/>
        <v>15</v>
      </c>
      <c r="I131" s="68">
        <f t="shared" si="1"/>
        <v>14.49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3E756-FED5-48E1-829F-D8E89E05999F}">
  <dimension ref="B2:R134"/>
  <sheetViews>
    <sheetView zoomScale="85" zoomScaleNormal="85" workbookViewId="0">
      <selection activeCell="L24" sqref="L2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387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15.5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12.99</v>
      </c>
      <c r="E10" s="21" t="s">
        <v>0</v>
      </c>
      <c r="F10" s="21">
        <v>15.29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24">
        <v>3</v>
      </c>
      <c r="C11" s="33" t="s">
        <v>84</v>
      </c>
      <c r="D11" s="32">
        <v>12.99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13.39</v>
      </c>
      <c r="E19" s="32" t="s">
        <v>0</v>
      </c>
      <c r="F19" s="32">
        <v>15.75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12.79</v>
      </c>
      <c r="E21" s="32" t="s">
        <v>0</v>
      </c>
      <c r="F21" s="32">
        <v>14.8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13.49</v>
      </c>
      <c r="E23" s="32" t="s">
        <v>0</v>
      </c>
      <c r="F23" s="32">
        <v>15.49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14.857799999999999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17.057459999999999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12.99</v>
      </c>
      <c r="E31" s="32" t="s">
        <v>0</v>
      </c>
      <c r="F31" s="32">
        <v>15.35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13.35</v>
      </c>
      <c r="E32" s="32" t="s">
        <v>0</v>
      </c>
      <c r="F32" s="32">
        <v>15.35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13.65</v>
      </c>
      <c r="E33" s="32" t="s">
        <v>0</v>
      </c>
      <c r="F33" s="32">
        <v>16.399999999999999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12.79</v>
      </c>
      <c r="E34" s="32" t="s">
        <v>0</v>
      </c>
      <c r="F34" s="32">
        <v>14.95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12.79</v>
      </c>
      <c r="E35" s="32" t="s">
        <v>0</v>
      </c>
      <c r="F35" s="32">
        <v>14.8</v>
      </c>
      <c r="G35" s="32">
        <v>14.1578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13.87</v>
      </c>
      <c r="E37" s="32" t="s">
        <v>0</v>
      </c>
      <c r="F37" s="32">
        <v>15.82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13.35</v>
      </c>
      <c r="E38" s="32" t="s">
        <v>0</v>
      </c>
      <c r="F38" s="32">
        <v>15.35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12.79</v>
      </c>
      <c r="E39" s="32" t="s">
        <v>0</v>
      </c>
      <c r="F39" s="32">
        <v>14.95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13.85</v>
      </c>
      <c r="E40" s="32" t="s">
        <v>0</v>
      </c>
      <c r="F40" s="32">
        <v>15.93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13.3</v>
      </c>
      <c r="E41" s="32" t="s">
        <v>0</v>
      </c>
      <c r="F41" s="32">
        <v>15.23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12.79</v>
      </c>
      <c r="E44" s="32" t="s">
        <v>0</v>
      </c>
      <c r="F44" s="32">
        <v>14.99</v>
      </c>
      <c r="G44" s="32">
        <v>12.1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12.79</v>
      </c>
      <c r="E49" s="34">
        <v>16.87</v>
      </c>
      <c r="F49" s="32">
        <v>15.35</v>
      </c>
      <c r="G49" s="32">
        <v>15.290407999999999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12.79</v>
      </c>
      <c r="E51" s="32" t="s">
        <v>0</v>
      </c>
      <c r="F51" s="32">
        <v>14.95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14.91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12.99</v>
      </c>
      <c r="E57" s="32" t="s">
        <v>0</v>
      </c>
      <c r="F57" s="32">
        <v>15.29</v>
      </c>
      <c r="G57" s="32">
        <v>17.11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15.207800000000001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1">
        <v>53</v>
      </c>
      <c r="C61" s="20" t="s">
        <v>382</v>
      </c>
      <c r="D61" s="21">
        <v>13.5</v>
      </c>
      <c r="E61" s="21" t="s">
        <v>0</v>
      </c>
      <c r="F61" s="21">
        <v>15.45</v>
      </c>
      <c r="G61" s="21" t="s">
        <v>0</v>
      </c>
      <c r="H61" s="21" t="s">
        <v>0</v>
      </c>
      <c r="I61" s="21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15.227399999999999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12.79</v>
      </c>
      <c r="E63" s="32" t="s">
        <v>0</v>
      </c>
      <c r="F63" s="32">
        <v>14.88</v>
      </c>
      <c r="G63" s="32">
        <v>16.437799999999999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41</v>
      </c>
      <c r="D65" s="32">
        <v>12.79</v>
      </c>
      <c r="E65" s="32" t="s">
        <v>0</v>
      </c>
      <c r="F65" s="32">
        <v>14.95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277</v>
      </c>
      <c r="D66" s="32">
        <v>12.79</v>
      </c>
      <c r="E66" s="32" t="s">
        <v>0</v>
      </c>
      <c r="F66" s="32">
        <v>14.99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16.760000000000002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>
        <v>14.5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38</v>
      </c>
      <c r="D69" s="32">
        <v>12.79</v>
      </c>
      <c r="E69" s="32" t="s">
        <v>0</v>
      </c>
      <c r="F69" s="32">
        <v>14.78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39</v>
      </c>
      <c r="D70" s="32">
        <v>13.39</v>
      </c>
      <c r="E70" s="32" t="s">
        <v>0</v>
      </c>
      <c r="F70" s="32">
        <v>15.39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368</v>
      </c>
      <c r="D71" s="32">
        <v>13.84</v>
      </c>
      <c r="E71" s="32" t="s">
        <v>0</v>
      </c>
      <c r="F71" s="32">
        <v>15.95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14.76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13.99</v>
      </c>
      <c r="E73" s="32" t="s">
        <v>0</v>
      </c>
      <c r="F73" s="32">
        <v>15.95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17.21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16.72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174</v>
      </c>
      <c r="D76" s="32">
        <v>12.99</v>
      </c>
      <c r="E76" s="32" t="s">
        <v>0</v>
      </c>
      <c r="F76" s="32">
        <v>15.89</v>
      </c>
      <c r="G76" s="32">
        <v>14.4778</v>
      </c>
      <c r="H76" s="32" t="s">
        <v>0</v>
      </c>
      <c r="I76" s="32">
        <v>15.14</v>
      </c>
    </row>
    <row r="77" spans="2:9" ht="15.75" x14ac:dyDescent="0.25">
      <c r="B77" s="24">
        <v>69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210</v>
      </c>
      <c r="D78" s="32">
        <v>12.79</v>
      </c>
      <c r="E78" s="32" t="s">
        <v>0</v>
      </c>
      <c r="F78" s="32">
        <v>14.89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32</v>
      </c>
      <c r="D79" s="32">
        <v>12.79</v>
      </c>
      <c r="E79" s="32" t="s">
        <v>0</v>
      </c>
      <c r="F79" s="32">
        <v>14.89</v>
      </c>
      <c r="G79" s="32" t="s">
        <v>0</v>
      </c>
      <c r="H79" s="32" t="s">
        <v>0</v>
      </c>
      <c r="I79" s="87" t="s">
        <v>0</v>
      </c>
    </row>
    <row r="80" spans="2:9" ht="15.75" x14ac:dyDescent="0.25">
      <c r="B80" s="41">
        <v>72</v>
      </c>
      <c r="C80" s="20" t="s">
        <v>31</v>
      </c>
      <c r="D80" s="21">
        <v>13.85</v>
      </c>
      <c r="E80" s="21" t="s">
        <v>0</v>
      </c>
      <c r="F80" s="21">
        <v>15.93</v>
      </c>
      <c r="G80" s="21" t="s">
        <v>0</v>
      </c>
      <c r="H80" s="21" t="s">
        <v>0</v>
      </c>
      <c r="I80" s="21" t="s">
        <v>0</v>
      </c>
    </row>
    <row r="81" spans="2:9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15.697800000000001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16.91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84" t="s">
        <v>355</v>
      </c>
      <c r="D84" s="32">
        <v>14.52</v>
      </c>
      <c r="E84" s="32" t="s">
        <v>0</v>
      </c>
      <c r="F84" s="32">
        <v>17.309999999999999</v>
      </c>
      <c r="G84" s="32">
        <v>16.63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197</v>
      </c>
      <c r="D85" s="32">
        <v>13.87</v>
      </c>
      <c r="E85" s="32" t="s">
        <v>0</v>
      </c>
      <c r="F85" s="32">
        <v>14.88</v>
      </c>
      <c r="G85" s="32">
        <v>13.85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27</v>
      </c>
      <c r="D86" s="32" t="s">
        <v>0</v>
      </c>
      <c r="E86" s="32" t="s">
        <v>0</v>
      </c>
      <c r="F86" s="32">
        <v>0</v>
      </c>
      <c r="G86" s="32">
        <v>15.86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26</v>
      </c>
      <c r="D87" s="74">
        <v>13.52</v>
      </c>
      <c r="E87" s="32" t="s">
        <v>0</v>
      </c>
      <c r="F87" s="32">
        <v>15.5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25</v>
      </c>
      <c r="D88" s="74">
        <v>14.78</v>
      </c>
      <c r="E88" s="32"/>
      <c r="F88" s="32">
        <v>16.579999999999998</v>
      </c>
      <c r="G88" s="32">
        <v>16.7</v>
      </c>
      <c r="H88" s="32"/>
      <c r="I88" s="32"/>
    </row>
    <row r="89" spans="2:9" ht="15.75" x14ac:dyDescent="0.25">
      <c r="B89" s="24">
        <v>81</v>
      </c>
      <c r="C89" s="33" t="s">
        <v>125</v>
      </c>
      <c r="D89" s="32">
        <v>13.6</v>
      </c>
      <c r="E89" s="32" t="s">
        <v>0</v>
      </c>
      <c r="F89" s="32">
        <v>15.6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339</v>
      </c>
      <c r="D90" s="32">
        <v>13.7</v>
      </c>
      <c r="E90" s="32" t="s">
        <v>0</v>
      </c>
      <c r="F90" s="32">
        <v>15.85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102</v>
      </c>
      <c r="D91" s="32">
        <v>13.7</v>
      </c>
      <c r="E91" s="32" t="s">
        <v>0</v>
      </c>
      <c r="F91" s="32">
        <v>15.45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101</v>
      </c>
      <c r="D92" s="32">
        <v>12.85</v>
      </c>
      <c r="E92" s="32" t="s">
        <v>0</v>
      </c>
      <c r="F92" s="32">
        <v>15.5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289</v>
      </c>
      <c r="D93" s="32">
        <v>15.43</v>
      </c>
      <c r="E93" s="32" t="s">
        <v>0</v>
      </c>
      <c r="F93" s="32">
        <v>16.79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24</v>
      </c>
      <c r="D94" s="32">
        <v>13.59</v>
      </c>
      <c r="E94" s="32" t="s">
        <v>0</v>
      </c>
      <c r="F94" s="32">
        <v>15.5</v>
      </c>
      <c r="G94" s="32">
        <v>17.8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23</v>
      </c>
      <c r="D95" s="32">
        <v>13.8</v>
      </c>
      <c r="E95" s="32"/>
      <c r="F95" s="32">
        <v>15.9</v>
      </c>
      <c r="G95" s="32">
        <v>16.04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302</v>
      </c>
      <c r="D96" s="32">
        <v>13.23</v>
      </c>
      <c r="E96" s="32" t="s">
        <v>0</v>
      </c>
      <c r="F96" s="32">
        <v>15.32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13.58</v>
      </c>
      <c r="E97" s="32" t="s">
        <v>0</v>
      </c>
      <c r="F97" s="32">
        <v>15.58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15.947800000000001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12.79</v>
      </c>
      <c r="E99" s="32" t="s">
        <v>0</v>
      </c>
      <c r="F99" s="32">
        <v>14.75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14.91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14.45</v>
      </c>
      <c r="E102" s="32" t="s">
        <v>0</v>
      </c>
      <c r="F102" s="32">
        <v>16.350000000000001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109</v>
      </c>
      <c r="D103" s="32">
        <v>13.47</v>
      </c>
      <c r="E103" s="32" t="s">
        <v>0</v>
      </c>
      <c r="F103" s="32">
        <v>15.65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12.97</v>
      </c>
      <c r="E105" s="32" t="s">
        <v>0</v>
      </c>
      <c r="F105" s="32">
        <v>14.99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13.63</v>
      </c>
      <c r="E106" s="32" t="s">
        <v>0</v>
      </c>
      <c r="F106" s="32">
        <v>15.36</v>
      </c>
      <c r="G106" s="32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12.79</v>
      </c>
      <c r="E109" s="32" t="s">
        <v>0</v>
      </c>
      <c r="F109" s="32">
        <v>14.55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12.99</v>
      </c>
      <c r="E110" s="32" t="s">
        <v>0</v>
      </c>
      <c r="F110" s="32">
        <v>15.95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16</v>
      </c>
      <c r="D111" s="32">
        <v>12.79</v>
      </c>
      <c r="E111" s="34">
        <v>15.75</v>
      </c>
      <c r="F111" s="32">
        <v>14.95</v>
      </c>
      <c r="G111" s="32">
        <v>15.6578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13.85</v>
      </c>
      <c r="E112" s="35" t="s">
        <v>0</v>
      </c>
      <c r="F112" s="32">
        <v>15.93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13.39</v>
      </c>
      <c r="E113" s="35" t="s">
        <v>0</v>
      </c>
      <c r="F113" s="32">
        <v>15.6</v>
      </c>
      <c r="G113" s="32">
        <v>16.850000000000001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13.99</v>
      </c>
      <c r="E115" s="82">
        <v>17.399999999999999</v>
      </c>
      <c r="F115" s="32">
        <v>15.95</v>
      </c>
      <c r="G115" s="32">
        <v>15.35</v>
      </c>
      <c r="H115" s="85">
        <v>18.5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14.91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13.79</v>
      </c>
      <c r="E119" s="35" t="s">
        <v>0</v>
      </c>
      <c r="F119" s="32">
        <v>15.79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15.057753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13.99</v>
      </c>
      <c r="E121" s="74">
        <v>17.399999999999999</v>
      </c>
      <c r="F121" s="32">
        <v>15.95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13.6</v>
      </c>
      <c r="E122" s="35" t="s">
        <v>0</v>
      </c>
      <c r="F122" s="32">
        <v>15.6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13.99</v>
      </c>
      <c r="E123" s="35" t="s">
        <v>0</v>
      </c>
      <c r="F123" s="32">
        <v>15.89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347</v>
      </c>
      <c r="D124" s="32">
        <v>12.95</v>
      </c>
      <c r="E124" s="35" t="s">
        <v>0</v>
      </c>
      <c r="F124" s="32">
        <v>14.95</v>
      </c>
      <c r="G124" s="32" t="s">
        <v>0</v>
      </c>
      <c r="H124" s="32" t="s">
        <v>0</v>
      </c>
      <c r="I124" s="32"/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16.8078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16.72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</v>
      </c>
      <c r="D128" s="32">
        <v>12.79</v>
      </c>
      <c r="E128" s="35" t="s">
        <v>0</v>
      </c>
      <c r="F128" s="32">
        <v>14.89</v>
      </c>
      <c r="G128" s="32" t="s">
        <v>0</v>
      </c>
      <c r="H128" s="32" t="s">
        <v>0</v>
      </c>
      <c r="I128" s="32" t="s">
        <v>0</v>
      </c>
    </row>
    <row r="129" spans="2:9" ht="20.25" x14ac:dyDescent="0.3">
      <c r="C129" s="67" t="s">
        <v>149</v>
      </c>
      <c r="D129" s="68">
        <f t="shared" ref="D129:I129" si="0">MAX(D9:D128)</f>
        <v>15.57</v>
      </c>
      <c r="E129" s="68">
        <f t="shared" si="0"/>
        <v>17.399999999999999</v>
      </c>
      <c r="F129" s="68">
        <f t="shared" si="0"/>
        <v>18.02</v>
      </c>
      <c r="G129" s="68">
        <f t="shared" si="0"/>
        <v>21.61</v>
      </c>
      <c r="H129" s="68">
        <f t="shared" si="0"/>
        <v>18.5</v>
      </c>
      <c r="I129" s="68">
        <f t="shared" si="0"/>
        <v>17.21</v>
      </c>
    </row>
    <row r="130" spans="2:9" ht="20.25" x14ac:dyDescent="0.3">
      <c r="C130" s="67" t="s">
        <v>150</v>
      </c>
      <c r="D130" s="68" cm="1">
        <f t="array" ref="D130">MIN(IF(D9:D128=0,"",D9:D128))</f>
        <v>12.79</v>
      </c>
      <c r="E130" s="68" cm="1">
        <f t="array" ref="E130">MIN(IF(E9:E128=0,"",E9:E128))</f>
        <v>15.75</v>
      </c>
      <c r="F130" s="68" cm="1">
        <f t="array" ref="F130">MIN(IF(F9:F128=0,"",F9:F128))</f>
        <v>14.55</v>
      </c>
      <c r="G130" s="68" cm="1">
        <f t="array" ref="G130">MIN(IF(G9:G128=0,"",G9:G128))</f>
        <v>12.1</v>
      </c>
      <c r="H130" s="68" cm="1">
        <f t="array" ref="H130">MIN(IF(H9:H128=0,"",H9:H128))</f>
        <v>11.1</v>
      </c>
      <c r="I130" s="68" cm="1">
        <f t="array" ref="I130">MIN(IF(I9:I128=0,"",I9:I128))</f>
        <v>11.12</v>
      </c>
    </row>
    <row r="131" spans="2:9" ht="20.25" x14ac:dyDescent="0.3">
      <c r="C131" s="67" t="s">
        <v>151</v>
      </c>
      <c r="D131" s="68">
        <f t="shared" ref="D131:I131" si="1">AVERAGE(D9:D128)</f>
        <v>13.633764705882355</v>
      </c>
      <c r="E131" s="68">
        <f t="shared" si="1"/>
        <v>16.637999999999998</v>
      </c>
      <c r="F131" s="68">
        <f t="shared" si="1"/>
        <v>15.502298850574718</v>
      </c>
      <c r="G131" s="68">
        <f t="shared" si="1"/>
        <v>16.108733169491526</v>
      </c>
      <c r="H131" s="68">
        <f t="shared" si="1"/>
        <v>15</v>
      </c>
      <c r="I131" s="68">
        <f t="shared" si="1"/>
        <v>14.49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7A026-E78E-48ED-8FAD-21366EB88000}">
  <dimension ref="B2:R134"/>
  <sheetViews>
    <sheetView zoomScale="85" zoomScaleNormal="85" workbookViewId="0">
      <selection activeCell="Q15" sqref="Q1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386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15.5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12.79</v>
      </c>
      <c r="E10" s="32" t="s">
        <v>0</v>
      </c>
      <c r="F10" s="32">
        <v>14.99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1">
        <v>3</v>
      </c>
      <c r="C11" s="20" t="s">
        <v>84</v>
      </c>
      <c r="D11" s="21">
        <v>12.99</v>
      </c>
      <c r="E11" s="21" t="s">
        <v>0</v>
      </c>
      <c r="F11" s="32">
        <v>15.98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13.39</v>
      </c>
      <c r="E19" s="32" t="s">
        <v>0</v>
      </c>
      <c r="F19" s="32">
        <v>15.75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12.79</v>
      </c>
      <c r="E21" s="32" t="s">
        <v>0</v>
      </c>
      <c r="F21" s="32">
        <v>14.8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13.49</v>
      </c>
      <c r="E23" s="32" t="s">
        <v>0</v>
      </c>
      <c r="F23" s="32">
        <v>15.49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14.857799999999999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17.057459999999999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12.99</v>
      </c>
      <c r="E31" s="32" t="s">
        <v>0</v>
      </c>
      <c r="F31" s="32">
        <v>15.35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13.35</v>
      </c>
      <c r="E32" s="32" t="s">
        <v>0</v>
      </c>
      <c r="F32" s="32">
        <v>15.35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13.65</v>
      </c>
      <c r="E33" s="32" t="s">
        <v>0</v>
      </c>
      <c r="F33" s="32">
        <v>16.399999999999999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12.79</v>
      </c>
      <c r="E34" s="32" t="s">
        <v>0</v>
      </c>
      <c r="F34" s="32">
        <v>14.95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12.79</v>
      </c>
      <c r="E35" s="32" t="s">
        <v>0</v>
      </c>
      <c r="F35" s="32">
        <v>14.8</v>
      </c>
      <c r="G35" s="32">
        <v>14.1578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13.87</v>
      </c>
      <c r="E37" s="32" t="s">
        <v>0</v>
      </c>
      <c r="F37" s="32">
        <v>15.82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41">
        <v>30</v>
      </c>
      <c r="C38" s="20" t="s">
        <v>66</v>
      </c>
      <c r="D38" s="21">
        <v>13.35</v>
      </c>
      <c r="E38" s="21" t="s">
        <v>0</v>
      </c>
      <c r="F38" s="21">
        <v>15.35</v>
      </c>
      <c r="G38" s="21" t="s">
        <v>0</v>
      </c>
      <c r="H38" s="21" t="s">
        <v>0</v>
      </c>
      <c r="I38" s="21" t="s">
        <v>0</v>
      </c>
    </row>
    <row r="39" spans="2:9" ht="15.75" x14ac:dyDescent="0.25">
      <c r="B39" s="24">
        <v>31</v>
      </c>
      <c r="C39" s="33" t="s">
        <v>65</v>
      </c>
      <c r="D39" s="32">
        <v>12.79</v>
      </c>
      <c r="E39" s="32" t="s">
        <v>0</v>
      </c>
      <c r="F39" s="32">
        <v>14.95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13.85</v>
      </c>
      <c r="E40" s="32" t="s">
        <v>0</v>
      </c>
      <c r="F40" s="32">
        <v>15.93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13.3</v>
      </c>
      <c r="E41" s="32" t="s">
        <v>0</v>
      </c>
      <c r="F41" s="32">
        <v>15.23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12.79</v>
      </c>
      <c r="E44" s="32" t="s">
        <v>0</v>
      </c>
      <c r="F44" s="32">
        <v>14.99</v>
      </c>
      <c r="G44" s="32">
        <v>12.1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12.79</v>
      </c>
      <c r="E49" s="34">
        <v>16.87</v>
      </c>
      <c r="F49" s="32">
        <v>15.35</v>
      </c>
      <c r="G49" s="32">
        <v>15.290407999999999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12.79</v>
      </c>
      <c r="E51" s="32" t="s">
        <v>0</v>
      </c>
      <c r="F51" s="32">
        <v>14.95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14.91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12.99</v>
      </c>
      <c r="E57" s="32" t="s">
        <v>0</v>
      </c>
      <c r="F57" s="32">
        <v>15.29</v>
      </c>
      <c r="G57" s="32">
        <v>17.11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15.207800000000001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13.3</v>
      </c>
      <c r="E61" s="32" t="s">
        <v>0</v>
      </c>
      <c r="F61" s="32">
        <v>15.25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15.227399999999999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12.79</v>
      </c>
      <c r="E63" s="32" t="s">
        <v>0</v>
      </c>
      <c r="F63" s="32">
        <v>14.88</v>
      </c>
      <c r="G63" s="32">
        <v>16.437799999999999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41</v>
      </c>
      <c r="D65" s="32">
        <v>12.79</v>
      </c>
      <c r="E65" s="32" t="s">
        <v>0</v>
      </c>
      <c r="F65" s="32">
        <v>14.95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277</v>
      </c>
      <c r="D66" s="32">
        <v>12.79</v>
      </c>
      <c r="E66" s="32" t="s">
        <v>0</v>
      </c>
      <c r="F66" s="32">
        <v>14.99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16.760000000000002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>
        <v>14.5</v>
      </c>
      <c r="H68" s="32" t="s">
        <v>0</v>
      </c>
      <c r="I68" s="32" t="s">
        <v>0</v>
      </c>
    </row>
    <row r="69" spans="2:9" ht="15.75" x14ac:dyDescent="0.25">
      <c r="B69" s="41">
        <v>61</v>
      </c>
      <c r="C69" s="20" t="s">
        <v>38</v>
      </c>
      <c r="D69" s="21">
        <v>12.79</v>
      </c>
      <c r="E69" s="21" t="s">
        <v>0</v>
      </c>
      <c r="F69" s="21">
        <v>14.78</v>
      </c>
      <c r="G69" s="21" t="s">
        <v>0</v>
      </c>
      <c r="H69" s="21" t="s">
        <v>0</v>
      </c>
      <c r="I69" s="21" t="s">
        <v>0</v>
      </c>
    </row>
    <row r="70" spans="2:9" ht="15.75" x14ac:dyDescent="0.25">
      <c r="B70" s="41">
        <v>62</v>
      </c>
      <c r="C70" s="20" t="s">
        <v>39</v>
      </c>
      <c r="D70" s="21">
        <v>13.39</v>
      </c>
      <c r="E70" s="21" t="s">
        <v>0</v>
      </c>
      <c r="F70" s="21">
        <v>15.39</v>
      </c>
      <c r="G70" s="21" t="s">
        <v>0</v>
      </c>
      <c r="H70" s="21" t="s">
        <v>0</v>
      </c>
      <c r="I70" s="21" t="s">
        <v>0</v>
      </c>
    </row>
    <row r="71" spans="2:9" ht="15.75" x14ac:dyDescent="0.25">
      <c r="B71" s="24">
        <v>63</v>
      </c>
      <c r="C71" s="33" t="s">
        <v>368</v>
      </c>
      <c r="D71" s="32">
        <v>13.84</v>
      </c>
      <c r="E71" s="32" t="s">
        <v>0</v>
      </c>
      <c r="F71" s="32">
        <v>15.95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14.76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13.99</v>
      </c>
      <c r="E73" s="32" t="s">
        <v>0</v>
      </c>
      <c r="F73" s="32">
        <v>15.95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17.21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16.72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174</v>
      </c>
      <c r="D76" s="32">
        <v>12.99</v>
      </c>
      <c r="E76" s="32" t="s">
        <v>0</v>
      </c>
      <c r="F76" s="32">
        <v>15.89</v>
      </c>
      <c r="G76" s="32">
        <v>14.4778</v>
      </c>
      <c r="H76" s="32" t="s">
        <v>0</v>
      </c>
      <c r="I76" s="32">
        <v>15.14</v>
      </c>
    </row>
    <row r="77" spans="2:9" ht="15.75" x14ac:dyDescent="0.25">
      <c r="B77" s="24">
        <v>69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210</v>
      </c>
      <c r="D78" s="32">
        <v>12.79</v>
      </c>
      <c r="E78" s="32" t="s">
        <v>0</v>
      </c>
      <c r="F78" s="32">
        <v>14.89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32</v>
      </c>
      <c r="D79" s="32">
        <v>12.79</v>
      </c>
      <c r="E79" s="32" t="s">
        <v>0</v>
      </c>
      <c r="F79" s="32">
        <v>14.89</v>
      </c>
      <c r="G79" s="32" t="s">
        <v>0</v>
      </c>
      <c r="H79" s="32" t="s">
        <v>0</v>
      </c>
      <c r="I79" s="87" t="s">
        <v>0</v>
      </c>
    </row>
    <row r="80" spans="2:9" ht="15.75" x14ac:dyDescent="0.25">
      <c r="B80" s="41">
        <v>72</v>
      </c>
      <c r="C80" s="20" t="s">
        <v>31</v>
      </c>
      <c r="D80" s="21">
        <v>12.79</v>
      </c>
      <c r="E80" s="21" t="s">
        <v>0</v>
      </c>
      <c r="F80" s="21">
        <v>14.95</v>
      </c>
      <c r="G80" s="21" t="s">
        <v>0</v>
      </c>
      <c r="H80" s="21" t="s">
        <v>0</v>
      </c>
      <c r="I80" s="21" t="s">
        <v>0</v>
      </c>
    </row>
    <row r="81" spans="2:9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15.697800000000001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16.91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84" t="s">
        <v>355</v>
      </c>
      <c r="D84" s="32">
        <v>14.52</v>
      </c>
      <c r="E84" s="32" t="s">
        <v>0</v>
      </c>
      <c r="F84" s="32">
        <v>17.309999999999999</v>
      </c>
      <c r="G84" s="32">
        <v>16.63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197</v>
      </c>
      <c r="D85" s="32">
        <v>13.87</v>
      </c>
      <c r="E85" s="32" t="s">
        <v>0</v>
      </c>
      <c r="F85" s="32">
        <v>14.88</v>
      </c>
      <c r="G85" s="32">
        <v>13.85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27</v>
      </c>
      <c r="D86" s="32" t="s">
        <v>0</v>
      </c>
      <c r="E86" s="32" t="s">
        <v>0</v>
      </c>
      <c r="F86" s="32">
        <v>0</v>
      </c>
      <c r="G86" s="32">
        <v>15.86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26</v>
      </c>
      <c r="D87" s="74">
        <v>13.52</v>
      </c>
      <c r="E87" s="32" t="s">
        <v>0</v>
      </c>
      <c r="F87" s="32">
        <v>15.5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25</v>
      </c>
      <c r="D88" s="74">
        <v>14.78</v>
      </c>
      <c r="E88" s="32"/>
      <c r="F88" s="32">
        <v>16.579999999999998</v>
      </c>
      <c r="G88" s="32">
        <v>16.7</v>
      </c>
      <c r="H88" s="32"/>
      <c r="I88" s="32"/>
    </row>
    <row r="89" spans="2:9" ht="15.75" x14ac:dyDescent="0.25">
      <c r="B89" s="24">
        <v>81</v>
      </c>
      <c r="C89" s="33" t="s">
        <v>125</v>
      </c>
      <c r="D89" s="32">
        <v>13.6</v>
      </c>
      <c r="E89" s="32" t="s">
        <v>0</v>
      </c>
      <c r="F89" s="32">
        <v>15.6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339</v>
      </c>
      <c r="D90" s="32">
        <v>13.7</v>
      </c>
      <c r="E90" s="32" t="s">
        <v>0</v>
      </c>
      <c r="F90" s="32">
        <v>15.85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102</v>
      </c>
      <c r="D91" s="32">
        <v>13.7</v>
      </c>
      <c r="E91" s="32" t="s">
        <v>0</v>
      </c>
      <c r="F91" s="32">
        <v>15.45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101</v>
      </c>
      <c r="D92" s="32">
        <v>12.85</v>
      </c>
      <c r="E92" s="32" t="s">
        <v>0</v>
      </c>
      <c r="F92" s="32">
        <v>15.5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289</v>
      </c>
      <c r="D93" s="32">
        <v>15.43</v>
      </c>
      <c r="E93" s="32" t="s">
        <v>0</v>
      </c>
      <c r="F93" s="32">
        <v>16.79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24</v>
      </c>
      <c r="D94" s="32">
        <v>13.59</v>
      </c>
      <c r="E94" s="32" t="s">
        <v>0</v>
      </c>
      <c r="F94" s="32">
        <v>15.5</v>
      </c>
      <c r="G94" s="32">
        <v>17.8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23</v>
      </c>
      <c r="D95" s="32">
        <v>13.8</v>
      </c>
      <c r="E95" s="32"/>
      <c r="F95" s="32">
        <v>15.9</v>
      </c>
      <c r="G95" s="32">
        <v>16.04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302</v>
      </c>
      <c r="D96" s="32">
        <v>13.23</v>
      </c>
      <c r="E96" s="32" t="s">
        <v>0</v>
      </c>
      <c r="F96" s="32">
        <v>15.32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13.58</v>
      </c>
      <c r="E97" s="32" t="s">
        <v>0</v>
      </c>
      <c r="F97" s="32">
        <v>15.58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15.947800000000001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12.79</v>
      </c>
      <c r="E99" s="32" t="s">
        <v>0</v>
      </c>
      <c r="F99" s="32">
        <v>14.75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14.91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14.45</v>
      </c>
      <c r="E102" s="32" t="s">
        <v>0</v>
      </c>
      <c r="F102" s="32">
        <v>16.350000000000001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109</v>
      </c>
      <c r="D103" s="32">
        <v>13.47</v>
      </c>
      <c r="E103" s="32" t="s">
        <v>0</v>
      </c>
      <c r="F103" s="32">
        <v>15.65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12.97</v>
      </c>
      <c r="E105" s="32" t="s">
        <v>0</v>
      </c>
      <c r="F105" s="32">
        <v>14.99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13.63</v>
      </c>
      <c r="E106" s="32" t="s">
        <v>0</v>
      </c>
      <c r="F106" s="32">
        <v>15.36</v>
      </c>
      <c r="G106" s="32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12.79</v>
      </c>
      <c r="E109" s="32" t="s">
        <v>0</v>
      </c>
      <c r="F109" s="32">
        <v>14.55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12.99</v>
      </c>
      <c r="E110" s="32" t="s">
        <v>0</v>
      </c>
      <c r="F110" s="32">
        <v>15.95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16</v>
      </c>
      <c r="D111" s="32">
        <v>12.79</v>
      </c>
      <c r="E111" s="34">
        <v>15.75</v>
      </c>
      <c r="F111" s="32">
        <v>14.95</v>
      </c>
      <c r="G111" s="32">
        <v>15.6578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13.85</v>
      </c>
      <c r="E112" s="35" t="s">
        <v>0</v>
      </c>
      <c r="F112" s="32">
        <v>15.93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13.39</v>
      </c>
      <c r="E113" s="35" t="s">
        <v>0</v>
      </c>
      <c r="F113" s="32">
        <v>15.6</v>
      </c>
      <c r="G113" s="32">
        <v>16.850000000000001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13.99</v>
      </c>
      <c r="E115" s="82">
        <v>17.399999999999999</v>
      </c>
      <c r="F115" s="32">
        <v>15.95</v>
      </c>
      <c r="G115" s="32">
        <v>15.35</v>
      </c>
      <c r="H115" s="85">
        <v>18.5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14.91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13.79</v>
      </c>
      <c r="E119" s="35" t="s">
        <v>0</v>
      </c>
      <c r="F119" s="32">
        <v>15.79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15.057753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13.99</v>
      </c>
      <c r="E121" s="74">
        <v>17.399999999999999</v>
      </c>
      <c r="F121" s="32">
        <v>15.95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13.6</v>
      </c>
      <c r="E122" s="35" t="s">
        <v>0</v>
      </c>
      <c r="F122" s="32">
        <v>15.6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13.99</v>
      </c>
      <c r="E123" s="35" t="s">
        <v>0</v>
      </c>
      <c r="F123" s="32">
        <v>15.89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347</v>
      </c>
      <c r="D124" s="32">
        <v>12.95</v>
      </c>
      <c r="E124" s="35" t="s">
        <v>0</v>
      </c>
      <c r="F124" s="32">
        <v>14.95</v>
      </c>
      <c r="G124" s="32" t="s">
        <v>0</v>
      </c>
      <c r="H124" s="32" t="s">
        <v>0</v>
      </c>
      <c r="I124" s="32"/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16.8078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16.72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</v>
      </c>
      <c r="D128" s="32">
        <v>12.79</v>
      </c>
      <c r="E128" s="35" t="s">
        <v>0</v>
      </c>
      <c r="F128" s="32">
        <v>14.89</v>
      </c>
      <c r="G128" s="32" t="s">
        <v>0</v>
      </c>
      <c r="H128" s="32" t="s">
        <v>0</v>
      </c>
      <c r="I128" s="32" t="s">
        <v>0</v>
      </c>
    </row>
    <row r="129" spans="2:9" ht="20.25" x14ac:dyDescent="0.3">
      <c r="C129" s="67" t="s">
        <v>149</v>
      </c>
      <c r="D129" s="68">
        <f t="shared" ref="D129:I129" si="0">MAX(D9:D128)</f>
        <v>15.57</v>
      </c>
      <c r="E129" s="68">
        <f t="shared" si="0"/>
        <v>17.399999999999999</v>
      </c>
      <c r="F129" s="68">
        <f t="shared" si="0"/>
        <v>18.02</v>
      </c>
      <c r="G129" s="68">
        <f t="shared" si="0"/>
        <v>21.61</v>
      </c>
      <c r="H129" s="68">
        <f t="shared" si="0"/>
        <v>18.5</v>
      </c>
      <c r="I129" s="68">
        <f t="shared" si="0"/>
        <v>17.21</v>
      </c>
    </row>
    <row r="130" spans="2:9" ht="20.25" x14ac:dyDescent="0.3">
      <c r="C130" s="67" t="s">
        <v>150</v>
      </c>
      <c r="D130" s="68" cm="1">
        <f t="array" ref="D130">MIN(IF(D9:D128=0,"",D9:D128))</f>
        <v>12.79</v>
      </c>
      <c r="E130" s="68" cm="1">
        <f t="array" ref="E130">MIN(IF(E9:E128=0,"",E9:E128))</f>
        <v>15.75</v>
      </c>
      <c r="F130" s="68" cm="1">
        <f t="array" ref="F130">MIN(IF(F9:F128=0,"",F9:F128))</f>
        <v>14.55</v>
      </c>
      <c r="G130" s="68" cm="1">
        <f t="array" ref="G130">MIN(IF(G9:G128=0,"",G9:G128))</f>
        <v>12.1</v>
      </c>
      <c r="H130" s="68" cm="1">
        <f t="array" ref="H130">MIN(IF(H9:H128=0,"",H9:H128))</f>
        <v>11.1</v>
      </c>
      <c r="I130" s="68" cm="1">
        <f t="array" ref="I130">MIN(IF(I9:I128=0,"",I9:I128))</f>
        <v>11.12</v>
      </c>
    </row>
    <row r="131" spans="2:9" ht="20.25" x14ac:dyDescent="0.3">
      <c r="C131" s="67" t="s">
        <v>151</v>
      </c>
      <c r="D131" s="68">
        <f t="shared" ref="D131:I131" si="1">AVERAGE(D9:D128)</f>
        <v>13.616588235294117</v>
      </c>
      <c r="E131" s="68">
        <f t="shared" si="1"/>
        <v>16.637999999999998</v>
      </c>
      <c r="F131" s="68">
        <f t="shared" si="1"/>
        <v>15.485287356321844</v>
      </c>
      <c r="G131" s="68">
        <f t="shared" si="1"/>
        <v>16.108733169491526</v>
      </c>
      <c r="H131" s="68">
        <f t="shared" si="1"/>
        <v>15</v>
      </c>
      <c r="I131" s="68">
        <f t="shared" si="1"/>
        <v>14.49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64702-F68F-411A-81F0-EC5911EB7B82}">
  <dimension ref="B2:R134"/>
  <sheetViews>
    <sheetView topLeftCell="A94" zoomScale="85" zoomScaleNormal="85" workbookViewId="0">
      <selection activeCell="O118" sqref="O11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385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32">
        <v>13.77</v>
      </c>
      <c r="E9" s="21" t="s">
        <v>0</v>
      </c>
      <c r="F9" s="21">
        <v>15.5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12.79</v>
      </c>
      <c r="E10" s="32" t="s">
        <v>0</v>
      </c>
      <c r="F10" s="32">
        <v>14.99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84</v>
      </c>
      <c r="D11" s="32">
        <v>12.79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13.39</v>
      </c>
      <c r="E19" s="32" t="s">
        <v>0</v>
      </c>
      <c r="F19" s="32">
        <v>15.75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12.79</v>
      </c>
      <c r="E21" s="32" t="s">
        <v>0</v>
      </c>
      <c r="F21" s="32">
        <v>14.8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13.49</v>
      </c>
      <c r="E23" s="32" t="s">
        <v>0</v>
      </c>
      <c r="F23" s="32">
        <v>15.49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14.857799999999999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17.057459999999999</v>
      </c>
      <c r="H30" s="32" t="s">
        <v>0</v>
      </c>
      <c r="I30" s="32" t="s">
        <v>0</v>
      </c>
    </row>
    <row r="31" spans="2:9" ht="15.75" x14ac:dyDescent="0.25">
      <c r="B31" s="41">
        <v>23</v>
      </c>
      <c r="C31" s="20" t="s">
        <v>70</v>
      </c>
      <c r="D31" s="21">
        <v>12.99</v>
      </c>
      <c r="E31" s="21" t="s">
        <v>0</v>
      </c>
      <c r="F31" s="21">
        <v>15.35</v>
      </c>
      <c r="G31" s="21" t="s">
        <v>0</v>
      </c>
      <c r="H31" s="21" t="s">
        <v>0</v>
      </c>
      <c r="I31" s="21" t="s">
        <v>0</v>
      </c>
    </row>
    <row r="32" spans="2:9" ht="15.75" x14ac:dyDescent="0.25">
      <c r="B32" s="24">
        <v>24</v>
      </c>
      <c r="C32" s="33" t="s">
        <v>103</v>
      </c>
      <c r="D32" s="32">
        <v>13.35</v>
      </c>
      <c r="E32" s="32" t="s">
        <v>0</v>
      </c>
      <c r="F32" s="32">
        <v>15.35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13.65</v>
      </c>
      <c r="E33" s="32" t="s">
        <v>0</v>
      </c>
      <c r="F33" s="32">
        <v>16.399999999999999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12.79</v>
      </c>
      <c r="E34" s="32" t="s">
        <v>0</v>
      </c>
      <c r="F34" s="32">
        <v>14.95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12.79</v>
      </c>
      <c r="E35" s="32" t="s">
        <v>0</v>
      </c>
      <c r="F35" s="32">
        <v>14.8</v>
      </c>
      <c r="G35" s="32">
        <v>14.1578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13.87</v>
      </c>
      <c r="E37" s="32" t="s">
        <v>0</v>
      </c>
      <c r="F37" s="32">
        <v>15.82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13.99</v>
      </c>
      <c r="E38" s="32" t="s">
        <v>0</v>
      </c>
      <c r="F38" s="32">
        <v>15.99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12.79</v>
      </c>
      <c r="E39" s="32" t="s">
        <v>0</v>
      </c>
      <c r="F39" s="32">
        <v>14.95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13.85</v>
      </c>
      <c r="E40" s="32" t="s">
        <v>0</v>
      </c>
      <c r="F40" s="32">
        <v>15.93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13.3</v>
      </c>
      <c r="E41" s="32" t="s">
        <v>0</v>
      </c>
      <c r="F41" s="32">
        <v>15.23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12.79</v>
      </c>
      <c r="E44" s="32" t="s">
        <v>0</v>
      </c>
      <c r="F44" s="32">
        <v>14.99</v>
      </c>
      <c r="G44" s="32">
        <v>12.1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41">
        <v>41</v>
      </c>
      <c r="C49" s="20" t="s">
        <v>56</v>
      </c>
      <c r="D49" s="32">
        <v>12.79</v>
      </c>
      <c r="E49" s="34">
        <v>16.87</v>
      </c>
      <c r="F49" s="32">
        <v>15.35</v>
      </c>
      <c r="G49" s="21">
        <v>15.290407999999999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12.79</v>
      </c>
      <c r="E51" s="32" t="s">
        <v>0</v>
      </c>
      <c r="F51" s="32">
        <v>14.95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14.91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41">
        <v>49</v>
      </c>
      <c r="C57" s="20" t="s">
        <v>49</v>
      </c>
      <c r="D57" s="21">
        <v>12.99</v>
      </c>
      <c r="E57" s="21" t="s">
        <v>0</v>
      </c>
      <c r="F57" s="32">
        <v>15.29</v>
      </c>
      <c r="G57" s="32">
        <v>17.11</v>
      </c>
      <c r="H57" s="21" t="s">
        <v>0</v>
      </c>
      <c r="I57" s="21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15.207800000000001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13.3</v>
      </c>
      <c r="E61" s="32" t="s">
        <v>0</v>
      </c>
      <c r="F61" s="32">
        <v>15.25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15.227399999999999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12.79</v>
      </c>
      <c r="E63" s="32" t="s">
        <v>0</v>
      </c>
      <c r="F63" s="32">
        <v>14.88</v>
      </c>
      <c r="G63" s="32">
        <v>16.437799999999999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41</v>
      </c>
      <c r="D65" s="32">
        <v>12.79</v>
      </c>
      <c r="E65" s="32" t="s">
        <v>0</v>
      </c>
      <c r="F65" s="32">
        <v>14.95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277</v>
      </c>
      <c r="D66" s="32">
        <v>12.79</v>
      </c>
      <c r="E66" s="32" t="s">
        <v>0</v>
      </c>
      <c r="F66" s="32">
        <v>14.99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16.760000000000002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>
        <v>14.5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38</v>
      </c>
      <c r="D69" s="32">
        <v>13.76</v>
      </c>
      <c r="E69" s="32" t="s">
        <v>0</v>
      </c>
      <c r="F69" s="32">
        <v>14.92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39</v>
      </c>
      <c r="D70" s="32">
        <v>13.84</v>
      </c>
      <c r="E70" s="32" t="s">
        <v>0</v>
      </c>
      <c r="F70" s="32">
        <v>15.95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368</v>
      </c>
      <c r="D71" s="32">
        <v>13.84</v>
      </c>
      <c r="E71" s="32" t="s">
        <v>0</v>
      </c>
      <c r="F71" s="32">
        <v>15.95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14.76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13.99</v>
      </c>
      <c r="E73" s="32" t="s">
        <v>0</v>
      </c>
      <c r="F73" s="32">
        <v>15.95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17.21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16.72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174</v>
      </c>
      <c r="D76" s="32">
        <v>12.99</v>
      </c>
      <c r="E76" s="32" t="s">
        <v>0</v>
      </c>
      <c r="F76" s="32">
        <v>15.89</v>
      </c>
      <c r="G76" s="32">
        <v>14.4778</v>
      </c>
      <c r="H76" s="32" t="s">
        <v>0</v>
      </c>
      <c r="I76" s="32">
        <v>15.14</v>
      </c>
    </row>
    <row r="77" spans="2:9" ht="15.75" x14ac:dyDescent="0.25">
      <c r="B77" s="24">
        <v>69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210</v>
      </c>
      <c r="D78" s="32">
        <v>12.79</v>
      </c>
      <c r="E78" s="32" t="s">
        <v>0</v>
      </c>
      <c r="F78" s="32">
        <v>14.89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32</v>
      </c>
      <c r="D79" s="32">
        <v>12.79</v>
      </c>
      <c r="E79" s="32" t="s">
        <v>0</v>
      </c>
      <c r="F79" s="32">
        <v>14.89</v>
      </c>
      <c r="G79" s="32" t="s">
        <v>0</v>
      </c>
      <c r="H79" s="32" t="s">
        <v>0</v>
      </c>
      <c r="I79" s="87" t="s">
        <v>0</v>
      </c>
    </row>
    <row r="80" spans="2:9" ht="15.75" x14ac:dyDescent="0.25">
      <c r="B80" s="24">
        <v>72</v>
      </c>
      <c r="C80" s="33" t="s">
        <v>31</v>
      </c>
      <c r="D80" s="32">
        <v>13.85</v>
      </c>
      <c r="E80" s="32" t="s">
        <v>0</v>
      </c>
      <c r="F80" s="32">
        <v>15.93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15.697800000000001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16.91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84" t="s">
        <v>355</v>
      </c>
      <c r="D84" s="32">
        <v>14.52</v>
      </c>
      <c r="E84" s="32" t="s">
        <v>0</v>
      </c>
      <c r="F84" s="32">
        <v>17.309999999999999</v>
      </c>
      <c r="G84" s="32">
        <v>16.63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197</v>
      </c>
      <c r="D85" s="32">
        <v>13.87</v>
      </c>
      <c r="E85" s="32" t="s">
        <v>0</v>
      </c>
      <c r="F85" s="32">
        <v>14.88</v>
      </c>
      <c r="G85" s="32">
        <v>13.85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27</v>
      </c>
      <c r="D86" s="32" t="s">
        <v>0</v>
      </c>
      <c r="E86" s="32" t="s">
        <v>0</v>
      </c>
      <c r="F86" s="32">
        <v>0</v>
      </c>
      <c r="G86" s="32">
        <v>15.86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26</v>
      </c>
      <c r="D87" s="74">
        <v>13.52</v>
      </c>
      <c r="E87" s="32" t="s">
        <v>0</v>
      </c>
      <c r="F87" s="32">
        <v>15.5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25</v>
      </c>
      <c r="D88" s="74">
        <v>14.78</v>
      </c>
      <c r="E88" s="32"/>
      <c r="F88" s="32">
        <v>16.579999999999998</v>
      </c>
      <c r="G88" s="32">
        <v>16.7</v>
      </c>
      <c r="H88" s="32"/>
      <c r="I88" s="32"/>
    </row>
    <row r="89" spans="2:9" ht="15.75" x14ac:dyDescent="0.25">
      <c r="B89" s="24">
        <v>81</v>
      </c>
      <c r="C89" s="33" t="s">
        <v>125</v>
      </c>
      <c r="D89" s="32">
        <v>13.6</v>
      </c>
      <c r="E89" s="32" t="s">
        <v>0</v>
      </c>
      <c r="F89" s="32">
        <v>15.6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339</v>
      </c>
      <c r="D90" s="32">
        <v>13.7</v>
      </c>
      <c r="E90" s="32" t="s">
        <v>0</v>
      </c>
      <c r="F90" s="32">
        <v>15.85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102</v>
      </c>
      <c r="D91" s="32">
        <v>13.7</v>
      </c>
      <c r="E91" s="32" t="s">
        <v>0</v>
      </c>
      <c r="F91" s="32">
        <v>15.45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101</v>
      </c>
      <c r="D92" s="32">
        <v>12.85</v>
      </c>
      <c r="E92" s="32" t="s">
        <v>0</v>
      </c>
      <c r="F92" s="32">
        <v>15.5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289</v>
      </c>
      <c r="D93" s="32">
        <v>15.43</v>
      </c>
      <c r="E93" s="32" t="s">
        <v>0</v>
      </c>
      <c r="F93" s="32">
        <v>16.79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24</v>
      </c>
      <c r="D94" s="32">
        <v>13.59</v>
      </c>
      <c r="E94" s="32" t="s">
        <v>0</v>
      </c>
      <c r="F94" s="32">
        <v>15.5</v>
      </c>
      <c r="G94" s="32">
        <v>17.8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23</v>
      </c>
      <c r="D95" s="32">
        <v>13.8</v>
      </c>
      <c r="E95" s="32"/>
      <c r="F95" s="32">
        <v>15.9</v>
      </c>
      <c r="G95" s="32">
        <v>16.04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302</v>
      </c>
      <c r="D96" s="32">
        <v>13.23</v>
      </c>
      <c r="E96" s="32" t="s">
        <v>0</v>
      </c>
      <c r="F96" s="32">
        <v>15.32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41">
        <v>89</v>
      </c>
      <c r="C97" s="20" t="s">
        <v>108</v>
      </c>
      <c r="D97" s="21">
        <v>13.58</v>
      </c>
      <c r="E97" s="21" t="s">
        <v>0</v>
      </c>
      <c r="F97" s="21">
        <v>15.58</v>
      </c>
      <c r="G97" s="21" t="s">
        <v>0</v>
      </c>
      <c r="H97" s="21" t="s">
        <v>0</v>
      </c>
      <c r="I97" s="21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15.947800000000001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12.79</v>
      </c>
      <c r="E99" s="32" t="s">
        <v>0</v>
      </c>
      <c r="F99" s="32">
        <v>14.75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14.91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14.45</v>
      </c>
      <c r="E102" s="32" t="s">
        <v>0</v>
      </c>
      <c r="F102" s="32">
        <v>16.350000000000001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109</v>
      </c>
      <c r="D103" s="32">
        <v>13.47</v>
      </c>
      <c r="E103" s="32" t="s">
        <v>0</v>
      </c>
      <c r="F103" s="32">
        <v>15.65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128</v>
      </c>
      <c r="D105" s="32">
        <v>12.97</v>
      </c>
      <c r="E105" s="32" t="s">
        <v>0</v>
      </c>
      <c r="F105" s="32">
        <v>14.99</v>
      </c>
      <c r="G105" s="32">
        <v>17.239999999999998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342</v>
      </c>
      <c r="D106" s="32">
        <v>13.63</v>
      </c>
      <c r="E106" s="32" t="s">
        <v>0</v>
      </c>
      <c r="F106" s="32">
        <v>15.36</v>
      </c>
      <c r="G106" s="32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41">
        <v>101</v>
      </c>
      <c r="C109" s="20" t="s">
        <v>283</v>
      </c>
      <c r="D109" s="21">
        <v>12.79</v>
      </c>
      <c r="E109" s="21" t="s">
        <v>0</v>
      </c>
      <c r="F109" s="21">
        <v>14.55</v>
      </c>
      <c r="G109" s="21" t="s">
        <v>0</v>
      </c>
      <c r="H109" s="21" t="s">
        <v>0</v>
      </c>
      <c r="I109" s="21" t="s">
        <v>0</v>
      </c>
    </row>
    <row r="110" spans="2:10" ht="15.75" x14ac:dyDescent="0.25">
      <c r="B110" s="41">
        <v>102</v>
      </c>
      <c r="C110" s="20" t="s">
        <v>17</v>
      </c>
      <c r="D110" s="21">
        <v>12.99</v>
      </c>
      <c r="E110" s="21" t="s">
        <v>0</v>
      </c>
      <c r="F110" s="21">
        <v>15.95</v>
      </c>
      <c r="G110" s="21" t="s">
        <v>0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16</v>
      </c>
      <c r="D111" s="32">
        <v>12.79</v>
      </c>
      <c r="E111" s="34">
        <v>15.75</v>
      </c>
      <c r="F111" s="32">
        <v>14.95</v>
      </c>
      <c r="G111" s="32">
        <v>15.6578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13.85</v>
      </c>
      <c r="E112" s="35" t="s">
        <v>0</v>
      </c>
      <c r="F112" s="32">
        <v>15.93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13.39</v>
      </c>
      <c r="E113" s="35" t="s">
        <v>0</v>
      </c>
      <c r="F113" s="32">
        <v>15.6</v>
      </c>
      <c r="G113" s="32">
        <v>16.850000000000001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13.99</v>
      </c>
      <c r="E115" s="82">
        <v>17.399999999999999</v>
      </c>
      <c r="F115" s="32">
        <v>15.95</v>
      </c>
      <c r="G115" s="32">
        <v>15.35</v>
      </c>
      <c r="H115" s="85">
        <v>18.5</v>
      </c>
      <c r="I115" s="32">
        <v>17.21</v>
      </c>
    </row>
    <row r="116" spans="2:16" ht="15.75" x14ac:dyDescent="0.25">
      <c r="B116" s="24">
        <v>108</v>
      </c>
      <c r="C116" s="33" t="s">
        <v>11</v>
      </c>
      <c r="D116" s="32" t="s">
        <v>0</v>
      </c>
      <c r="E116" s="35" t="s">
        <v>0</v>
      </c>
      <c r="F116" s="32" t="s">
        <v>0</v>
      </c>
      <c r="G116" s="32">
        <v>14.91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24">
        <v>111</v>
      </c>
      <c r="C119" s="33" t="s">
        <v>8</v>
      </c>
      <c r="D119" s="32">
        <v>13.79</v>
      </c>
      <c r="E119" s="35" t="s">
        <v>0</v>
      </c>
      <c r="F119" s="32">
        <v>15.79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15.057753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13.99</v>
      </c>
      <c r="E121" s="74">
        <v>17.399999999999999</v>
      </c>
      <c r="F121" s="32">
        <v>15.95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13.6</v>
      </c>
      <c r="E122" s="35" t="s">
        <v>0</v>
      </c>
      <c r="F122" s="32">
        <v>15.6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13.99</v>
      </c>
      <c r="E123" s="35" t="s">
        <v>0</v>
      </c>
      <c r="F123" s="32">
        <v>15.89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347</v>
      </c>
      <c r="D124" s="32">
        <v>12.95</v>
      </c>
      <c r="E124" s="35" t="s">
        <v>0</v>
      </c>
      <c r="F124" s="32">
        <v>14.95</v>
      </c>
      <c r="G124" s="32" t="s">
        <v>0</v>
      </c>
      <c r="H124" s="32" t="s">
        <v>0</v>
      </c>
      <c r="I124" s="32"/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16.8078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16.72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</v>
      </c>
      <c r="D128" s="32">
        <v>12.79</v>
      </c>
      <c r="E128" s="35" t="s">
        <v>0</v>
      </c>
      <c r="F128" s="32">
        <v>14.89</v>
      </c>
      <c r="G128" s="32" t="s">
        <v>0</v>
      </c>
      <c r="H128" s="32" t="s">
        <v>0</v>
      </c>
      <c r="I128" s="32" t="s">
        <v>0</v>
      </c>
    </row>
    <row r="129" spans="2:9" ht="20.25" x14ac:dyDescent="0.3">
      <c r="C129" s="67" t="s">
        <v>149</v>
      </c>
      <c r="D129" s="68">
        <f t="shared" ref="D129:I129" si="0">MAX(D9:D128)</f>
        <v>15.57</v>
      </c>
      <c r="E129" s="68">
        <f t="shared" si="0"/>
        <v>17.399999999999999</v>
      </c>
      <c r="F129" s="68">
        <f t="shared" si="0"/>
        <v>18.02</v>
      </c>
      <c r="G129" s="68">
        <f t="shared" si="0"/>
        <v>21.61</v>
      </c>
      <c r="H129" s="68">
        <f t="shared" si="0"/>
        <v>18.5</v>
      </c>
      <c r="I129" s="68">
        <f t="shared" si="0"/>
        <v>17.21</v>
      </c>
    </row>
    <row r="130" spans="2:9" ht="20.25" x14ac:dyDescent="0.3">
      <c r="C130" s="67" t="s">
        <v>150</v>
      </c>
      <c r="D130" s="68" cm="1">
        <f t="array" ref="D130">MIN(IF(D9:D128=0,"",D9:D128))</f>
        <v>12.79</v>
      </c>
      <c r="E130" s="68" cm="1">
        <f t="array" ref="E130">MIN(IF(E9:E128=0,"",E9:E128))</f>
        <v>15.75</v>
      </c>
      <c r="F130" s="68" cm="1">
        <f t="array" ref="F130">MIN(IF(F9:F128=0,"",F9:F128))</f>
        <v>14.55</v>
      </c>
      <c r="G130" s="68" cm="1">
        <f t="array" ref="G130">MIN(IF(G9:G128=0,"",G9:G128))</f>
        <v>12.1</v>
      </c>
      <c r="H130" s="68" cm="1">
        <f t="array" ref="H130">MIN(IF(H9:H128=0,"",H9:H128))</f>
        <v>11.1</v>
      </c>
      <c r="I130" s="68" cm="1">
        <f t="array" ref="I130">MIN(IF(I9:I128=0,"",I9:I128))</f>
        <v>11.12</v>
      </c>
    </row>
    <row r="131" spans="2:9" ht="20.25" x14ac:dyDescent="0.3">
      <c r="C131" s="67" t="s">
        <v>151</v>
      </c>
      <c r="D131" s="68">
        <f t="shared" ref="D131:I131" si="1">AVERAGE(D9:D128)</f>
        <v>13.650941176470591</v>
      </c>
      <c r="E131" s="68">
        <f t="shared" si="1"/>
        <v>16.637999999999998</v>
      </c>
      <c r="F131" s="68">
        <f t="shared" si="1"/>
        <v>15.511954022988514</v>
      </c>
      <c r="G131" s="68">
        <f t="shared" si="1"/>
        <v>16.108733169491526</v>
      </c>
      <c r="H131" s="68">
        <f t="shared" si="1"/>
        <v>15</v>
      </c>
      <c r="I131" s="68">
        <f t="shared" si="1"/>
        <v>14.49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FA351-B277-4152-BC24-133494721BE1}">
  <dimension ref="B2:R134"/>
  <sheetViews>
    <sheetView zoomScale="85" zoomScaleNormal="85" workbookViewId="0">
      <selection activeCell="T20" sqref="T2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383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17.88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12.79</v>
      </c>
      <c r="E10" s="32" t="s">
        <v>0</v>
      </c>
      <c r="F10" s="32">
        <v>14.99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84</v>
      </c>
      <c r="D11" s="32">
        <v>12.79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13.39</v>
      </c>
      <c r="E19" s="32" t="s">
        <v>0</v>
      </c>
      <c r="F19" s="32">
        <v>15.75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12.79</v>
      </c>
      <c r="E21" s="32" t="s">
        <v>0</v>
      </c>
      <c r="F21" s="32">
        <v>14.8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41">
        <v>15</v>
      </c>
      <c r="C23" s="20" t="s">
        <v>145</v>
      </c>
      <c r="D23" s="21">
        <v>13.49</v>
      </c>
      <c r="E23" s="21" t="s">
        <v>0</v>
      </c>
      <c r="F23" s="21">
        <v>15.49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14.857799999999999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17.057459999999999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13.89</v>
      </c>
      <c r="E31" s="32" t="s">
        <v>0</v>
      </c>
      <c r="F31" s="32">
        <v>15.99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13.35</v>
      </c>
      <c r="E32" s="32" t="s">
        <v>0</v>
      </c>
      <c r="F32" s="32">
        <v>15.35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13.65</v>
      </c>
      <c r="E33" s="32" t="s">
        <v>0</v>
      </c>
      <c r="F33" s="32">
        <v>16.399999999999999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41">
        <v>26</v>
      </c>
      <c r="C34" s="20" t="s">
        <v>341</v>
      </c>
      <c r="D34" s="21">
        <v>12.79</v>
      </c>
      <c r="E34" s="21" t="s">
        <v>0</v>
      </c>
      <c r="F34" s="21">
        <v>14.95</v>
      </c>
      <c r="G34" s="21" t="s">
        <v>0</v>
      </c>
      <c r="H34" s="21" t="s">
        <v>0</v>
      </c>
      <c r="I34" s="21" t="s">
        <v>0</v>
      </c>
    </row>
    <row r="35" spans="2:9" ht="15.75" x14ac:dyDescent="0.25">
      <c r="B35" s="24">
        <v>27</v>
      </c>
      <c r="C35" s="33" t="s">
        <v>67</v>
      </c>
      <c r="D35" s="32">
        <v>12.79</v>
      </c>
      <c r="E35" s="32" t="s">
        <v>0</v>
      </c>
      <c r="F35" s="32">
        <v>14.8</v>
      </c>
      <c r="G35" s="32">
        <v>14.1578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1">
        <v>29</v>
      </c>
      <c r="C37" s="20" t="s">
        <v>120</v>
      </c>
      <c r="D37" s="21">
        <v>13.87</v>
      </c>
      <c r="E37" s="21" t="s">
        <v>0</v>
      </c>
      <c r="F37" s="21">
        <v>15.82</v>
      </c>
      <c r="G37" s="21">
        <v>13.117436</v>
      </c>
      <c r="H37" s="21" t="s">
        <v>0</v>
      </c>
      <c r="I37" s="21" t="s">
        <v>0</v>
      </c>
    </row>
    <row r="38" spans="2:9" ht="15.75" x14ac:dyDescent="0.25">
      <c r="B38" s="24">
        <v>30</v>
      </c>
      <c r="C38" s="33" t="s">
        <v>66</v>
      </c>
      <c r="D38" s="32">
        <v>13.99</v>
      </c>
      <c r="E38" s="32" t="s">
        <v>0</v>
      </c>
      <c r="F38" s="32">
        <v>15.99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12.79</v>
      </c>
      <c r="E39" s="32" t="s">
        <v>0</v>
      </c>
      <c r="F39" s="32">
        <v>14.95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13.85</v>
      </c>
      <c r="E40" s="32" t="s">
        <v>0</v>
      </c>
      <c r="F40" s="32">
        <v>15.93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1">
        <v>33</v>
      </c>
      <c r="C41" s="20" t="s">
        <v>142</v>
      </c>
      <c r="D41" s="21">
        <v>13.3</v>
      </c>
      <c r="E41" s="21" t="s">
        <v>0</v>
      </c>
      <c r="F41" s="21">
        <v>15.23</v>
      </c>
      <c r="G41" s="21" t="s">
        <v>0</v>
      </c>
      <c r="H41" s="21" t="s">
        <v>0</v>
      </c>
      <c r="I41" s="21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12.79</v>
      </c>
      <c r="E44" s="32" t="s">
        <v>0</v>
      </c>
      <c r="F44" s="32">
        <v>14.99</v>
      </c>
      <c r="G44" s="32">
        <v>12.1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12.79</v>
      </c>
      <c r="E49" s="34">
        <v>16.87</v>
      </c>
      <c r="F49" s="32">
        <v>15.35</v>
      </c>
      <c r="G49" s="32">
        <v>13.12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12.79</v>
      </c>
      <c r="E51" s="32" t="s">
        <v>0</v>
      </c>
      <c r="F51" s="32">
        <v>14.95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41">
        <v>46</v>
      </c>
      <c r="C54" s="20" t="s">
        <v>52</v>
      </c>
      <c r="D54" s="21" t="s">
        <v>0</v>
      </c>
      <c r="E54" s="21" t="s">
        <v>0</v>
      </c>
      <c r="F54" s="21" t="s">
        <v>0</v>
      </c>
      <c r="G54" s="21">
        <v>14.91</v>
      </c>
      <c r="H54" s="21" t="s">
        <v>0</v>
      </c>
      <c r="I54" s="21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13.39</v>
      </c>
      <c r="E57" s="32" t="s">
        <v>0</v>
      </c>
      <c r="F57" s="32">
        <v>15.29</v>
      </c>
      <c r="G57" s="32">
        <v>17.11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15.207800000000001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382</v>
      </c>
      <c r="D61" s="32">
        <v>13.3</v>
      </c>
      <c r="E61" s="32" t="s">
        <v>0</v>
      </c>
      <c r="F61" s="32">
        <v>15.25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1">
        <v>54</v>
      </c>
      <c r="C62" s="20" t="s">
        <v>43</v>
      </c>
      <c r="D62" s="21" t="s">
        <v>0</v>
      </c>
      <c r="E62" s="21" t="s">
        <v>0</v>
      </c>
      <c r="F62" s="21" t="s">
        <v>0</v>
      </c>
      <c r="G62" s="21">
        <v>15.227399999999999</v>
      </c>
      <c r="H62" s="21" t="s">
        <v>0</v>
      </c>
      <c r="I62" s="21" t="s">
        <v>0</v>
      </c>
    </row>
    <row r="63" spans="2:9" ht="15.75" x14ac:dyDescent="0.25">
      <c r="B63" s="24">
        <v>55</v>
      </c>
      <c r="C63" s="33" t="s">
        <v>117</v>
      </c>
      <c r="D63" s="32">
        <v>12.79</v>
      </c>
      <c r="E63" s="32" t="s">
        <v>0</v>
      </c>
      <c r="F63" s="32">
        <v>14.88</v>
      </c>
      <c r="G63" s="32">
        <v>16.437799999999999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41</v>
      </c>
      <c r="D65" s="32">
        <v>12.79</v>
      </c>
      <c r="E65" s="32" t="s">
        <v>0</v>
      </c>
      <c r="F65" s="32">
        <v>14.95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277</v>
      </c>
      <c r="D66" s="32">
        <v>12.79</v>
      </c>
      <c r="E66" s="32" t="s">
        <v>0</v>
      </c>
      <c r="F66" s="32">
        <v>14.99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16.760000000000002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>
        <v>14.5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38</v>
      </c>
      <c r="D69" s="32">
        <v>13.76</v>
      </c>
      <c r="E69" s="32" t="s">
        <v>0</v>
      </c>
      <c r="F69" s="32">
        <v>14.92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39</v>
      </c>
      <c r="D70" s="32">
        <v>13.84</v>
      </c>
      <c r="E70" s="32" t="s">
        <v>0</v>
      </c>
      <c r="F70" s="32">
        <v>15.95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368</v>
      </c>
      <c r="D71" s="32">
        <v>13.84</v>
      </c>
      <c r="E71" s="32" t="s">
        <v>0</v>
      </c>
      <c r="F71" s="32">
        <v>15.95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14.76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13.99</v>
      </c>
      <c r="E73" s="32" t="s">
        <v>0</v>
      </c>
      <c r="F73" s="32">
        <v>15.95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17.21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16.72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174</v>
      </c>
      <c r="D76" s="32">
        <v>12.99</v>
      </c>
      <c r="E76" s="32" t="s">
        <v>0</v>
      </c>
      <c r="F76" s="32">
        <v>15.89</v>
      </c>
      <c r="G76" s="32">
        <v>14.4778</v>
      </c>
      <c r="H76" s="32" t="s">
        <v>0</v>
      </c>
      <c r="I76" s="32">
        <v>15.14</v>
      </c>
    </row>
    <row r="77" spans="2:9" ht="15.75" x14ac:dyDescent="0.25">
      <c r="B77" s="24">
        <v>69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210</v>
      </c>
      <c r="D78" s="32">
        <v>12.79</v>
      </c>
      <c r="E78" s="32" t="s">
        <v>0</v>
      </c>
      <c r="F78" s="32">
        <v>14.89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32</v>
      </c>
      <c r="D79" s="32">
        <v>12.79</v>
      </c>
      <c r="E79" s="32" t="s">
        <v>0</v>
      </c>
      <c r="F79" s="32">
        <v>14.89</v>
      </c>
      <c r="G79" s="32" t="s">
        <v>0</v>
      </c>
      <c r="H79" s="32" t="s">
        <v>0</v>
      </c>
      <c r="I79" s="87" t="s">
        <v>0</v>
      </c>
    </row>
    <row r="80" spans="2:9" ht="15.75" x14ac:dyDescent="0.25">
      <c r="B80" s="24">
        <v>72</v>
      </c>
      <c r="C80" s="33" t="s">
        <v>31</v>
      </c>
      <c r="D80" s="32">
        <v>13.85</v>
      </c>
      <c r="E80" s="32" t="s">
        <v>0</v>
      </c>
      <c r="F80" s="32">
        <v>15.93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15.697800000000001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16.91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84" t="s">
        <v>355</v>
      </c>
      <c r="D84" s="32">
        <v>14.52</v>
      </c>
      <c r="E84" s="32" t="s">
        <v>0</v>
      </c>
      <c r="F84" s="32">
        <v>17.309999999999999</v>
      </c>
      <c r="G84" s="32">
        <v>16.63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197</v>
      </c>
      <c r="D85" s="32">
        <v>13.87</v>
      </c>
      <c r="E85" s="32" t="s">
        <v>0</v>
      </c>
      <c r="F85" s="32">
        <v>14.88</v>
      </c>
      <c r="G85" s="32">
        <v>13.85</v>
      </c>
      <c r="H85" s="32" t="s">
        <v>0</v>
      </c>
      <c r="I85" s="32" t="s">
        <v>0</v>
      </c>
    </row>
    <row r="86" spans="2:9" ht="15.75" x14ac:dyDescent="0.25">
      <c r="B86" s="41">
        <v>78</v>
      </c>
      <c r="C86" s="20" t="s">
        <v>27</v>
      </c>
      <c r="D86" s="21" t="s">
        <v>0</v>
      </c>
      <c r="E86" s="21" t="s">
        <v>0</v>
      </c>
      <c r="F86" s="21">
        <v>0</v>
      </c>
      <c r="G86" s="21">
        <v>15.86</v>
      </c>
      <c r="H86" s="21" t="s">
        <v>0</v>
      </c>
      <c r="I86" s="21" t="s">
        <v>0</v>
      </c>
    </row>
    <row r="87" spans="2:9" ht="15.75" x14ac:dyDescent="0.25">
      <c r="B87" s="24">
        <v>79</v>
      </c>
      <c r="C87" s="33" t="s">
        <v>26</v>
      </c>
      <c r="D87" s="74">
        <v>13.52</v>
      </c>
      <c r="E87" s="32" t="s">
        <v>0</v>
      </c>
      <c r="F87" s="32">
        <v>15.5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25</v>
      </c>
      <c r="D88" s="74">
        <v>14.78</v>
      </c>
      <c r="E88" s="32"/>
      <c r="F88" s="32">
        <v>16.579999999999998</v>
      </c>
      <c r="G88" s="32">
        <v>16.7</v>
      </c>
      <c r="H88" s="32"/>
      <c r="I88" s="32"/>
    </row>
    <row r="89" spans="2:9" ht="15.75" x14ac:dyDescent="0.25">
      <c r="B89" s="24">
        <v>81</v>
      </c>
      <c r="C89" s="33" t="s">
        <v>125</v>
      </c>
      <c r="D89" s="32">
        <v>13.6</v>
      </c>
      <c r="E89" s="32" t="s">
        <v>0</v>
      </c>
      <c r="F89" s="32">
        <v>15.6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339</v>
      </c>
      <c r="D90" s="32">
        <v>13.7</v>
      </c>
      <c r="E90" s="32" t="s">
        <v>0</v>
      </c>
      <c r="F90" s="32">
        <v>15.85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102</v>
      </c>
      <c r="D91" s="32">
        <v>13.7</v>
      </c>
      <c r="E91" s="32" t="s">
        <v>0</v>
      </c>
      <c r="F91" s="32">
        <v>15.45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101</v>
      </c>
      <c r="D92" s="32">
        <v>12.85</v>
      </c>
      <c r="E92" s="32" t="s">
        <v>0</v>
      </c>
      <c r="F92" s="32">
        <v>15.5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289</v>
      </c>
      <c r="D93" s="32">
        <v>15.43</v>
      </c>
      <c r="E93" s="32" t="s">
        <v>0</v>
      </c>
      <c r="F93" s="32">
        <v>16.79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24</v>
      </c>
      <c r="D94" s="32">
        <v>13.59</v>
      </c>
      <c r="E94" s="32" t="s">
        <v>0</v>
      </c>
      <c r="F94" s="32">
        <v>15.5</v>
      </c>
      <c r="G94" s="32">
        <v>17.8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23</v>
      </c>
      <c r="D95" s="32">
        <v>13.8</v>
      </c>
      <c r="E95" s="32"/>
      <c r="F95" s="32">
        <v>15.9</v>
      </c>
      <c r="G95" s="32">
        <v>16.04</v>
      </c>
      <c r="H95" s="32" t="s">
        <v>0</v>
      </c>
      <c r="I95" s="32" t="s">
        <v>0</v>
      </c>
    </row>
    <row r="96" spans="2:9" ht="15.75" x14ac:dyDescent="0.25">
      <c r="B96" s="41">
        <v>88</v>
      </c>
      <c r="C96" s="20" t="s">
        <v>302</v>
      </c>
      <c r="D96" s="21">
        <v>13.23</v>
      </c>
      <c r="E96" s="21" t="s">
        <v>0</v>
      </c>
      <c r="F96" s="21">
        <v>15.32</v>
      </c>
      <c r="G96" s="21" t="s">
        <v>0</v>
      </c>
      <c r="H96" s="21" t="s">
        <v>0</v>
      </c>
      <c r="I96" s="21" t="s">
        <v>0</v>
      </c>
    </row>
    <row r="97" spans="2:10" ht="15.75" x14ac:dyDescent="0.25">
      <c r="B97" s="24">
        <v>89</v>
      </c>
      <c r="C97" s="33" t="s">
        <v>108</v>
      </c>
      <c r="D97" s="32">
        <v>14.55</v>
      </c>
      <c r="E97" s="32" t="s">
        <v>0</v>
      </c>
      <c r="F97" s="32">
        <v>16.48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15.947800000000001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24">
        <v>91</v>
      </c>
      <c r="C99" s="33" t="s">
        <v>359</v>
      </c>
      <c r="D99" s="32">
        <v>12.79</v>
      </c>
      <c r="E99" s="32" t="s">
        <v>0</v>
      </c>
      <c r="F99" s="32">
        <v>14.75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14.91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14.45</v>
      </c>
      <c r="E102" s="32" t="s">
        <v>0</v>
      </c>
      <c r="F102" s="32">
        <v>16.350000000000001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41">
        <v>95</v>
      </c>
      <c r="C103" s="20" t="s">
        <v>109</v>
      </c>
      <c r="D103" s="21">
        <v>13.47</v>
      </c>
      <c r="E103" s="21" t="s">
        <v>0</v>
      </c>
      <c r="F103" s="21">
        <v>15.65</v>
      </c>
      <c r="G103" s="21" t="s">
        <v>0</v>
      </c>
      <c r="H103" s="21" t="s">
        <v>0</v>
      </c>
      <c r="I103" s="21" t="s">
        <v>0</v>
      </c>
    </row>
    <row r="104" spans="2:10" ht="15.75" x14ac:dyDescent="0.25">
      <c r="B104" s="24">
        <v>96</v>
      </c>
      <c r="C104" s="33" t="s">
        <v>354</v>
      </c>
      <c r="D104" s="32">
        <v>14.5</v>
      </c>
      <c r="E104" s="32" t="s">
        <v>0</v>
      </c>
      <c r="F104" s="32">
        <v>16.2</v>
      </c>
      <c r="G104" s="32" t="s">
        <v>0</v>
      </c>
      <c r="H104" s="32" t="s">
        <v>0</v>
      </c>
      <c r="I104" s="32" t="s">
        <v>0</v>
      </c>
    </row>
    <row r="105" spans="2:10" ht="15.75" x14ac:dyDescent="0.25">
      <c r="B105" s="41">
        <v>97</v>
      </c>
      <c r="C105" s="20" t="s">
        <v>128</v>
      </c>
      <c r="D105" s="21">
        <v>12.97</v>
      </c>
      <c r="E105" s="21" t="s">
        <v>0</v>
      </c>
      <c r="F105" s="21">
        <v>14.99</v>
      </c>
      <c r="G105" s="21">
        <v>17.239999999999998</v>
      </c>
      <c r="H105" s="21" t="s">
        <v>0</v>
      </c>
      <c r="I105" s="21" t="s">
        <v>0</v>
      </c>
    </row>
    <row r="106" spans="2:10" ht="15.75" x14ac:dyDescent="0.25">
      <c r="B106" s="41">
        <v>98</v>
      </c>
      <c r="C106" s="20" t="s">
        <v>342</v>
      </c>
      <c r="D106" s="21">
        <v>13.63</v>
      </c>
      <c r="E106" s="32" t="s">
        <v>0</v>
      </c>
      <c r="F106" s="21">
        <v>15.36</v>
      </c>
      <c r="G106" s="21">
        <v>16.9178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384</v>
      </c>
      <c r="D107" s="32">
        <v>13.79</v>
      </c>
      <c r="E107" s="32" t="s">
        <v>0</v>
      </c>
      <c r="F107" s="32">
        <v>15.89</v>
      </c>
      <c r="G107" s="32">
        <v>16.11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18</v>
      </c>
      <c r="D108" s="32" t="s">
        <v>0</v>
      </c>
      <c r="E108" s="32" t="s">
        <v>0</v>
      </c>
      <c r="F108" s="32"/>
      <c r="G108" s="32">
        <v>16.760000000000002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283</v>
      </c>
      <c r="D109" s="32">
        <v>13.49</v>
      </c>
      <c r="E109" s="32" t="s">
        <v>0</v>
      </c>
      <c r="F109" s="32">
        <v>15.49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17</v>
      </c>
      <c r="D110" s="32">
        <v>13.5</v>
      </c>
      <c r="E110" s="32" t="s">
        <v>0</v>
      </c>
      <c r="F110" s="32">
        <v>15.99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16</v>
      </c>
      <c r="D111" s="32">
        <v>12.79</v>
      </c>
      <c r="E111" s="34">
        <v>15.75</v>
      </c>
      <c r="F111" s="32">
        <v>14.95</v>
      </c>
      <c r="G111" s="32">
        <v>15.6578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15</v>
      </c>
      <c r="D112" s="32">
        <v>13.85</v>
      </c>
      <c r="E112" s="35" t="s">
        <v>0</v>
      </c>
      <c r="F112" s="32">
        <v>15.93</v>
      </c>
      <c r="G112" s="32" t="s">
        <v>0</v>
      </c>
      <c r="H112" s="32" t="s">
        <v>0</v>
      </c>
      <c r="I112" s="32" t="s">
        <v>0</v>
      </c>
    </row>
    <row r="113" spans="2:16" ht="15.75" x14ac:dyDescent="0.25">
      <c r="B113" s="24">
        <v>105</v>
      </c>
      <c r="C113" s="33" t="s">
        <v>14</v>
      </c>
      <c r="D113" s="32">
        <v>13.39</v>
      </c>
      <c r="E113" s="35" t="s">
        <v>0</v>
      </c>
      <c r="F113" s="32">
        <v>15.6</v>
      </c>
      <c r="G113" s="32">
        <v>16.850000000000001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284</v>
      </c>
      <c r="D114" s="32" t="s">
        <v>0</v>
      </c>
      <c r="E114" s="35" t="s">
        <v>0</v>
      </c>
      <c r="F114" s="32" t="s">
        <v>0</v>
      </c>
      <c r="G114" s="32">
        <v>16.559999999999999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12</v>
      </c>
      <c r="D115" s="32">
        <v>13.99</v>
      </c>
      <c r="E115" s="82">
        <v>17.399999999999999</v>
      </c>
      <c r="F115" s="32">
        <v>15.95</v>
      </c>
      <c r="G115" s="32">
        <v>15.35</v>
      </c>
      <c r="H115" s="85">
        <v>18.5</v>
      </c>
      <c r="I115" s="32">
        <v>17.21</v>
      </c>
    </row>
    <row r="116" spans="2:16" ht="15.75" x14ac:dyDescent="0.25">
      <c r="B116" s="41">
        <v>108</v>
      </c>
      <c r="C116" s="20" t="s">
        <v>11</v>
      </c>
      <c r="D116" s="21" t="s">
        <v>0</v>
      </c>
      <c r="E116" s="39" t="s">
        <v>0</v>
      </c>
      <c r="F116" s="21" t="s">
        <v>0</v>
      </c>
      <c r="G116" s="21">
        <v>14.91</v>
      </c>
      <c r="H116" s="21" t="s">
        <v>0</v>
      </c>
      <c r="I116" s="21" t="s">
        <v>0</v>
      </c>
    </row>
    <row r="117" spans="2:16" ht="15.75" x14ac:dyDescent="0.25">
      <c r="B117" s="24">
        <v>109</v>
      </c>
      <c r="C117" s="33" t="s">
        <v>10</v>
      </c>
      <c r="D117" s="32" t="s">
        <v>0</v>
      </c>
      <c r="E117" s="35" t="s">
        <v>0</v>
      </c>
      <c r="F117" s="32" t="s">
        <v>0</v>
      </c>
      <c r="G117" s="32">
        <v>14.48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350</v>
      </c>
      <c r="D118" s="32">
        <v>15.5</v>
      </c>
      <c r="E118" s="35" t="s">
        <v>0</v>
      </c>
      <c r="F118" s="32">
        <v>16.95</v>
      </c>
      <c r="G118" s="32" t="s">
        <v>0</v>
      </c>
      <c r="H118" s="32" t="s">
        <v>0</v>
      </c>
      <c r="I118" s="32" t="s">
        <v>0</v>
      </c>
    </row>
    <row r="119" spans="2:16" ht="15.75" x14ac:dyDescent="0.25">
      <c r="B119" s="41">
        <v>111</v>
      </c>
      <c r="C119" s="20" t="s">
        <v>8</v>
      </c>
      <c r="D119" s="21">
        <v>13.79</v>
      </c>
      <c r="E119" s="39" t="s">
        <v>0</v>
      </c>
      <c r="F119" s="21">
        <v>15.79</v>
      </c>
      <c r="G119" s="21" t="s">
        <v>0</v>
      </c>
      <c r="H119" s="21" t="s">
        <v>0</v>
      </c>
      <c r="I119" s="21" t="s">
        <v>0</v>
      </c>
    </row>
    <row r="120" spans="2:16" ht="15.75" x14ac:dyDescent="0.25">
      <c r="B120" s="24">
        <v>112</v>
      </c>
      <c r="C120" s="33" t="s">
        <v>6</v>
      </c>
      <c r="D120" s="32" t="s">
        <v>0</v>
      </c>
      <c r="E120" s="35" t="s">
        <v>0</v>
      </c>
      <c r="F120" s="32" t="s">
        <v>0</v>
      </c>
      <c r="G120" s="32">
        <v>15.057753</v>
      </c>
      <c r="H120" s="32" t="s">
        <v>0</v>
      </c>
      <c r="I120" s="32" t="s">
        <v>0</v>
      </c>
      <c r="N120" s="48" t="s">
        <v>99</v>
      </c>
    </row>
    <row r="121" spans="2:16" ht="15.75" x14ac:dyDescent="0.25">
      <c r="B121" s="24">
        <v>113</v>
      </c>
      <c r="C121" s="33" t="s">
        <v>5</v>
      </c>
      <c r="D121" s="32">
        <v>13.99</v>
      </c>
      <c r="E121" s="74">
        <v>17.399999999999999</v>
      </c>
      <c r="F121" s="32">
        <v>15.95</v>
      </c>
      <c r="G121" s="32" t="s">
        <v>0</v>
      </c>
      <c r="H121" s="32">
        <v>11.1</v>
      </c>
      <c r="I121" s="32" t="s">
        <v>0</v>
      </c>
      <c r="P121" s="48" t="s">
        <v>160</v>
      </c>
    </row>
    <row r="122" spans="2:16" ht="15.75" x14ac:dyDescent="0.25">
      <c r="B122" s="24">
        <v>114</v>
      </c>
      <c r="C122" s="33" t="s">
        <v>4</v>
      </c>
      <c r="D122" s="32">
        <v>13.6</v>
      </c>
      <c r="E122" s="35" t="s">
        <v>0</v>
      </c>
      <c r="F122" s="32">
        <v>15.6</v>
      </c>
      <c r="G122" s="32" t="s">
        <v>0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119</v>
      </c>
      <c r="D123" s="32">
        <v>13.99</v>
      </c>
      <c r="E123" s="35" t="s">
        <v>0</v>
      </c>
      <c r="F123" s="32">
        <v>15.89</v>
      </c>
      <c r="G123" s="32" t="s">
        <v>0</v>
      </c>
      <c r="H123" s="32" t="s">
        <v>0</v>
      </c>
      <c r="I123" s="32" t="s">
        <v>0</v>
      </c>
    </row>
    <row r="124" spans="2:16" ht="15.75" x14ac:dyDescent="0.25">
      <c r="B124" s="41">
        <v>116</v>
      </c>
      <c r="C124" s="20" t="s">
        <v>347</v>
      </c>
      <c r="D124" s="21">
        <v>12.95</v>
      </c>
      <c r="E124" s="39" t="s">
        <v>0</v>
      </c>
      <c r="F124" s="21">
        <v>14.95</v>
      </c>
      <c r="G124" s="21" t="s">
        <v>0</v>
      </c>
      <c r="H124" s="21" t="s">
        <v>0</v>
      </c>
      <c r="I124" s="21"/>
    </row>
    <row r="125" spans="2:16" ht="15.75" x14ac:dyDescent="0.25">
      <c r="B125" s="24">
        <v>117</v>
      </c>
      <c r="C125" s="33" t="s">
        <v>3</v>
      </c>
      <c r="D125" s="32" t="s">
        <v>0</v>
      </c>
      <c r="E125" s="35" t="s">
        <v>0</v>
      </c>
      <c r="F125" s="32" t="s">
        <v>0</v>
      </c>
      <c r="G125" s="32">
        <v>16.8078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2</v>
      </c>
      <c r="D126" s="32" t="s">
        <v>0</v>
      </c>
      <c r="E126" s="35" t="s">
        <v>0</v>
      </c>
      <c r="F126" s="32" t="s">
        <v>0</v>
      </c>
      <c r="G126" s="32">
        <v>18.5</v>
      </c>
      <c r="H126" s="32" t="s">
        <v>0</v>
      </c>
      <c r="I126" s="32" t="s">
        <v>0</v>
      </c>
    </row>
    <row r="127" spans="2:16" ht="15.75" x14ac:dyDescent="0.25">
      <c r="B127" s="24">
        <v>119</v>
      </c>
      <c r="C127" s="33" t="s">
        <v>114</v>
      </c>
      <c r="D127" s="32" t="s">
        <v>0</v>
      </c>
      <c r="E127" s="35" t="s">
        <v>0</v>
      </c>
      <c r="F127" s="32" t="s">
        <v>0</v>
      </c>
      <c r="G127" s="32">
        <v>16.72</v>
      </c>
      <c r="H127" s="32" t="s">
        <v>0</v>
      </c>
      <c r="I127" s="32" t="s">
        <v>0</v>
      </c>
    </row>
    <row r="128" spans="2:16" ht="15.75" x14ac:dyDescent="0.25">
      <c r="B128" s="24">
        <v>120</v>
      </c>
      <c r="C128" s="33" t="s">
        <v>1</v>
      </c>
      <c r="D128" s="32">
        <v>12.79</v>
      </c>
      <c r="E128" s="35" t="s">
        <v>0</v>
      </c>
      <c r="F128" s="32">
        <v>14.89</v>
      </c>
      <c r="G128" s="32" t="s">
        <v>0</v>
      </c>
      <c r="H128" s="32" t="s">
        <v>0</v>
      </c>
      <c r="I128" s="32" t="s">
        <v>0</v>
      </c>
    </row>
    <row r="129" spans="2:9" ht="20.25" x14ac:dyDescent="0.3">
      <c r="C129" s="67" t="s">
        <v>149</v>
      </c>
      <c r="D129" s="68">
        <f t="shared" ref="D129:I129" si="0">MAX(D9:D128)</f>
        <v>15.57</v>
      </c>
      <c r="E129" s="68">
        <f t="shared" si="0"/>
        <v>17.399999999999999</v>
      </c>
      <c r="F129" s="68">
        <f t="shared" si="0"/>
        <v>18.02</v>
      </c>
      <c r="G129" s="68">
        <f t="shared" si="0"/>
        <v>21.61</v>
      </c>
      <c r="H129" s="68">
        <f t="shared" si="0"/>
        <v>18.5</v>
      </c>
      <c r="I129" s="68">
        <f t="shared" si="0"/>
        <v>17.21</v>
      </c>
    </row>
    <row r="130" spans="2:9" ht="20.25" x14ac:dyDescent="0.3">
      <c r="C130" s="67" t="s">
        <v>150</v>
      </c>
      <c r="D130" s="68" cm="1">
        <f t="array" ref="D130">MIN(IF(D9:D128=0,"",D9:D128))</f>
        <v>12.79</v>
      </c>
      <c r="E130" s="68" cm="1">
        <f t="array" ref="E130">MIN(IF(E9:E128=0,"",E9:E128))</f>
        <v>15.75</v>
      </c>
      <c r="F130" s="68" cm="1">
        <f t="array" ref="F130">MIN(IF(F9:F128=0,"",F9:F128))</f>
        <v>14.75</v>
      </c>
      <c r="G130" s="68" cm="1">
        <f t="array" ref="G130">MIN(IF(G9:G128=0,"",G9:G128))</f>
        <v>12.1</v>
      </c>
      <c r="H130" s="68" cm="1">
        <f t="array" ref="H130">MIN(IF(H9:H128=0,"",H9:H128))</f>
        <v>11.1</v>
      </c>
      <c r="I130" s="68" cm="1">
        <f t="array" ref="I130">MIN(IF(I9:I128=0,"",I9:I128))</f>
        <v>11.12</v>
      </c>
    </row>
    <row r="131" spans="2:9" ht="20.25" x14ac:dyDescent="0.3">
      <c r="C131" s="67" t="s">
        <v>151</v>
      </c>
      <c r="D131" s="68">
        <f t="shared" ref="D131:I131" si="1">AVERAGE(D9:D128)</f>
        <v>13.691882352941176</v>
      </c>
      <c r="E131" s="68">
        <f t="shared" si="1"/>
        <v>16.637999999999998</v>
      </c>
      <c r="F131" s="68">
        <f t="shared" si="1"/>
        <v>15.568275862068971</v>
      </c>
      <c r="G131" s="68">
        <f t="shared" si="1"/>
        <v>16.071946593220343</v>
      </c>
      <c r="H131" s="68">
        <f t="shared" si="1"/>
        <v>15</v>
      </c>
      <c r="I131" s="68">
        <f t="shared" si="1"/>
        <v>14.49</v>
      </c>
    </row>
    <row r="133" spans="2:9" x14ac:dyDescent="0.25">
      <c r="B133" s="90" t="s">
        <v>301</v>
      </c>
      <c r="C133" s="90"/>
      <c r="D133" s="90"/>
      <c r="E133" s="90"/>
    </row>
    <row r="134" spans="2:9" x14ac:dyDescent="0.25">
      <c r="D134" s="69"/>
    </row>
  </sheetData>
  <mergeCells count="3">
    <mergeCell ref="B2:I2"/>
    <mergeCell ref="B6:I6"/>
    <mergeCell ref="B133:E133"/>
  </mergeCell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F79F-CA45-423A-A8C7-0FB5165A8EF1}">
  <dimension ref="B2:R132"/>
  <sheetViews>
    <sheetView topLeftCell="A71" zoomScale="85" zoomScaleNormal="85" workbookViewId="0">
      <selection activeCell="O14" sqref="O1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381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17.88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12.79</v>
      </c>
      <c r="E10" s="32" t="s">
        <v>0</v>
      </c>
      <c r="F10" s="32">
        <v>14.99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84</v>
      </c>
      <c r="D11" s="32">
        <v>12.79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41">
        <v>11</v>
      </c>
      <c r="C19" s="20" t="s">
        <v>122</v>
      </c>
      <c r="D19" s="21">
        <v>13.39</v>
      </c>
      <c r="E19" s="21" t="s">
        <v>0</v>
      </c>
      <c r="F19" s="21">
        <v>15.75</v>
      </c>
      <c r="G19" s="21" t="s">
        <v>0</v>
      </c>
      <c r="H19" s="21" t="s">
        <v>0</v>
      </c>
      <c r="I19" s="21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12.79</v>
      </c>
      <c r="E21" s="32" t="s">
        <v>0</v>
      </c>
      <c r="F21" s="32">
        <v>14.8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13.99</v>
      </c>
      <c r="E23" s="32" t="s">
        <v>0</v>
      </c>
      <c r="F23" s="32">
        <v>16.190000000000001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41">
        <v>20</v>
      </c>
      <c r="C28" s="20" t="s">
        <v>72</v>
      </c>
      <c r="D28" s="21" t="s">
        <v>0</v>
      </c>
      <c r="E28" s="21" t="s">
        <v>0</v>
      </c>
      <c r="F28" s="21" t="s">
        <v>0</v>
      </c>
      <c r="G28" s="21">
        <v>14.857799999999999</v>
      </c>
      <c r="H28" s="21" t="s">
        <v>0</v>
      </c>
      <c r="I28" s="21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17.057459999999999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13.89</v>
      </c>
      <c r="E31" s="32" t="s">
        <v>0</v>
      </c>
      <c r="F31" s="32">
        <v>15.99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41">
        <v>24</v>
      </c>
      <c r="C32" s="20" t="s">
        <v>103</v>
      </c>
      <c r="D32" s="21">
        <v>13.35</v>
      </c>
      <c r="E32" s="21" t="s">
        <v>0</v>
      </c>
      <c r="F32" s="21">
        <v>15.35</v>
      </c>
      <c r="G32" s="32">
        <v>18.0078</v>
      </c>
      <c r="H32" s="21" t="s">
        <v>0</v>
      </c>
      <c r="I32" s="21" t="s">
        <v>0</v>
      </c>
    </row>
    <row r="33" spans="2:9" ht="15.75" x14ac:dyDescent="0.25">
      <c r="B33" s="41">
        <v>25</v>
      </c>
      <c r="C33" s="20" t="s">
        <v>344</v>
      </c>
      <c r="D33" s="21">
        <v>13.65</v>
      </c>
      <c r="E33" s="21" t="s">
        <v>0</v>
      </c>
      <c r="F33" s="21">
        <v>16.399999999999999</v>
      </c>
      <c r="G33" s="21" t="s">
        <v>0</v>
      </c>
      <c r="H33" s="21" t="s">
        <v>0</v>
      </c>
      <c r="I33" s="21" t="s">
        <v>0</v>
      </c>
    </row>
    <row r="34" spans="2:9" ht="15.75" x14ac:dyDescent="0.25">
      <c r="B34" s="24">
        <v>26</v>
      </c>
      <c r="C34" s="33" t="s">
        <v>341</v>
      </c>
      <c r="D34" s="32">
        <v>15.2</v>
      </c>
      <c r="E34" s="32" t="s">
        <v>0</v>
      </c>
      <c r="F34" s="32">
        <v>16.5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12.79</v>
      </c>
      <c r="E35" s="32" t="s">
        <v>0</v>
      </c>
      <c r="F35" s="32">
        <v>14.8</v>
      </c>
      <c r="G35" s="32">
        <v>14.1578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14.87</v>
      </c>
      <c r="E37" s="32" t="s">
        <v>0</v>
      </c>
      <c r="F37" s="32">
        <v>16.8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13.99</v>
      </c>
      <c r="E38" s="32" t="s">
        <v>0</v>
      </c>
      <c r="F38" s="32">
        <v>15.99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12.79</v>
      </c>
      <c r="E39" s="32" t="s">
        <v>0</v>
      </c>
      <c r="F39" s="32">
        <v>14.95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13.85</v>
      </c>
      <c r="E40" s="32" t="s">
        <v>0</v>
      </c>
      <c r="F40" s="32">
        <v>15.93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15.65</v>
      </c>
      <c r="E41" s="32" t="s">
        <v>0</v>
      </c>
      <c r="F41" s="32">
        <v>18.63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12.79</v>
      </c>
      <c r="E44" s="32" t="s">
        <v>0</v>
      </c>
      <c r="F44" s="32">
        <v>14.99</v>
      </c>
      <c r="G44" s="32">
        <v>12.1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12.79</v>
      </c>
      <c r="E49" s="34">
        <v>16.87</v>
      </c>
      <c r="F49" s="32">
        <v>15.35</v>
      </c>
      <c r="G49" s="32">
        <v>13.12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1">
        <v>43</v>
      </c>
      <c r="C51" s="20" t="s">
        <v>54</v>
      </c>
      <c r="D51" s="21">
        <v>12.79</v>
      </c>
      <c r="E51" s="21" t="s">
        <v>0</v>
      </c>
      <c r="F51" s="21">
        <v>14.95</v>
      </c>
      <c r="G51" s="21" t="s">
        <v>0</v>
      </c>
      <c r="H51" s="21" t="s">
        <v>0</v>
      </c>
      <c r="I51" s="21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16.41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13.39</v>
      </c>
      <c r="E57" s="32" t="s">
        <v>0</v>
      </c>
      <c r="F57" s="32">
        <v>15.29</v>
      </c>
      <c r="G57" s="32">
        <v>17.11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15.207800000000001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1">
        <v>53</v>
      </c>
      <c r="C61" s="20" t="s">
        <v>382</v>
      </c>
      <c r="D61" s="21">
        <v>13.3</v>
      </c>
      <c r="E61" s="21" t="s">
        <v>0</v>
      </c>
      <c r="F61" s="21">
        <v>15.25</v>
      </c>
      <c r="G61" s="21" t="s">
        <v>0</v>
      </c>
      <c r="H61" s="21" t="s">
        <v>0</v>
      </c>
      <c r="I61" s="21" t="s">
        <v>0</v>
      </c>
    </row>
    <row r="62" spans="2:9" ht="15.75" x14ac:dyDescent="0.25">
      <c r="B62" s="24">
        <v>54</v>
      </c>
      <c r="C62" s="33" t="s">
        <v>43</v>
      </c>
      <c r="D62" s="32" t="s">
        <v>0</v>
      </c>
      <c r="E62" s="32" t="s">
        <v>0</v>
      </c>
      <c r="F62" s="32" t="s">
        <v>0</v>
      </c>
      <c r="G62" s="32">
        <v>17.07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117</v>
      </c>
      <c r="D63" s="32">
        <v>12.79</v>
      </c>
      <c r="E63" s="32" t="s">
        <v>0</v>
      </c>
      <c r="F63" s="32">
        <v>14.88</v>
      </c>
      <c r="G63" s="32">
        <v>16.437799999999999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42</v>
      </c>
      <c r="D64" s="32" t="s">
        <v>0</v>
      </c>
      <c r="E64" s="32" t="s">
        <v>0</v>
      </c>
      <c r="F64" s="32" t="s">
        <v>0</v>
      </c>
      <c r="G64" s="32">
        <v>18.457799999999999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41</v>
      </c>
      <c r="D65" s="32">
        <v>12.79</v>
      </c>
      <c r="E65" s="32" t="s">
        <v>0</v>
      </c>
      <c r="F65" s="32">
        <v>14.95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277</v>
      </c>
      <c r="D66" s="32">
        <v>12.79</v>
      </c>
      <c r="E66" s="32" t="s">
        <v>0</v>
      </c>
      <c r="F66" s="32">
        <v>14.99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98</v>
      </c>
      <c r="D67" s="32" t="s">
        <v>0</v>
      </c>
      <c r="E67" s="32" t="s">
        <v>0</v>
      </c>
      <c r="F67" s="32" t="s">
        <v>0</v>
      </c>
      <c r="G67" s="32">
        <v>16.760000000000002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40</v>
      </c>
      <c r="D68" s="32" t="s">
        <v>0</v>
      </c>
      <c r="E68" s="32" t="s">
        <v>0</v>
      </c>
      <c r="F68" s="32" t="s">
        <v>0</v>
      </c>
      <c r="G68" s="32">
        <v>14.5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38</v>
      </c>
      <c r="D69" s="32">
        <v>13.76</v>
      </c>
      <c r="E69" s="32" t="s">
        <v>0</v>
      </c>
      <c r="F69" s="32">
        <v>14.92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39</v>
      </c>
      <c r="D70" s="32">
        <v>13.84</v>
      </c>
      <c r="E70" s="32" t="s">
        <v>0</v>
      </c>
      <c r="F70" s="32">
        <v>15.95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368</v>
      </c>
      <c r="D71" s="32">
        <v>13.84</v>
      </c>
      <c r="E71" s="32" t="s">
        <v>0</v>
      </c>
      <c r="F71" s="32">
        <v>15.95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37</v>
      </c>
      <c r="D72" s="32" t="s">
        <v>0</v>
      </c>
      <c r="E72" s="32" t="s">
        <v>0</v>
      </c>
      <c r="F72" s="32" t="s">
        <v>0</v>
      </c>
      <c r="G72" s="32">
        <v>14.76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112</v>
      </c>
      <c r="D73" s="32">
        <v>13.99</v>
      </c>
      <c r="E73" s="32" t="s">
        <v>0</v>
      </c>
      <c r="F73" s="32">
        <v>15.95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35</v>
      </c>
      <c r="D74" s="32" t="s">
        <v>0</v>
      </c>
      <c r="E74" s="32" t="s">
        <v>0</v>
      </c>
      <c r="F74" s="32" t="s">
        <v>0</v>
      </c>
      <c r="G74" s="32">
        <v>17.21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34</v>
      </c>
      <c r="D75" s="32" t="s">
        <v>0</v>
      </c>
      <c r="E75" s="32" t="s">
        <v>0</v>
      </c>
      <c r="F75" s="32" t="s">
        <v>0</v>
      </c>
      <c r="G75" s="32">
        <v>16.72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174</v>
      </c>
      <c r="D76" s="32">
        <v>12.99</v>
      </c>
      <c r="E76" s="32" t="s">
        <v>0</v>
      </c>
      <c r="F76" s="32">
        <v>15.89</v>
      </c>
      <c r="G76" s="32">
        <v>14.4778</v>
      </c>
      <c r="H76" s="32" t="s">
        <v>0</v>
      </c>
      <c r="I76" s="32">
        <v>15.14</v>
      </c>
    </row>
    <row r="77" spans="2:9" ht="15.75" x14ac:dyDescent="0.25">
      <c r="B77" s="24">
        <v>69</v>
      </c>
      <c r="C77" s="33" t="s">
        <v>343</v>
      </c>
      <c r="D77" s="32">
        <v>15.57</v>
      </c>
      <c r="E77" s="32" t="s">
        <v>0</v>
      </c>
      <c r="F77" s="32">
        <v>16.95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210</v>
      </c>
      <c r="D78" s="32">
        <v>12.79</v>
      </c>
      <c r="E78" s="32" t="s">
        <v>0</v>
      </c>
      <c r="F78" s="32">
        <v>14.89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32</v>
      </c>
      <c r="D79" s="32">
        <v>12.79</v>
      </c>
      <c r="E79" s="32" t="s">
        <v>0</v>
      </c>
      <c r="F79" s="32">
        <v>14.89</v>
      </c>
      <c r="G79" s="32" t="s">
        <v>0</v>
      </c>
      <c r="H79" s="32" t="s">
        <v>0</v>
      </c>
      <c r="I79" s="87" t="s">
        <v>0</v>
      </c>
    </row>
    <row r="80" spans="2:9" ht="15.75" x14ac:dyDescent="0.25">
      <c r="B80" s="24">
        <v>72</v>
      </c>
      <c r="C80" s="33" t="s">
        <v>31</v>
      </c>
      <c r="D80" s="32">
        <v>13.85</v>
      </c>
      <c r="E80" s="32" t="s">
        <v>0</v>
      </c>
      <c r="F80" s="32">
        <v>15.93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178</v>
      </c>
      <c r="D81" s="32" t="s">
        <v>0</v>
      </c>
      <c r="E81" s="32" t="s">
        <v>0</v>
      </c>
      <c r="F81" s="32" t="s">
        <v>0</v>
      </c>
      <c r="G81" s="32">
        <v>15.697800000000001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115</v>
      </c>
      <c r="D82" s="32">
        <v>15.3</v>
      </c>
      <c r="E82" s="32" t="s">
        <v>0</v>
      </c>
      <c r="F82" s="32">
        <v>16.399999999999999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29</v>
      </c>
      <c r="D83" s="32" t="s">
        <v>0</v>
      </c>
      <c r="E83" s="32" t="s">
        <v>0</v>
      </c>
      <c r="F83" s="32" t="s">
        <v>0</v>
      </c>
      <c r="G83" s="32">
        <v>16.91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84" t="s">
        <v>355</v>
      </c>
      <c r="D84" s="32">
        <v>14.52</v>
      </c>
      <c r="E84" s="32" t="s">
        <v>0</v>
      </c>
      <c r="F84" s="32">
        <v>17.309999999999999</v>
      </c>
      <c r="G84" s="32">
        <v>16.63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197</v>
      </c>
      <c r="D85" s="32">
        <v>13.87</v>
      </c>
      <c r="E85" s="32" t="s">
        <v>0</v>
      </c>
      <c r="F85" s="32">
        <v>14.88</v>
      </c>
      <c r="G85" s="32">
        <v>13.85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27</v>
      </c>
      <c r="D86" s="32" t="s">
        <v>0</v>
      </c>
      <c r="E86" s="32" t="s">
        <v>0</v>
      </c>
      <c r="F86" s="32">
        <v>0</v>
      </c>
      <c r="G86" s="32">
        <v>17.07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26</v>
      </c>
      <c r="D87" s="74">
        <v>13.52</v>
      </c>
      <c r="E87" s="32" t="s">
        <v>0</v>
      </c>
      <c r="F87" s="32">
        <v>15.5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25</v>
      </c>
      <c r="D88" s="74">
        <v>14.78</v>
      </c>
      <c r="E88" s="32"/>
      <c r="F88" s="32">
        <v>16.579999999999998</v>
      </c>
      <c r="G88" s="32">
        <v>16.7</v>
      </c>
      <c r="H88" s="32"/>
      <c r="I88" s="32"/>
    </row>
    <row r="89" spans="2:9" ht="15.75" x14ac:dyDescent="0.25">
      <c r="B89" s="24">
        <v>81</v>
      </c>
      <c r="C89" s="33" t="s">
        <v>125</v>
      </c>
      <c r="D89" s="32">
        <v>13.6</v>
      </c>
      <c r="E89" s="32" t="s">
        <v>0</v>
      </c>
      <c r="F89" s="32">
        <v>15.6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339</v>
      </c>
      <c r="D90" s="32">
        <v>13.7</v>
      </c>
      <c r="E90" s="32" t="s">
        <v>0</v>
      </c>
      <c r="F90" s="32">
        <v>15.85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1">
        <v>83</v>
      </c>
      <c r="C91" s="20" t="s">
        <v>102</v>
      </c>
      <c r="D91" s="21">
        <v>13.7</v>
      </c>
      <c r="E91" s="21" t="s">
        <v>0</v>
      </c>
      <c r="F91" s="21">
        <v>15.45</v>
      </c>
      <c r="G91" s="21" t="s">
        <v>0</v>
      </c>
      <c r="H91" s="21" t="s">
        <v>0</v>
      </c>
      <c r="I91" s="21" t="s">
        <v>0</v>
      </c>
    </row>
    <row r="92" spans="2:9" ht="15.75" x14ac:dyDescent="0.25">
      <c r="B92" s="41">
        <v>84</v>
      </c>
      <c r="C92" s="20" t="s">
        <v>101</v>
      </c>
      <c r="D92" s="21">
        <v>12.85</v>
      </c>
      <c r="E92" s="21" t="s">
        <v>0</v>
      </c>
      <c r="F92" s="21">
        <v>15.5</v>
      </c>
      <c r="G92" s="21" t="s">
        <v>0</v>
      </c>
      <c r="H92" s="21" t="s">
        <v>0</v>
      </c>
      <c r="I92" s="21" t="s">
        <v>0</v>
      </c>
    </row>
    <row r="93" spans="2:9" ht="15.75" x14ac:dyDescent="0.25">
      <c r="B93" s="24">
        <v>85</v>
      </c>
      <c r="C93" s="33" t="s">
        <v>289</v>
      </c>
      <c r="D93" s="32">
        <v>15.43</v>
      </c>
      <c r="E93" s="32" t="s">
        <v>0</v>
      </c>
      <c r="F93" s="32">
        <v>16.79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24</v>
      </c>
      <c r="D94" s="32">
        <v>13.59</v>
      </c>
      <c r="E94" s="32" t="s">
        <v>0</v>
      </c>
      <c r="F94" s="32">
        <v>15.5</v>
      </c>
      <c r="G94" s="32">
        <v>17.8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23</v>
      </c>
      <c r="D95" s="32">
        <v>13.8</v>
      </c>
      <c r="E95" s="32"/>
      <c r="F95" s="32">
        <v>15.9</v>
      </c>
      <c r="G95" s="32">
        <v>16.04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302</v>
      </c>
      <c r="D96" s="32">
        <v>15.35</v>
      </c>
      <c r="E96" s="32" t="s">
        <v>0</v>
      </c>
      <c r="F96" s="32">
        <v>15.69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108</v>
      </c>
      <c r="D97" s="32">
        <v>14.55</v>
      </c>
      <c r="E97" s="32" t="s">
        <v>0</v>
      </c>
      <c r="F97" s="32">
        <v>16.48</v>
      </c>
      <c r="G97" s="32" t="s">
        <v>0</v>
      </c>
      <c r="H97" s="32" t="s">
        <v>0</v>
      </c>
      <c r="I97" s="32" t="s">
        <v>0</v>
      </c>
    </row>
    <row r="98" spans="2:10" ht="15.75" x14ac:dyDescent="0.25">
      <c r="B98" s="24">
        <v>90</v>
      </c>
      <c r="C98" s="33" t="s">
        <v>21</v>
      </c>
      <c r="D98" s="32" t="s">
        <v>0</v>
      </c>
      <c r="E98" s="32" t="s">
        <v>0</v>
      </c>
      <c r="F98" s="32" t="s">
        <v>0</v>
      </c>
      <c r="G98" s="32">
        <v>15.947800000000001</v>
      </c>
      <c r="H98" s="32" t="s">
        <v>0</v>
      </c>
      <c r="I98" s="32" t="s">
        <v>0</v>
      </c>
      <c r="J98" s="48" t="s">
        <v>99</v>
      </c>
    </row>
    <row r="99" spans="2:10" ht="15.75" x14ac:dyDescent="0.25">
      <c r="B99" s="41">
        <v>91</v>
      </c>
      <c r="C99" s="20" t="s">
        <v>359</v>
      </c>
      <c r="D99" s="21">
        <v>12.79</v>
      </c>
      <c r="E99" s="21" t="s">
        <v>0</v>
      </c>
      <c r="F99" s="21">
        <v>14.75</v>
      </c>
      <c r="G99" s="21" t="s">
        <v>0</v>
      </c>
      <c r="H99" s="21" t="s">
        <v>0</v>
      </c>
      <c r="I99" s="21" t="s">
        <v>0</v>
      </c>
    </row>
    <row r="100" spans="2:10" ht="15.75" x14ac:dyDescent="0.25">
      <c r="B100" s="24">
        <v>92</v>
      </c>
      <c r="C100" s="33" t="s">
        <v>286</v>
      </c>
      <c r="D100" s="32">
        <v>13.85</v>
      </c>
      <c r="E100" s="32" t="s">
        <v>0</v>
      </c>
      <c r="F100" s="32">
        <v>15.95</v>
      </c>
      <c r="G100" s="32" t="s">
        <v>0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20</v>
      </c>
      <c r="D101" s="32" t="s">
        <v>0</v>
      </c>
      <c r="E101" s="32" t="s">
        <v>0</v>
      </c>
      <c r="F101" s="32" t="s">
        <v>0</v>
      </c>
      <c r="G101" s="32">
        <v>14.91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104</v>
      </c>
      <c r="D102" s="32">
        <v>14.45</v>
      </c>
      <c r="E102" s="32" t="s">
        <v>0</v>
      </c>
      <c r="F102" s="32">
        <v>16.350000000000001</v>
      </c>
      <c r="G102" s="32">
        <v>16.89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354</v>
      </c>
      <c r="D103" s="32">
        <v>14.5</v>
      </c>
      <c r="E103" s="32" t="s">
        <v>0</v>
      </c>
      <c r="F103" s="32">
        <v>16.2</v>
      </c>
      <c r="G103" s="32" t="s">
        <v>0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128</v>
      </c>
      <c r="D104" s="32">
        <v>13.5</v>
      </c>
      <c r="E104" s="32" t="s">
        <v>0</v>
      </c>
      <c r="F104" s="32">
        <v>15.6</v>
      </c>
      <c r="G104" s="32">
        <v>15.84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365</v>
      </c>
      <c r="D105" s="32">
        <v>13.79</v>
      </c>
      <c r="E105" s="32" t="s">
        <v>0</v>
      </c>
      <c r="F105" s="32">
        <v>15.89</v>
      </c>
      <c r="G105" s="32">
        <v>16.11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18</v>
      </c>
      <c r="D106" s="32" t="s">
        <v>0</v>
      </c>
      <c r="E106" s="32" t="s">
        <v>0</v>
      </c>
      <c r="F106" s="32"/>
      <c r="G106" s="32">
        <v>16.760000000000002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283</v>
      </c>
      <c r="D107" s="32">
        <v>13.49</v>
      </c>
      <c r="E107" s="32" t="s">
        <v>0</v>
      </c>
      <c r="F107" s="32">
        <v>15.49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17</v>
      </c>
      <c r="D108" s="32">
        <v>13.5</v>
      </c>
      <c r="E108" s="32" t="s">
        <v>0</v>
      </c>
      <c r="F108" s="32">
        <v>15.99</v>
      </c>
      <c r="G108" s="32" t="s">
        <v>0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16</v>
      </c>
      <c r="D109" s="32">
        <v>12.79</v>
      </c>
      <c r="E109" s="34">
        <v>15.75</v>
      </c>
      <c r="F109" s="32">
        <v>14.95</v>
      </c>
      <c r="G109" s="32">
        <v>15.6578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15</v>
      </c>
      <c r="D110" s="32">
        <v>13.85</v>
      </c>
      <c r="E110" s="35" t="s">
        <v>0</v>
      </c>
      <c r="F110" s="32">
        <v>15.93</v>
      </c>
      <c r="G110" s="32" t="s">
        <v>0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14</v>
      </c>
      <c r="D111" s="32">
        <v>13.39</v>
      </c>
      <c r="E111" s="35" t="s">
        <v>0</v>
      </c>
      <c r="F111" s="32">
        <v>15.6</v>
      </c>
      <c r="G111" s="32">
        <v>16.850000000000001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284</v>
      </c>
      <c r="D112" s="32" t="s">
        <v>0</v>
      </c>
      <c r="E112" s="35" t="s">
        <v>0</v>
      </c>
      <c r="F112" s="32" t="s">
        <v>0</v>
      </c>
      <c r="G112" s="32">
        <v>16.559999999999999</v>
      </c>
      <c r="H112" s="32" t="s">
        <v>0</v>
      </c>
      <c r="I112" s="32" t="s">
        <v>0</v>
      </c>
    </row>
    <row r="113" spans="2:16" ht="15.75" x14ac:dyDescent="0.25">
      <c r="B113" s="41">
        <v>105</v>
      </c>
      <c r="C113" s="20" t="s">
        <v>12</v>
      </c>
      <c r="D113" s="32">
        <v>13.99</v>
      </c>
      <c r="E113" s="82">
        <v>17.399999999999999</v>
      </c>
      <c r="F113" s="32">
        <v>15.95</v>
      </c>
      <c r="G113" s="21">
        <v>15.35</v>
      </c>
      <c r="H113" s="85">
        <v>18.5</v>
      </c>
      <c r="I113" s="32">
        <v>17.21</v>
      </c>
    </row>
    <row r="114" spans="2:16" ht="15.75" x14ac:dyDescent="0.25">
      <c r="B114" s="24">
        <v>106</v>
      </c>
      <c r="C114" s="33" t="s">
        <v>11</v>
      </c>
      <c r="D114" s="32" t="s">
        <v>0</v>
      </c>
      <c r="E114" s="35" t="s">
        <v>0</v>
      </c>
      <c r="F114" s="32" t="s">
        <v>0</v>
      </c>
      <c r="G114" s="32">
        <v>16.329999999999998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10</v>
      </c>
      <c r="D115" s="32" t="s">
        <v>0</v>
      </c>
      <c r="E115" s="35" t="s">
        <v>0</v>
      </c>
      <c r="F115" s="32" t="s">
        <v>0</v>
      </c>
      <c r="G115" s="32">
        <v>14.48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350</v>
      </c>
      <c r="D116" s="32">
        <v>15.5</v>
      </c>
      <c r="E116" s="35" t="s">
        <v>0</v>
      </c>
      <c r="F116" s="32">
        <v>16.95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8</v>
      </c>
      <c r="D117" s="32">
        <v>14.49</v>
      </c>
      <c r="E117" s="35" t="s">
        <v>0</v>
      </c>
      <c r="F117" s="32">
        <v>16.690000000000001</v>
      </c>
      <c r="G117" s="32" t="s">
        <v>0</v>
      </c>
      <c r="H117" s="32" t="s">
        <v>0</v>
      </c>
      <c r="I117" s="32" t="s">
        <v>0</v>
      </c>
    </row>
    <row r="118" spans="2:16" ht="15.75" x14ac:dyDescent="0.25">
      <c r="B118" s="24">
        <v>110</v>
      </c>
      <c r="C118" s="33" t="s">
        <v>6</v>
      </c>
      <c r="D118" s="32" t="s">
        <v>0</v>
      </c>
      <c r="E118" s="35" t="s">
        <v>0</v>
      </c>
      <c r="F118" s="32" t="s">
        <v>0</v>
      </c>
      <c r="G118" s="32">
        <v>15.057753</v>
      </c>
      <c r="H118" s="32" t="s">
        <v>0</v>
      </c>
      <c r="I118" s="32" t="s">
        <v>0</v>
      </c>
      <c r="N118" s="48" t="s">
        <v>99</v>
      </c>
    </row>
    <row r="119" spans="2:16" ht="15.75" x14ac:dyDescent="0.25">
      <c r="B119" s="24">
        <v>111</v>
      </c>
      <c r="C119" s="33" t="s">
        <v>5</v>
      </c>
      <c r="D119" s="32">
        <v>13.99</v>
      </c>
      <c r="E119" s="74">
        <v>17.399999999999999</v>
      </c>
      <c r="F119" s="32">
        <v>15.95</v>
      </c>
      <c r="G119" s="32" t="s">
        <v>0</v>
      </c>
      <c r="H119" s="32">
        <v>11.1</v>
      </c>
      <c r="I119" s="32" t="s">
        <v>0</v>
      </c>
      <c r="P119" s="48" t="s">
        <v>160</v>
      </c>
    </row>
    <row r="120" spans="2:16" ht="15.75" x14ac:dyDescent="0.25">
      <c r="B120" s="24">
        <v>112</v>
      </c>
      <c r="C120" s="33" t="s">
        <v>4</v>
      </c>
      <c r="D120" s="32">
        <v>13.6</v>
      </c>
      <c r="E120" s="35" t="s">
        <v>0</v>
      </c>
      <c r="F120" s="32">
        <v>15.6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41">
        <v>113</v>
      </c>
      <c r="C121" s="20" t="s">
        <v>119</v>
      </c>
      <c r="D121" s="21">
        <v>13.99</v>
      </c>
      <c r="E121" s="39" t="s">
        <v>0</v>
      </c>
      <c r="F121" s="21">
        <v>15.89</v>
      </c>
      <c r="G121" s="21" t="s">
        <v>0</v>
      </c>
      <c r="H121" s="21" t="s">
        <v>0</v>
      </c>
      <c r="I121" s="21" t="s">
        <v>0</v>
      </c>
    </row>
    <row r="122" spans="2:16" ht="15.75" x14ac:dyDescent="0.25">
      <c r="B122" s="24">
        <v>114</v>
      </c>
      <c r="C122" s="33" t="s">
        <v>347</v>
      </c>
      <c r="D122" s="32">
        <v>15.2</v>
      </c>
      <c r="E122" s="35" t="s">
        <v>0</v>
      </c>
      <c r="F122" s="32">
        <v>16.63</v>
      </c>
      <c r="G122" s="32" t="s">
        <v>0</v>
      </c>
      <c r="H122" s="32" t="s">
        <v>0</v>
      </c>
      <c r="I122" s="32"/>
    </row>
    <row r="123" spans="2:16" ht="15.75" x14ac:dyDescent="0.25">
      <c r="B123" s="24">
        <v>115</v>
      </c>
      <c r="C123" s="33" t="s">
        <v>3</v>
      </c>
      <c r="D123" s="32" t="s">
        <v>0</v>
      </c>
      <c r="E123" s="35" t="s">
        <v>0</v>
      </c>
      <c r="F123" s="32" t="s">
        <v>0</v>
      </c>
      <c r="G123" s="32">
        <v>16.8078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2</v>
      </c>
      <c r="D124" s="32" t="s">
        <v>0</v>
      </c>
      <c r="E124" s="35" t="s">
        <v>0</v>
      </c>
      <c r="F124" s="32" t="s">
        <v>0</v>
      </c>
      <c r="G124" s="32">
        <v>18.5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114</v>
      </c>
      <c r="D125" s="32" t="s">
        <v>0</v>
      </c>
      <c r="E125" s="35" t="s">
        <v>0</v>
      </c>
      <c r="F125" s="32" t="s">
        <v>0</v>
      </c>
      <c r="G125" s="32">
        <v>16.72</v>
      </c>
      <c r="H125" s="32" t="s">
        <v>0</v>
      </c>
      <c r="I125" s="32" t="s">
        <v>0</v>
      </c>
    </row>
    <row r="126" spans="2:16" ht="15.75" x14ac:dyDescent="0.25">
      <c r="B126" s="24">
        <v>118</v>
      </c>
      <c r="C126" s="33" t="s">
        <v>1</v>
      </c>
      <c r="D126" s="32">
        <v>12.79</v>
      </c>
      <c r="E126" s="35" t="s">
        <v>0</v>
      </c>
      <c r="F126" s="32">
        <v>14.89</v>
      </c>
      <c r="G126" s="32" t="s">
        <v>0</v>
      </c>
      <c r="H126" s="32" t="s">
        <v>0</v>
      </c>
      <c r="I126" s="32" t="s">
        <v>0</v>
      </c>
    </row>
    <row r="127" spans="2:16" ht="20.25" x14ac:dyDescent="0.3">
      <c r="C127" s="67" t="s">
        <v>149</v>
      </c>
      <c r="D127" s="68">
        <f t="shared" ref="D127:I127" si="0">MAX(D9:D126)</f>
        <v>15.65</v>
      </c>
      <c r="E127" s="68">
        <f t="shared" si="0"/>
        <v>17.399999999999999</v>
      </c>
      <c r="F127" s="68">
        <f t="shared" si="0"/>
        <v>18.63</v>
      </c>
      <c r="G127" s="68">
        <f t="shared" si="0"/>
        <v>21.61</v>
      </c>
      <c r="H127" s="68">
        <f t="shared" si="0"/>
        <v>18.5</v>
      </c>
      <c r="I127" s="68">
        <f t="shared" si="0"/>
        <v>17.21</v>
      </c>
    </row>
    <row r="128" spans="2:16" ht="20.25" x14ac:dyDescent="0.3">
      <c r="C128" s="67" t="s">
        <v>150</v>
      </c>
      <c r="D128" s="68" cm="1">
        <f t="array" ref="D128">MIN(IF(D9:D126=0,"",D9:D126))</f>
        <v>12.79</v>
      </c>
      <c r="E128" s="68" cm="1">
        <f t="array" ref="E128">MIN(IF(E9:E126=0,"",E9:E126))</f>
        <v>15.75</v>
      </c>
      <c r="F128" s="68" cm="1">
        <f t="array" ref="F128">MIN(IF(F9:F126=0,"",F9:F126))</f>
        <v>14.75</v>
      </c>
      <c r="G128" s="68" cm="1">
        <f t="array" ref="G128">MIN(IF(G9:G126=0,"",G9:G126))</f>
        <v>12.1</v>
      </c>
      <c r="H128" s="68" cm="1">
        <f t="array" ref="H128">MIN(IF(H9:H126=0,"",H9:H126))</f>
        <v>11.1</v>
      </c>
      <c r="I128" s="68" cm="1">
        <f t="array" ref="I128">MIN(IF(I9:I126=0,"",I9:I126))</f>
        <v>11.12</v>
      </c>
    </row>
    <row r="129" spans="2:9" ht="20.25" x14ac:dyDescent="0.3">
      <c r="C129" s="67" t="s">
        <v>151</v>
      </c>
      <c r="D129" s="68">
        <f t="shared" ref="D129:I129" si="1">AVERAGE(D9:D126)</f>
        <v>13.838192771084337</v>
      </c>
      <c r="E129" s="68">
        <f t="shared" si="1"/>
        <v>16.637999999999998</v>
      </c>
      <c r="F129" s="68">
        <f t="shared" si="1"/>
        <v>15.689647058823535</v>
      </c>
      <c r="G129" s="68">
        <f t="shared" si="1"/>
        <v>16.136200844827592</v>
      </c>
      <c r="H129" s="68">
        <f t="shared" si="1"/>
        <v>15</v>
      </c>
      <c r="I129" s="68">
        <f t="shared" si="1"/>
        <v>14.49</v>
      </c>
    </row>
    <row r="131" spans="2:9" x14ac:dyDescent="0.25">
      <c r="B131" s="90" t="s">
        <v>301</v>
      </c>
      <c r="C131" s="90"/>
      <c r="D131" s="90"/>
      <c r="E131" s="90"/>
    </row>
    <row r="132" spans="2:9" x14ac:dyDescent="0.25">
      <c r="D132" s="69"/>
    </row>
  </sheetData>
  <mergeCells count="3">
    <mergeCell ref="B2:I2"/>
    <mergeCell ref="B6:I6"/>
    <mergeCell ref="B131:E131"/>
  </mergeCell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27B7-9490-4DAE-808E-35FCBD09DB27}">
  <dimension ref="B2:R131"/>
  <sheetViews>
    <sheetView zoomScale="85" zoomScaleNormal="85" workbookViewId="0">
      <selection activeCell="P94" sqref="P9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380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17.88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12.79</v>
      </c>
      <c r="E10" s="32" t="s">
        <v>0</v>
      </c>
      <c r="F10" s="32">
        <v>14.99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84</v>
      </c>
      <c r="D11" s="32">
        <v>12.79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14.957800000000001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15.2</v>
      </c>
      <c r="E19" s="32" t="s">
        <v>0</v>
      </c>
      <c r="F19" s="32">
        <v>15.81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1">
        <v>13</v>
      </c>
      <c r="C21" s="20" t="s">
        <v>76</v>
      </c>
      <c r="D21" s="21">
        <v>12.79</v>
      </c>
      <c r="E21" s="21" t="s">
        <v>0</v>
      </c>
      <c r="F21" s="21">
        <v>14.8</v>
      </c>
      <c r="G21" s="21">
        <v>16.899999999999999</v>
      </c>
      <c r="H21" s="21" t="s">
        <v>0</v>
      </c>
      <c r="I21" s="21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13.99</v>
      </c>
      <c r="E23" s="32" t="s">
        <v>0</v>
      </c>
      <c r="F23" s="32">
        <v>16.190000000000001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12.79</v>
      </c>
      <c r="E24" s="32" t="s">
        <v>0</v>
      </c>
      <c r="F24" s="32">
        <v>14.95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14.457800000000001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17.057459999999999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13.89</v>
      </c>
      <c r="E31" s="32" t="s">
        <v>0</v>
      </c>
      <c r="F31" s="32">
        <v>15.99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14.89</v>
      </c>
      <c r="E32" s="32" t="s">
        <v>0</v>
      </c>
      <c r="F32" s="32">
        <v>16.489999999999998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14.37</v>
      </c>
      <c r="E33" s="32" t="s">
        <v>0</v>
      </c>
      <c r="F33" s="32">
        <v>16.88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15.2</v>
      </c>
      <c r="E34" s="32" t="s">
        <v>0</v>
      </c>
      <c r="F34" s="32">
        <v>16.5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12.79</v>
      </c>
      <c r="E35" s="21" t="s">
        <v>0</v>
      </c>
      <c r="F35" s="21">
        <v>14.8</v>
      </c>
      <c r="G35" s="21">
        <v>14.1578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14.87</v>
      </c>
      <c r="E37" s="32" t="s">
        <v>0</v>
      </c>
      <c r="F37" s="32">
        <v>16.8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13.99</v>
      </c>
      <c r="E38" s="32" t="s">
        <v>0</v>
      </c>
      <c r="F38" s="32">
        <v>15.99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12.79</v>
      </c>
      <c r="E39" s="32" t="s">
        <v>0</v>
      </c>
      <c r="F39" s="32">
        <v>14.95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13.85</v>
      </c>
      <c r="E40" s="32" t="s">
        <v>0</v>
      </c>
      <c r="F40" s="32">
        <v>15.93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15.65</v>
      </c>
      <c r="E41" s="32" t="s">
        <v>0</v>
      </c>
      <c r="F41" s="32">
        <v>18.63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12.79</v>
      </c>
      <c r="E44" s="32" t="s">
        <v>0</v>
      </c>
      <c r="F44" s="32">
        <v>14.99</v>
      </c>
      <c r="G44" s="32">
        <v>12.1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12.79</v>
      </c>
      <c r="E45" s="32" t="s">
        <v>0</v>
      </c>
      <c r="F45" s="32">
        <v>14.89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12.79</v>
      </c>
      <c r="E49" s="34">
        <v>16.87</v>
      </c>
      <c r="F49" s="32">
        <v>15.35</v>
      </c>
      <c r="G49" s="32">
        <v>13.12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13.29</v>
      </c>
      <c r="E51" s="32" t="s">
        <v>0</v>
      </c>
      <c r="F51" s="32">
        <v>15.32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16.41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13.39</v>
      </c>
      <c r="E57" s="32" t="s">
        <v>0</v>
      </c>
      <c r="F57" s="32">
        <v>15.29</v>
      </c>
      <c r="G57" s="32">
        <v>17.11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15.207800000000001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17.07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117</v>
      </c>
      <c r="D62" s="32">
        <v>12.79</v>
      </c>
      <c r="E62" s="32" t="s">
        <v>0</v>
      </c>
      <c r="F62" s="32">
        <v>14.88</v>
      </c>
      <c r="G62" s="32">
        <v>16.437799999999999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42</v>
      </c>
      <c r="D63" s="32" t="s">
        <v>0</v>
      </c>
      <c r="E63" s="32" t="s">
        <v>0</v>
      </c>
      <c r="F63" s="32" t="s">
        <v>0</v>
      </c>
      <c r="G63" s="32">
        <v>18.457799999999999</v>
      </c>
      <c r="H63" s="32" t="s">
        <v>0</v>
      </c>
      <c r="I63" s="32" t="s">
        <v>0</v>
      </c>
    </row>
    <row r="64" spans="2:9" ht="15.75" x14ac:dyDescent="0.25">
      <c r="B64" s="41">
        <v>56</v>
      </c>
      <c r="C64" s="20" t="s">
        <v>41</v>
      </c>
      <c r="D64" s="21">
        <v>12.79</v>
      </c>
      <c r="E64" s="21" t="s">
        <v>0</v>
      </c>
      <c r="F64" s="21">
        <v>14.95</v>
      </c>
      <c r="G64" s="21" t="s">
        <v>0</v>
      </c>
      <c r="H64" s="21" t="s">
        <v>0</v>
      </c>
      <c r="I64" s="21" t="s">
        <v>0</v>
      </c>
    </row>
    <row r="65" spans="2:9" ht="15.75" x14ac:dyDescent="0.25">
      <c r="B65" s="24">
        <v>57</v>
      </c>
      <c r="C65" s="33" t="s">
        <v>277</v>
      </c>
      <c r="D65" s="32">
        <v>12.79</v>
      </c>
      <c r="E65" s="32" t="s">
        <v>0</v>
      </c>
      <c r="F65" s="32">
        <v>14.99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16.760000000000002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>
        <v>14.5</v>
      </c>
      <c r="H67" s="32" t="s">
        <v>0</v>
      </c>
      <c r="I67" s="32" t="s">
        <v>0</v>
      </c>
    </row>
    <row r="68" spans="2:9" ht="15.75" x14ac:dyDescent="0.25">
      <c r="B68" s="41">
        <v>60</v>
      </c>
      <c r="C68" s="20" t="s">
        <v>38</v>
      </c>
      <c r="D68" s="21">
        <v>13.76</v>
      </c>
      <c r="E68" s="21" t="s">
        <v>0</v>
      </c>
      <c r="F68" s="21">
        <v>14.92</v>
      </c>
      <c r="G68" s="21" t="s">
        <v>0</v>
      </c>
      <c r="H68" s="21" t="s">
        <v>0</v>
      </c>
      <c r="I68" s="21" t="s">
        <v>0</v>
      </c>
    </row>
    <row r="69" spans="2:9" ht="15.75" x14ac:dyDescent="0.25">
      <c r="B69" s="41">
        <v>61</v>
      </c>
      <c r="C69" s="20" t="s">
        <v>39</v>
      </c>
      <c r="D69" s="21">
        <v>13.84</v>
      </c>
      <c r="E69" s="21" t="s">
        <v>0</v>
      </c>
      <c r="F69" s="21">
        <v>15.95</v>
      </c>
      <c r="G69" s="21" t="s">
        <v>0</v>
      </c>
      <c r="H69" s="21" t="s">
        <v>0</v>
      </c>
      <c r="I69" s="21" t="s">
        <v>0</v>
      </c>
    </row>
    <row r="70" spans="2:9" ht="15.75" x14ac:dyDescent="0.25">
      <c r="B70" s="24">
        <v>62</v>
      </c>
      <c r="C70" s="33" t="s">
        <v>368</v>
      </c>
      <c r="D70" s="32">
        <v>13.84</v>
      </c>
      <c r="E70" s="32" t="s">
        <v>0</v>
      </c>
      <c r="F70" s="32">
        <v>15.95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37</v>
      </c>
      <c r="D71" s="32" t="s">
        <v>0</v>
      </c>
      <c r="E71" s="32" t="s">
        <v>0</v>
      </c>
      <c r="F71" s="32" t="s">
        <v>0</v>
      </c>
      <c r="G71" s="32">
        <v>14.76</v>
      </c>
      <c r="H71" s="32" t="s">
        <v>0</v>
      </c>
      <c r="I71" s="32" t="s">
        <v>0</v>
      </c>
    </row>
    <row r="72" spans="2:9" ht="15.75" x14ac:dyDescent="0.25">
      <c r="B72" s="41">
        <v>64</v>
      </c>
      <c r="C72" s="20" t="s">
        <v>112</v>
      </c>
      <c r="D72" s="21">
        <v>13.99</v>
      </c>
      <c r="E72" s="21" t="s">
        <v>0</v>
      </c>
      <c r="F72" s="21">
        <v>15.95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24">
        <v>65</v>
      </c>
      <c r="C73" s="33" t="s">
        <v>35</v>
      </c>
      <c r="D73" s="32" t="s">
        <v>0</v>
      </c>
      <c r="E73" s="32" t="s">
        <v>0</v>
      </c>
      <c r="F73" s="32" t="s">
        <v>0</v>
      </c>
      <c r="G73" s="32">
        <v>17.21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34</v>
      </c>
      <c r="D74" s="32" t="s">
        <v>0</v>
      </c>
      <c r="E74" s="32" t="s">
        <v>0</v>
      </c>
      <c r="F74" s="32" t="s">
        <v>0</v>
      </c>
      <c r="G74" s="32">
        <v>16.72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174</v>
      </c>
      <c r="D75" s="32">
        <v>12.99</v>
      </c>
      <c r="E75" s="32" t="s">
        <v>0</v>
      </c>
      <c r="F75" s="32">
        <v>15.89</v>
      </c>
      <c r="G75" s="32">
        <v>14.4778</v>
      </c>
      <c r="H75" s="32" t="s">
        <v>0</v>
      </c>
      <c r="I75" s="32">
        <v>15.14</v>
      </c>
    </row>
    <row r="76" spans="2:9" ht="15.75" x14ac:dyDescent="0.25">
      <c r="B76" s="24">
        <v>68</v>
      </c>
      <c r="C76" s="33" t="s">
        <v>343</v>
      </c>
      <c r="D76" s="32">
        <v>15.57</v>
      </c>
      <c r="E76" s="32" t="s">
        <v>0</v>
      </c>
      <c r="F76" s="32">
        <v>16.95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210</v>
      </c>
      <c r="D77" s="32">
        <v>12.79</v>
      </c>
      <c r="E77" s="32" t="s">
        <v>0</v>
      </c>
      <c r="F77" s="32">
        <v>14.89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32</v>
      </c>
      <c r="D78" s="32">
        <v>12.79</v>
      </c>
      <c r="E78" s="32" t="s">
        <v>0</v>
      </c>
      <c r="F78" s="32">
        <v>14.89</v>
      </c>
      <c r="G78" s="32" t="s">
        <v>0</v>
      </c>
      <c r="H78" s="32" t="s">
        <v>0</v>
      </c>
      <c r="I78" s="87" t="s">
        <v>0</v>
      </c>
    </row>
    <row r="79" spans="2:9" ht="15.75" x14ac:dyDescent="0.25">
      <c r="B79" s="24">
        <v>71</v>
      </c>
      <c r="C79" s="33" t="s">
        <v>31</v>
      </c>
      <c r="D79" s="32">
        <v>13.85</v>
      </c>
      <c r="E79" s="32" t="s">
        <v>0</v>
      </c>
      <c r="F79" s="32">
        <v>15.93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1">
        <v>72</v>
      </c>
      <c r="C80" s="20" t="s">
        <v>178</v>
      </c>
      <c r="D80" s="21" t="s">
        <v>0</v>
      </c>
      <c r="E80" s="21" t="s">
        <v>0</v>
      </c>
      <c r="F80" s="21" t="s">
        <v>0</v>
      </c>
      <c r="G80" s="21">
        <v>15.697800000000001</v>
      </c>
      <c r="H80" s="21" t="s">
        <v>0</v>
      </c>
      <c r="I80" s="21" t="s">
        <v>0</v>
      </c>
    </row>
    <row r="81" spans="2:9" ht="15.75" x14ac:dyDescent="0.25">
      <c r="B81" s="24">
        <v>73</v>
      </c>
      <c r="C81" s="33" t="s">
        <v>115</v>
      </c>
      <c r="D81" s="32">
        <v>15.3</v>
      </c>
      <c r="E81" s="32" t="s">
        <v>0</v>
      </c>
      <c r="F81" s="32">
        <v>16.399999999999999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29</v>
      </c>
      <c r="D82" s="32" t="s">
        <v>0</v>
      </c>
      <c r="E82" s="32" t="s">
        <v>0</v>
      </c>
      <c r="F82" s="32" t="s">
        <v>0</v>
      </c>
      <c r="G82" s="32">
        <v>16.91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84" t="s">
        <v>355</v>
      </c>
      <c r="D83" s="32">
        <v>14.52</v>
      </c>
      <c r="E83" s="32" t="s">
        <v>0</v>
      </c>
      <c r="F83" s="32">
        <v>17.309999999999999</v>
      </c>
      <c r="G83" s="32">
        <v>16.63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197</v>
      </c>
      <c r="D84" s="32">
        <v>13.87</v>
      </c>
      <c r="E84" s="32" t="s">
        <v>0</v>
      </c>
      <c r="F84" s="32">
        <v>14.88</v>
      </c>
      <c r="G84" s="32">
        <v>13.85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27</v>
      </c>
      <c r="D85" s="32" t="s">
        <v>0</v>
      </c>
      <c r="E85" s="32" t="s">
        <v>0</v>
      </c>
      <c r="F85" s="32">
        <v>0</v>
      </c>
      <c r="G85" s="32">
        <v>17.07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26</v>
      </c>
      <c r="D86" s="74">
        <v>13.52</v>
      </c>
      <c r="E86" s="32" t="s">
        <v>0</v>
      </c>
      <c r="F86" s="32">
        <v>15.5</v>
      </c>
      <c r="G86" s="32" t="s">
        <v>0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25</v>
      </c>
      <c r="D87" s="74">
        <v>14.78</v>
      </c>
      <c r="E87" s="32"/>
      <c r="F87" s="32">
        <v>16.579999999999998</v>
      </c>
      <c r="G87" s="32">
        <v>16.7</v>
      </c>
      <c r="H87" s="32"/>
      <c r="I87" s="32"/>
    </row>
    <row r="88" spans="2:9" ht="15.75" x14ac:dyDescent="0.25">
      <c r="B88" s="41">
        <v>80</v>
      </c>
      <c r="C88" s="20" t="s">
        <v>125</v>
      </c>
      <c r="D88" s="21">
        <v>13.6</v>
      </c>
      <c r="E88" s="21" t="s">
        <v>0</v>
      </c>
      <c r="F88" s="21">
        <v>15.6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24">
        <v>81</v>
      </c>
      <c r="C89" s="33" t="s">
        <v>339</v>
      </c>
      <c r="D89" s="32">
        <v>13.7</v>
      </c>
      <c r="E89" s="32" t="s">
        <v>0</v>
      </c>
      <c r="F89" s="32">
        <v>15.85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102</v>
      </c>
      <c r="D90" s="32">
        <v>15.2</v>
      </c>
      <c r="E90" s="32" t="s">
        <v>0</v>
      </c>
      <c r="F90" s="32">
        <v>16.75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101</v>
      </c>
      <c r="D91" s="32">
        <v>13.85</v>
      </c>
      <c r="E91" s="32" t="s">
        <v>0</v>
      </c>
      <c r="F91" s="32">
        <v>16.100000000000001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1">
        <v>84</v>
      </c>
      <c r="C92" s="20" t="s">
        <v>289</v>
      </c>
      <c r="D92" s="21">
        <v>15.43</v>
      </c>
      <c r="E92" s="21" t="s">
        <v>0</v>
      </c>
      <c r="F92" s="21">
        <v>16.79</v>
      </c>
      <c r="G92" s="21" t="s">
        <v>0</v>
      </c>
      <c r="H92" s="21" t="s">
        <v>0</v>
      </c>
      <c r="I92" s="21" t="s">
        <v>0</v>
      </c>
    </row>
    <row r="93" spans="2:9" ht="15.75" x14ac:dyDescent="0.25">
      <c r="B93" s="24">
        <v>85</v>
      </c>
      <c r="C93" s="33" t="s">
        <v>24</v>
      </c>
      <c r="D93" s="32">
        <v>13.59</v>
      </c>
      <c r="E93" s="32" t="s">
        <v>0</v>
      </c>
      <c r="F93" s="32">
        <v>15.5</v>
      </c>
      <c r="G93" s="32">
        <v>17.8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23</v>
      </c>
      <c r="D94" s="32">
        <v>13.8</v>
      </c>
      <c r="E94" s="32"/>
      <c r="F94" s="32">
        <v>15.9</v>
      </c>
      <c r="G94" s="32">
        <v>16.04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302</v>
      </c>
      <c r="D95" s="32">
        <v>15.35</v>
      </c>
      <c r="E95" s="32" t="s">
        <v>0</v>
      </c>
      <c r="F95" s="32">
        <v>15.69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108</v>
      </c>
      <c r="D96" s="32">
        <v>14.55</v>
      </c>
      <c r="E96" s="32" t="s">
        <v>0</v>
      </c>
      <c r="F96" s="32">
        <v>16.48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41">
        <v>89</v>
      </c>
      <c r="C97" s="20" t="s">
        <v>21</v>
      </c>
      <c r="D97" s="21" t="s">
        <v>0</v>
      </c>
      <c r="E97" s="21" t="s">
        <v>0</v>
      </c>
      <c r="F97" s="21" t="s">
        <v>0</v>
      </c>
      <c r="G97" s="21">
        <v>15.947800000000001</v>
      </c>
      <c r="H97" s="21" t="s">
        <v>0</v>
      </c>
      <c r="I97" s="21" t="s">
        <v>0</v>
      </c>
      <c r="J97" s="48" t="s">
        <v>99</v>
      </c>
    </row>
    <row r="98" spans="2:10" ht="15.75" x14ac:dyDescent="0.25">
      <c r="B98" s="24">
        <v>90</v>
      </c>
      <c r="C98" s="33" t="s">
        <v>359</v>
      </c>
      <c r="D98" s="32">
        <v>13.39</v>
      </c>
      <c r="E98" s="32" t="s">
        <v>0</v>
      </c>
      <c r="F98" s="32">
        <v>15.11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286</v>
      </c>
      <c r="D99" s="32">
        <v>13.85</v>
      </c>
      <c r="E99" s="32" t="s">
        <v>0</v>
      </c>
      <c r="F99" s="32">
        <v>15.95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20</v>
      </c>
      <c r="D100" s="32" t="s">
        <v>0</v>
      </c>
      <c r="E100" s="32" t="s">
        <v>0</v>
      </c>
      <c r="F100" s="32" t="s">
        <v>0</v>
      </c>
      <c r="G100" s="32">
        <v>14.91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104</v>
      </c>
      <c r="D101" s="32">
        <v>14.45</v>
      </c>
      <c r="E101" s="32" t="s">
        <v>0</v>
      </c>
      <c r="F101" s="32">
        <v>16.350000000000001</v>
      </c>
      <c r="G101" s="32">
        <v>16.89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354</v>
      </c>
      <c r="D102" s="32">
        <v>14.5</v>
      </c>
      <c r="E102" s="32" t="s">
        <v>0</v>
      </c>
      <c r="F102" s="32">
        <v>16.2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128</v>
      </c>
      <c r="D103" s="32">
        <v>13.5</v>
      </c>
      <c r="E103" s="32" t="s">
        <v>0</v>
      </c>
      <c r="F103" s="32">
        <v>15.6</v>
      </c>
      <c r="G103" s="32">
        <v>15.84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365</v>
      </c>
      <c r="D104" s="32">
        <v>13.79</v>
      </c>
      <c r="E104" s="32" t="s">
        <v>0</v>
      </c>
      <c r="F104" s="32">
        <v>15.89</v>
      </c>
      <c r="G104" s="32">
        <v>16.11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18</v>
      </c>
      <c r="D105" s="32" t="s">
        <v>0</v>
      </c>
      <c r="E105" s="32" t="s">
        <v>0</v>
      </c>
      <c r="F105" s="32"/>
      <c r="G105" s="32">
        <v>16.760000000000002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283</v>
      </c>
      <c r="D106" s="32">
        <v>13.49</v>
      </c>
      <c r="E106" s="32" t="s">
        <v>0</v>
      </c>
      <c r="F106" s="32">
        <v>15.49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41">
        <v>99</v>
      </c>
      <c r="C107" s="20" t="s">
        <v>17</v>
      </c>
      <c r="D107" s="21">
        <v>13.5</v>
      </c>
      <c r="E107" s="21" t="s">
        <v>0</v>
      </c>
      <c r="F107" s="21">
        <v>15.99</v>
      </c>
      <c r="G107" s="21" t="s">
        <v>0</v>
      </c>
      <c r="H107" s="21" t="s">
        <v>0</v>
      </c>
      <c r="I107" s="21" t="s">
        <v>0</v>
      </c>
    </row>
    <row r="108" spans="2:10" ht="15.75" x14ac:dyDescent="0.25">
      <c r="B108" s="24">
        <v>100</v>
      </c>
      <c r="C108" s="33" t="s">
        <v>16</v>
      </c>
      <c r="D108" s="32">
        <v>12.79</v>
      </c>
      <c r="E108" s="34">
        <v>15.75</v>
      </c>
      <c r="F108" s="32">
        <v>14.95</v>
      </c>
      <c r="G108" s="32">
        <v>15.6578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15</v>
      </c>
      <c r="D109" s="32">
        <v>13.85</v>
      </c>
      <c r="E109" s="35" t="s">
        <v>0</v>
      </c>
      <c r="F109" s="32">
        <v>15.93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41">
        <v>102</v>
      </c>
      <c r="C110" s="20" t="s">
        <v>14</v>
      </c>
      <c r="D110" s="21">
        <v>13.39</v>
      </c>
      <c r="E110" s="39" t="s">
        <v>0</v>
      </c>
      <c r="F110" s="21">
        <v>15.6</v>
      </c>
      <c r="G110" s="21">
        <v>16.850000000000001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284</v>
      </c>
      <c r="D111" s="32" t="s">
        <v>0</v>
      </c>
      <c r="E111" s="35" t="s">
        <v>0</v>
      </c>
      <c r="F111" s="32" t="s">
        <v>0</v>
      </c>
      <c r="G111" s="32">
        <v>16.559999999999999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12</v>
      </c>
      <c r="D112" s="32">
        <v>13.99</v>
      </c>
      <c r="E112" s="82">
        <v>17.399999999999999</v>
      </c>
      <c r="F112" s="32">
        <v>15.95</v>
      </c>
      <c r="G112" s="32">
        <v>16.75</v>
      </c>
      <c r="H112" s="85">
        <v>18.5</v>
      </c>
      <c r="I112" s="32">
        <v>17.21</v>
      </c>
    </row>
    <row r="113" spans="2:16" ht="15.75" x14ac:dyDescent="0.25">
      <c r="B113" s="24">
        <v>105</v>
      </c>
      <c r="C113" s="33" t="s">
        <v>11</v>
      </c>
      <c r="D113" s="32" t="s">
        <v>0</v>
      </c>
      <c r="E113" s="35" t="s">
        <v>0</v>
      </c>
      <c r="F113" s="32" t="s">
        <v>0</v>
      </c>
      <c r="G113" s="32">
        <v>16.329999999999998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10</v>
      </c>
      <c r="D114" s="32" t="s">
        <v>0</v>
      </c>
      <c r="E114" s="35" t="s">
        <v>0</v>
      </c>
      <c r="F114" s="32" t="s">
        <v>0</v>
      </c>
      <c r="G114" s="32">
        <v>14.48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350</v>
      </c>
      <c r="D115" s="32">
        <v>15.5</v>
      </c>
      <c r="E115" s="35" t="s">
        <v>0</v>
      </c>
      <c r="F115" s="32">
        <v>16.95</v>
      </c>
      <c r="G115" s="32" t="s">
        <v>0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8</v>
      </c>
      <c r="D116" s="32">
        <v>14.49</v>
      </c>
      <c r="E116" s="35" t="s">
        <v>0</v>
      </c>
      <c r="F116" s="32">
        <v>16.690000000000001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6</v>
      </c>
      <c r="D117" s="32" t="s">
        <v>0</v>
      </c>
      <c r="E117" s="35" t="s">
        <v>0</v>
      </c>
      <c r="F117" s="32" t="s">
        <v>0</v>
      </c>
      <c r="G117" s="32">
        <v>15.057753</v>
      </c>
      <c r="H117" s="32" t="s">
        <v>0</v>
      </c>
      <c r="I117" s="32" t="s">
        <v>0</v>
      </c>
      <c r="N117" s="48" t="s">
        <v>99</v>
      </c>
    </row>
    <row r="118" spans="2:16" ht="15.75" x14ac:dyDescent="0.25">
      <c r="B118" s="24">
        <v>110</v>
      </c>
      <c r="C118" s="33" t="s">
        <v>5</v>
      </c>
      <c r="D118" s="32">
        <v>13.99</v>
      </c>
      <c r="E118" s="74">
        <v>17.399999999999999</v>
      </c>
      <c r="F118" s="32">
        <v>15.95</v>
      </c>
      <c r="G118" s="32" t="s">
        <v>0</v>
      </c>
      <c r="H118" s="32">
        <v>11.1</v>
      </c>
      <c r="I118" s="32" t="s">
        <v>0</v>
      </c>
      <c r="P118" s="48" t="s">
        <v>160</v>
      </c>
    </row>
    <row r="119" spans="2:16" ht="15.75" x14ac:dyDescent="0.25">
      <c r="B119" s="41">
        <v>111</v>
      </c>
      <c r="C119" s="20" t="s">
        <v>4</v>
      </c>
      <c r="D119" s="21">
        <v>13.6</v>
      </c>
      <c r="E119" s="39" t="s">
        <v>0</v>
      </c>
      <c r="F119" s="21">
        <v>15.6</v>
      </c>
      <c r="G119" s="21" t="s">
        <v>0</v>
      </c>
      <c r="H119" s="21" t="s">
        <v>0</v>
      </c>
      <c r="I119" s="21" t="s">
        <v>0</v>
      </c>
    </row>
    <row r="120" spans="2:16" ht="15.75" x14ac:dyDescent="0.25">
      <c r="B120" s="24">
        <v>112</v>
      </c>
      <c r="C120" s="33" t="s">
        <v>119</v>
      </c>
      <c r="D120" s="32">
        <v>15.2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347</v>
      </c>
      <c r="D121" s="32">
        <v>15.2</v>
      </c>
      <c r="E121" s="35" t="s">
        <v>0</v>
      </c>
      <c r="F121" s="32">
        <v>16.63</v>
      </c>
      <c r="G121" s="32" t="s">
        <v>0</v>
      </c>
      <c r="H121" s="32" t="s">
        <v>0</v>
      </c>
      <c r="I121" s="32"/>
    </row>
    <row r="122" spans="2:16" ht="15.75" x14ac:dyDescent="0.25">
      <c r="B122" s="24">
        <v>114</v>
      </c>
      <c r="C122" s="33" t="s">
        <v>3</v>
      </c>
      <c r="D122" s="32" t="s">
        <v>0</v>
      </c>
      <c r="E122" s="35" t="s">
        <v>0</v>
      </c>
      <c r="F122" s="32" t="s">
        <v>0</v>
      </c>
      <c r="G122" s="32">
        <v>16.8078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2</v>
      </c>
      <c r="D123" s="32" t="s">
        <v>0</v>
      </c>
      <c r="E123" s="35" t="s">
        <v>0</v>
      </c>
      <c r="F123" s="32" t="s">
        <v>0</v>
      </c>
      <c r="G123" s="32">
        <v>18.5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114</v>
      </c>
      <c r="D124" s="32" t="s">
        <v>0</v>
      </c>
      <c r="E124" s="35" t="s">
        <v>0</v>
      </c>
      <c r="F124" s="32" t="s">
        <v>0</v>
      </c>
      <c r="G124" s="32">
        <v>16.72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</v>
      </c>
      <c r="D125" s="32">
        <v>12.79</v>
      </c>
      <c r="E125" s="35" t="s">
        <v>0</v>
      </c>
      <c r="F125" s="32">
        <v>14.89</v>
      </c>
      <c r="G125" s="32" t="s">
        <v>0</v>
      </c>
      <c r="H125" s="32" t="s">
        <v>0</v>
      </c>
      <c r="I125" s="32" t="s">
        <v>0</v>
      </c>
    </row>
    <row r="126" spans="2:16" ht="20.25" x14ac:dyDescent="0.3">
      <c r="C126" s="67" t="s">
        <v>149</v>
      </c>
      <c r="D126" s="68">
        <f t="shared" ref="D126:I126" si="0">MAX(D9:D125)</f>
        <v>15.65</v>
      </c>
      <c r="E126" s="68">
        <f t="shared" si="0"/>
        <v>17.399999999999999</v>
      </c>
      <c r="F126" s="68">
        <f t="shared" si="0"/>
        <v>18.63</v>
      </c>
      <c r="G126" s="68">
        <f t="shared" si="0"/>
        <v>21.61</v>
      </c>
      <c r="H126" s="68">
        <f t="shared" si="0"/>
        <v>18.5</v>
      </c>
      <c r="I126" s="68">
        <f t="shared" si="0"/>
        <v>17.21</v>
      </c>
    </row>
    <row r="127" spans="2:16" ht="20.25" x14ac:dyDescent="0.3">
      <c r="C127" s="67" t="s">
        <v>150</v>
      </c>
      <c r="D127" s="68" cm="1">
        <f t="array" ref="D127">MIN(IF(D9:D125=0,"",D9:D125))</f>
        <v>12.79</v>
      </c>
      <c r="E127" s="68" cm="1">
        <f t="array" ref="E127">MIN(IF(E9:E125=0,"",E9:E125))</f>
        <v>15.75</v>
      </c>
      <c r="F127" s="68" cm="1">
        <f t="array" ref="F127">MIN(IF(F9:F125=0,"",F9:F125))</f>
        <v>14.8</v>
      </c>
      <c r="G127" s="68" cm="1">
        <f t="array" ref="G127">MIN(IF(G9:G125=0,"",G9:G125))</f>
        <v>12.1</v>
      </c>
      <c r="H127" s="68" cm="1">
        <f t="array" ref="H127">MIN(IF(H9:H125=0,"",H9:H125))</f>
        <v>11.1</v>
      </c>
      <c r="I127" s="68" cm="1">
        <f t="array" ref="I127">MIN(IF(I9:I125=0,"",I9:I125))</f>
        <v>11.12</v>
      </c>
    </row>
    <row r="128" spans="2:16" ht="20.25" x14ac:dyDescent="0.3">
      <c r="C128" s="67" t="s">
        <v>151</v>
      </c>
      <c r="D128" s="68">
        <f t="shared" ref="D128:I128" si="1">AVERAGE(D9:D125)</f>
        <v>13.953048780487807</v>
      </c>
      <c r="E128" s="68">
        <f t="shared" si="1"/>
        <v>16.637999999999998</v>
      </c>
      <c r="F128" s="68">
        <f t="shared" si="1"/>
        <v>15.759285714285719</v>
      </c>
      <c r="G128" s="68">
        <f t="shared" si="1"/>
        <v>16.192407741379316</v>
      </c>
      <c r="H128" s="68">
        <f t="shared" si="1"/>
        <v>15</v>
      </c>
      <c r="I128" s="68">
        <f t="shared" si="1"/>
        <v>14.49</v>
      </c>
    </row>
    <row r="130" spans="2:5" x14ac:dyDescent="0.25">
      <c r="B130" s="90" t="s">
        <v>301</v>
      </c>
      <c r="C130" s="90"/>
      <c r="D130" s="90"/>
      <c r="E130" s="90"/>
    </row>
    <row r="131" spans="2:5" x14ac:dyDescent="0.25">
      <c r="D131" s="69"/>
    </row>
  </sheetData>
  <mergeCells count="3">
    <mergeCell ref="B2:I2"/>
    <mergeCell ref="B6:I6"/>
    <mergeCell ref="B130:E130"/>
  </mergeCell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44217-1737-4D02-A06A-FDE7FD2FFF39}">
  <dimension ref="B2:R131"/>
  <sheetViews>
    <sheetView topLeftCell="A92" zoomScale="85" zoomScaleNormal="85" workbookViewId="0">
      <selection activeCell="D111" sqref="D11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379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17.88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1">
        <v>2</v>
      </c>
      <c r="C10" s="20" t="s">
        <v>86</v>
      </c>
      <c r="D10" s="21">
        <v>12.79</v>
      </c>
      <c r="E10" s="21" t="s">
        <v>0</v>
      </c>
      <c r="F10" s="21">
        <v>14.99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24">
        <v>3</v>
      </c>
      <c r="C11" s="33" t="s">
        <v>84</v>
      </c>
      <c r="D11" s="32">
        <v>12.79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15.8</v>
      </c>
      <c r="H14" s="32" t="s">
        <v>0</v>
      </c>
      <c r="I14" s="32" t="s">
        <v>0</v>
      </c>
    </row>
    <row r="15" spans="2:18" ht="15.75" x14ac:dyDescent="0.25">
      <c r="B15" s="41">
        <v>7</v>
      </c>
      <c r="C15" s="20" t="s">
        <v>79</v>
      </c>
      <c r="D15" s="21" t="s">
        <v>0</v>
      </c>
      <c r="E15" s="21" t="s">
        <v>0</v>
      </c>
      <c r="F15" s="21" t="s">
        <v>0</v>
      </c>
      <c r="G15" s="21">
        <v>14.957800000000001</v>
      </c>
      <c r="H15" s="21" t="s">
        <v>0</v>
      </c>
      <c r="I15" s="21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15.2</v>
      </c>
      <c r="E19" s="32" t="s">
        <v>0</v>
      </c>
      <c r="F19" s="32">
        <v>15.81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13.39</v>
      </c>
      <c r="E21" s="32" t="s">
        <v>0</v>
      </c>
      <c r="F21" s="32">
        <v>15.6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13.99</v>
      </c>
      <c r="E23" s="32" t="s">
        <v>0</v>
      </c>
      <c r="F23" s="32">
        <v>16.190000000000001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1">
        <v>16</v>
      </c>
      <c r="C24" s="20" t="s">
        <v>352</v>
      </c>
      <c r="D24" s="21">
        <v>12.79</v>
      </c>
      <c r="E24" s="21" t="s">
        <v>0</v>
      </c>
      <c r="F24" s="21">
        <v>14.95</v>
      </c>
      <c r="G24" s="21" t="s">
        <v>0</v>
      </c>
      <c r="H24" s="21" t="s">
        <v>0</v>
      </c>
      <c r="I24" s="21" t="s">
        <v>0</v>
      </c>
    </row>
    <row r="25" spans="2:9" ht="15.75" x14ac:dyDescent="0.25">
      <c r="B25" s="24">
        <v>17</v>
      </c>
      <c r="C25" s="33" t="s">
        <v>74</v>
      </c>
      <c r="D25" s="32">
        <v>12.97</v>
      </c>
      <c r="E25" s="32" t="s">
        <v>0</v>
      </c>
      <c r="F25" s="32">
        <v>14.99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41">
        <v>19</v>
      </c>
      <c r="C27" s="20" t="s">
        <v>73</v>
      </c>
      <c r="D27" s="21" t="s">
        <v>0</v>
      </c>
      <c r="E27" s="21" t="s">
        <v>0</v>
      </c>
      <c r="F27" s="21" t="s">
        <v>0</v>
      </c>
      <c r="G27" s="21">
        <v>14.457800000000001</v>
      </c>
      <c r="H27" s="21" t="s">
        <v>0</v>
      </c>
      <c r="I27" s="21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41">
        <v>22</v>
      </c>
      <c r="C30" s="20" t="s">
        <v>71</v>
      </c>
      <c r="D30" s="21" t="s">
        <v>0</v>
      </c>
      <c r="E30" s="21" t="s">
        <v>0</v>
      </c>
      <c r="F30" s="21" t="s">
        <v>0</v>
      </c>
      <c r="G30" s="21">
        <v>17.057459999999999</v>
      </c>
      <c r="H30" s="21" t="s">
        <v>0</v>
      </c>
      <c r="I30" s="21" t="s">
        <v>0</v>
      </c>
    </row>
    <row r="31" spans="2:9" ht="15.75" x14ac:dyDescent="0.25">
      <c r="B31" s="24">
        <v>23</v>
      </c>
      <c r="C31" s="33" t="s">
        <v>70</v>
      </c>
      <c r="D31" s="32">
        <v>13.89</v>
      </c>
      <c r="E31" s="32" t="s">
        <v>0</v>
      </c>
      <c r="F31" s="32">
        <v>15.99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14.89</v>
      </c>
      <c r="E32" s="32" t="s">
        <v>0</v>
      </c>
      <c r="F32" s="32">
        <v>16.489999999999998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14.37</v>
      </c>
      <c r="E33" s="32" t="s">
        <v>0</v>
      </c>
      <c r="F33" s="32">
        <v>16.88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15.2</v>
      </c>
      <c r="E34" s="32" t="s">
        <v>0</v>
      </c>
      <c r="F34" s="32">
        <v>16.5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13.39</v>
      </c>
      <c r="E35" s="32" t="s">
        <v>0</v>
      </c>
      <c r="F35" s="32">
        <v>15.6</v>
      </c>
      <c r="G35" s="32">
        <v>16.25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14.87</v>
      </c>
      <c r="E37" s="32" t="s">
        <v>0</v>
      </c>
      <c r="F37" s="32">
        <v>16.8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13.99</v>
      </c>
      <c r="E38" s="32" t="s">
        <v>0</v>
      </c>
      <c r="F38" s="32">
        <v>15.99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12.79</v>
      </c>
      <c r="E39" s="32" t="s">
        <v>0</v>
      </c>
      <c r="F39" s="32">
        <v>14.95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13.85</v>
      </c>
      <c r="E40" s="32" t="s">
        <v>0</v>
      </c>
      <c r="F40" s="32">
        <v>15.93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15.65</v>
      </c>
      <c r="E41" s="32" t="s">
        <v>0</v>
      </c>
      <c r="F41" s="32">
        <v>18.63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1">
        <v>36</v>
      </c>
      <c r="C44" s="20" t="s">
        <v>61</v>
      </c>
      <c r="D44" s="21">
        <v>12.79</v>
      </c>
      <c r="E44" s="21" t="s">
        <v>0</v>
      </c>
      <c r="F44" s="21">
        <v>14.99</v>
      </c>
      <c r="G44" s="21">
        <v>12.1</v>
      </c>
      <c r="H44" s="21" t="s">
        <v>0</v>
      </c>
      <c r="I44" s="21" t="s">
        <v>0</v>
      </c>
    </row>
    <row r="45" spans="2:9" ht="15.75" x14ac:dyDescent="0.25">
      <c r="B45" s="41">
        <v>37</v>
      </c>
      <c r="C45" s="20" t="s">
        <v>60</v>
      </c>
      <c r="D45" s="21">
        <v>12.79</v>
      </c>
      <c r="E45" s="21" t="s">
        <v>0</v>
      </c>
      <c r="F45" s="21">
        <v>14.89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12.79</v>
      </c>
      <c r="E49" s="34">
        <v>16.87</v>
      </c>
      <c r="F49" s="32">
        <v>15.35</v>
      </c>
      <c r="G49" s="32">
        <v>13.12</v>
      </c>
      <c r="H49" s="32">
        <v>15.4</v>
      </c>
      <c r="I49" s="32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13.29</v>
      </c>
      <c r="E51" s="32" t="s">
        <v>0</v>
      </c>
      <c r="F51" s="32">
        <v>15.32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16.41</v>
      </c>
      <c r="H54" s="32" t="s">
        <v>0</v>
      </c>
      <c r="I54" s="32" t="s">
        <v>0</v>
      </c>
    </row>
    <row r="55" spans="2:9" ht="15.75" x14ac:dyDescent="0.25">
      <c r="B55" s="41">
        <v>47</v>
      </c>
      <c r="C55" s="20" t="s">
        <v>51</v>
      </c>
      <c r="D55" s="21">
        <v>13.89</v>
      </c>
      <c r="E55" s="21" t="s">
        <v>0</v>
      </c>
      <c r="F55" s="21">
        <v>15.99</v>
      </c>
      <c r="G55" s="21" t="s">
        <v>0</v>
      </c>
      <c r="H55" s="21" t="s">
        <v>0</v>
      </c>
      <c r="I55" s="21" t="s">
        <v>0</v>
      </c>
    </row>
    <row r="56" spans="2:9" ht="15.75" x14ac:dyDescent="0.25">
      <c r="B56" s="24">
        <v>48</v>
      </c>
      <c r="C56" s="33" t="s">
        <v>136</v>
      </c>
      <c r="D56" s="32">
        <v>12.99</v>
      </c>
      <c r="E56" s="32" t="s">
        <v>0</v>
      </c>
      <c r="F56" s="32">
        <v>14.99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13.39</v>
      </c>
      <c r="E57" s="32" t="s">
        <v>0</v>
      </c>
      <c r="F57" s="32">
        <v>15.29</v>
      </c>
      <c r="G57" s="32">
        <v>17.11</v>
      </c>
      <c r="H57" s="32" t="s">
        <v>0</v>
      </c>
      <c r="I57" s="32" t="s">
        <v>0</v>
      </c>
    </row>
    <row r="58" spans="2:9" ht="15.75" x14ac:dyDescent="0.25">
      <c r="B58" s="41">
        <v>50</v>
      </c>
      <c r="C58" s="20" t="s">
        <v>47</v>
      </c>
      <c r="D58" s="21" t="s">
        <v>0</v>
      </c>
      <c r="E58" s="21" t="s">
        <v>0</v>
      </c>
      <c r="F58" s="21" t="s">
        <v>0</v>
      </c>
      <c r="G58" s="21">
        <v>15.207800000000001</v>
      </c>
      <c r="H58" s="21" t="s">
        <v>0</v>
      </c>
      <c r="I58" s="21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12.99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17.07</v>
      </c>
      <c r="H61" s="32" t="s">
        <v>0</v>
      </c>
      <c r="I61" s="32" t="s">
        <v>0</v>
      </c>
    </row>
    <row r="62" spans="2:9" ht="15.75" x14ac:dyDescent="0.25">
      <c r="B62" s="41">
        <v>54</v>
      </c>
      <c r="C62" s="20" t="s">
        <v>117</v>
      </c>
      <c r="D62" s="21">
        <v>12.79</v>
      </c>
      <c r="E62" s="21" t="s">
        <v>0</v>
      </c>
      <c r="F62" s="21">
        <v>14.88</v>
      </c>
      <c r="G62" s="21">
        <v>16.437799999999999</v>
      </c>
      <c r="H62" s="21" t="s">
        <v>0</v>
      </c>
      <c r="I62" s="21" t="s">
        <v>0</v>
      </c>
    </row>
    <row r="63" spans="2:9" ht="15.75" x14ac:dyDescent="0.25">
      <c r="B63" s="41">
        <v>55</v>
      </c>
      <c r="C63" s="20" t="s">
        <v>42</v>
      </c>
      <c r="D63" s="21" t="s">
        <v>0</v>
      </c>
      <c r="E63" s="21" t="s">
        <v>0</v>
      </c>
      <c r="F63" s="21" t="s">
        <v>0</v>
      </c>
      <c r="G63" s="21">
        <v>18.457799999999999</v>
      </c>
      <c r="H63" s="21" t="s">
        <v>0</v>
      </c>
      <c r="I63" s="21" t="s">
        <v>0</v>
      </c>
    </row>
    <row r="64" spans="2:9" ht="15.75" x14ac:dyDescent="0.25">
      <c r="B64" s="24">
        <v>56</v>
      </c>
      <c r="C64" s="33" t="s">
        <v>41</v>
      </c>
      <c r="D64" s="32">
        <v>13.39</v>
      </c>
      <c r="E64" s="32" t="s">
        <v>0</v>
      </c>
      <c r="F64" s="32">
        <v>15.89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1">
        <v>57</v>
      </c>
      <c r="C65" s="20" t="s">
        <v>277</v>
      </c>
      <c r="D65" s="21">
        <v>12.79</v>
      </c>
      <c r="E65" s="21" t="s">
        <v>0</v>
      </c>
      <c r="F65" s="21">
        <v>14.99</v>
      </c>
      <c r="G65" s="21" t="s">
        <v>0</v>
      </c>
      <c r="H65" s="21" t="s">
        <v>0</v>
      </c>
      <c r="I65" s="21" t="s">
        <v>0</v>
      </c>
    </row>
    <row r="66" spans="2:9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16.760000000000002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>
        <v>14.5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38</v>
      </c>
      <c r="D68" s="32">
        <v>13.76</v>
      </c>
      <c r="E68" s="32" t="s">
        <v>0</v>
      </c>
      <c r="F68" s="32">
        <v>15.84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39</v>
      </c>
      <c r="D69" s="32">
        <v>13.89</v>
      </c>
      <c r="E69" s="32" t="s">
        <v>0</v>
      </c>
      <c r="F69" s="32">
        <v>16.45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368</v>
      </c>
      <c r="D70" s="32">
        <v>13.84</v>
      </c>
      <c r="E70" s="32" t="s">
        <v>0</v>
      </c>
      <c r="F70" s="32">
        <v>15.95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1">
        <v>63</v>
      </c>
      <c r="C71" s="20" t="s">
        <v>37</v>
      </c>
      <c r="D71" s="21" t="s">
        <v>0</v>
      </c>
      <c r="E71" s="21" t="s">
        <v>0</v>
      </c>
      <c r="F71" s="21" t="s">
        <v>0</v>
      </c>
      <c r="G71" s="21">
        <v>14.76</v>
      </c>
      <c r="H71" s="21" t="s">
        <v>0</v>
      </c>
      <c r="I71" s="21" t="s">
        <v>0</v>
      </c>
    </row>
    <row r="72" spans="2:9" ht="15.75" x14ac:dyDescent="0.25">
      <c r="B72" s="24">
        <v>64</v>
      </c>
      <c r="C72" s="33" t="s">
        <v>112</v>
      </c>
      <c r="D72" s="32">
        <v>14.99</v>
      </c>
      <c r="E72" s="32" t="s">
        <v>0</v>
      </c>
      <c r="F72" s="32">
        <v>16.75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35</v>
      </c>
      <c r="D73" s="32" t="s">
        <v>0</v>
      </c>
      <c r="E73" s="32" t="s">
        <v>0</v>
      </c>
      <c r="F73" s="32" t="s">
        <v>0</v>
      </c>
      <c r="G73" s="32">
        <v>17.21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34</v>
      </c>
      <c r="D74" s="32" t="s">
        <v>0</v>
      </c>
      <c r="E74" s="32" t="s">
        <v>0</v>
      </c>
      <c r="F74" s="32" t="s">
        <v>0</v>
      </c>
      <c r="G74" s="32">
        <v>16.72</v>
      </c>
      <c r="H74" s="32" t="s">
        <v>0</v>
      </c>
      <c r="I74" s="32" t="s">
        <v>0</v>
      </c>
    </row>
    <row r="75" spans="2:9" ht="15.75" x14ac:dyDescent="0.25">
      <c r="B75" s="41">
        <v>67</v>
      </c>
      <c r="C75" s="20" t="s">
        <v>174</v>
      </c>
      <c r="D75" s="21">
        <v>12.99</v>
      </c>
      <c r="E75" s="21" t="s">
        <v>0</v>
      </c>
      <c r="F75" s="21">
        <v>15.89</v>
      </c>
      <c r="G75" s="21">
        <v>14.4778</v>
      </c>
      <c r="H75" s="21" t="s">
        <v>0</v>
      </c>
      <c r="I75" s="21">
        <v>15.14</v>
      </c>
    </row>
    <row r="76" spans="2:9" ht="15.75" x14ac:dyDescent="0.25">
      <c r="B76" s="24">
        <v>68</v>
      </c>
      <c r="C76" s="33" t="s">
        <v>343</v>
      </c>
      <c r="D76" s="32">
        <v>15.57</v>
      </c>
      <c r="E76" s="32" t="s">
        <v>0</v>
      </c>
      <c r="F76" s="32">
        <v>16.95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1">
        <v>69</v>
      </c>
      <c r="C77" s="20" t="s">
        <v>210</v>
      </c>
      <c r="D77" s="21">
        <v>12.79</v>
      </c>
      <c r="E77" s="21" t="s">
        <v>0</v>
      </c>
      <c r="F77" s="21">
        <v>14.89</v>
      </c>
      <c r="G77" s="21" t="s">
        <v>0</v>
      </c>
      <c r="H77" s="21" t="s">
        <v>0</v>
      </c>
      <c r="I77" s="21" t="s">
        <v>0</v>
      </c>
    </row>
    <row r="78" spans="2:9" ht="15.75" x14ac:dyDescent="0.25">
      <c r="B78" s="41">
        <v>70</v>
      </c>
      <c r="C78" s="20" t="s">
        <v>32</v>
      </c>
      <c r="D78" s="21">
        <v>12.79</v>
      </c>
      <c r="E78" s="21" t="s">
        <v>0</v>
      </c>
      <c r="F78" s="21">
        <v>14.89</v>
      </c>
      <c r="G78" s="21" t="s">
        <v>0</v>
      </c>
      <c r="H78" s="21" t="s">
        <v>0</v>
      </c>
      <c r="I78" s="86" t="s">
        <v>0</v>
      </c>
    </row>
    <row r="79" spans="2:9" ht="15.75" x14ac:dyDescent="0.25">
      <c r="B79" s="24">
        <v>71</v>
      </c>
      <c r="C79" s="33" t="s">
        <v>31</v>
      </c>
      <c r="D79" s="32">
        <v>13.85</v>
      </c>
      <c r="E79" s="32" t="s">
        <v>0</v>
      </c>
      <c r="F79" s="32">
        <v>15.93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178</v>
      </c>
      <c r="D80" s="32" t="s">
        <v>0</v>
      </c>
      <c r="E80" s="32" t="s">
        <v>0</v>
      </c>
      <c r="F80" s="32" t="s">
        <v>0</v>
      </c>
      <c r="G80" s="32">
        <v>17.82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115</v>
      </c>
      <c r="D81" s="32">
        <v>15.3</v>
      </c>
      <c r="E81" s="32" t="s">
        <v>0</v>
      </c>
      <c r="F81" s="32">
        <v>16.399999999999999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29</v>
      </c>
      <c r="D82" s="32" t="s">
        <v>0</v>
      </c>
      <c r="E82" s="32" t="s">
        <v>0</v>
      </c>
      <c r="F82" s="32" t="s">
        <v>0</v>
      </c>
      <c r="G82" s="32">
        <v>16.91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84" t="s">
        <v>355</v>
      </c>
      <c r="D83" s="32">
        <v>14.52</v>
      </c>
      <c r="E83" s="32" t="s">
        <v>0</v>
      </c>
      <c r="F83" s="32">
        <v>17.309999999999999</v>
      </c>
      <c r="G83" s="32">
        <v>16.63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197</v>
      </c>
      <c r="D84" s="32">
        <v>13.87</v>
      </c>
      <c r="E84" s="32" t="s">
        <v>0</v>
      </c>
      <c r="F84" s="32">
        <v>14.88</v>
      </c>
      <c r="G84" s="32">
        <v>13.85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27</v>
      </c>
      <c r="D85" s="32" t="s">
        <v>0</v>
      </c>
      <c r="E85" s="32" t="s">
        <v>0</v>
      </c>
      <c r="F85" s="32">
        <v>0</v>
      </c>
      <c r="G85" s="32">
        <v>17.07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26</v>
      </c>
      <c r="D86" s="74">
        <v>13.52</v>
      </c>
      <c r="E86" s="32" t="s">
        <v>0</v>
      </c>
      <c r="F86" s="32">
        <v>15.5</v>
      </c>
      <c r="G86" s="32" t="s">
        <v>0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25</v>
      </c>
      <c r="D87" s="74">
        <v>14.78</v>
      </c>
      <c r="E87" s="32"/>
      <c r="F87" s="32">
        <v>16.579999999999998</v>
      </c>
      <c r="G87" s="32">
        <v>16.7</v>
      </c>
      <c r="H87" s="32"/>
      <c r="I87" s="32"/>
    </row>
    <row r="88" spans="2:9" ht="15.75" x14ac:dyDescent="0.25">
      <c r="B88" s="24">
        <v>80</v>
      </c>
      <c r="C88" s="33" t="s">
        <v>125</v>
      </c>
      <c r="D88" s="32">
        <v>14.7</v>
      </c>
      <c r="E88" s="32" t="s">
        <v>0</v>
      </c>
      <c r="F88" s="32">
        <v>16.7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339</v>
      </c>
      <c r="D89" s="32">
        <v>13.7</v>
      </c>
      <c r="E89" s="32" t="s">
        <v>0</v>
      </c>
      <c r="F89" s="32">
        <v>15.85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102</v>
      </c>
      <c r="D90" s="32">
        <v>15.2</v>
      </c>
      <c r="E90" s="32" t="s">
        <v>0</v>
      </c>
      <c r="F90" s="32">
        <v>16.75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101</v>
      </c>
      <c r="D91" s="32">
        <v>13.85</v>
      </c>
      <c r="E91" s="32" t="s">
        <v>0</v>
      </c>
      <c r="F91" s="32">
        <v>16.100000000000001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1">
        <v>84</v>
      </c>
      <c r="C92" s="20" t="s">
        <v>289</v>
      </c>
      <c r="D92" s="21">
        <v>15.43</v>
      </c>
      <c r="E92" s="21" t="s">
        <v>0</v>
      </c>
      <c r="F92" s="21">
        <v>16.95</v>
      </c>
      <c r="G92" s="21" t="s">
        <v>0</v>
      </c>
      <c r="H92" s="21" t="s">
        <v>0</v>
      </c>
      <c r="I92" s="21" t="s">
        <v>0</v>
      </c>
    </row>
    <row r="93" spans="2:9" ht="15.75" x14ac:dyDescent="0.25">
      <c r="B93" s="24">
        <v>85</v>
      </c>
      <c r="C93" s="33" t="s">
        <v>24</v>
      </c>
      <c r="D93" s="32">
        <v>13.59</v>
      </c>
      <c r="E93" s="32" t="s">
        <v>0</v>
      </c>
      <c r="F93" s="32">
        <v>15.5</v>
      </c>
      <c r="G93" s="32">
        <v>17.8</v>
      </c>
      <c r="H93" s="32" t="s">
        <v>0</v>
      </c>
      <c r="I93" s="32" t="s">
        <v>0</v>
      </c>
    </row>
    <row r="94" spans="2:9" ht="15.75" x14ac:dyDescent="0.25">
      <c r="B94" s="24">
        <v>86</v>
      </c>
      <c r="C94" s="33" t="s">
        <v>23</v>
      </c>
      <c r="D94" s="32">
        <v>13.8</v>
      </c>
      <c r="E94" s="32"/>
      <c r="F94" s="32">
        <v>15.9</v>
      </c>
      <c r="G94" s="32">
        <v>16.04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302</v>
      </c>
      <c r="D95" s="32">
        <v>15.35</v>
      </c>
      <c r="E95" s="32" t="s">
        <v>0</v>
      </c>
      <c r="F95" s="32">
        <v>15.69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108</v>
      </c>
      <c r="D96" s="32">
        <v>14.55</v>
      </c>
      <c r="E96" s="32" t="s">
        <v>0</v>
      </c>
      <c r="F96" s="32">
        <v>16.48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21</v>
      </c>
      <c r="D97" s="32" t="s">
        <v>0</v>
      </c>
      <c r="E97" s="32" t="s">
        <v>0</v>
      </c>
      <c r="F97" s="32" t="s">
        <v>0</v>
      </c>
      <c r="G97" s="32">
        <v>15.947800000000001</v>
      </c>
      <c r="H97" s="32" t="s">
        <v>0</v>
      </c>
      <c r="I97" s="32" t="s">
        <v>0</v>
      </c>
      <c r="J97" s="48" t="s">
        <v>99</v>
      </c>
    </row>
    <row r="98" spans="2:10" ht="15.75" x14ac:dyDescent="0.25">
      <c r="B98" s="24">
        <v>90</v>
      </c>
      <c r="C98" s="33" t="s">
        <v>359</v>
      </c>
      <c r="D98" s="32">
        <v>13.39</v>
      </c>
      <c r="E98" s="32" t="s">
        <v>0</v>
      </c>
      <c r="F98" s="32">
        <v>15.11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286</v>
      </c>
      <c r="D99" s="32">
        <v>13.85</v>
      </c>
      <c r="E99" s="32" t="s">
        <v>0</v>
      </c>
      <c r="F99" s="32">
        <v>15.95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41">
        <v>92</v>
      </c>
      <c r="C100" s="20" t="s">
        <v>20</v>
      </c>
      <c r="D100" s="21" t="s">
        <v>0</v>
      </c>
      <c r="E100" s="21" t="s">
        <v>0</v>
      </c>
      <c r="F100" s="21" t="s">
        <v>0</v>
      </c>
      <c r="G100" s="21">
        <v>14.91</v>
      </c>
      <c r="H100" s="21" t="s">
        <v>0</v>
      </c>
      <c r="I100" s="21" t="s">
        <v>0</v>
      </c>
    </row>
    <row r="101" spans="2:10" ht="15.75" x14ac:dyDescent="0.25">
      <c r="B101" s="24">
        <v>93</v>
      </c>
      <c r="C101" s="33" t="s">
        <v>104</v>
      </c>
      <c r="D101" s="32">
        <v>14.45</v>
      </c>
      <c r="E101" s="32" t="s">
        <v>0</v>
      </c>
      <c r="F101" s="32">
        <v>16.350000000000001</v>
      </c>
      <c r="G101" s="32">
        <v>16.89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354</v>
      </c>
      <c r="D102" s="32">
        <v>14.5</v>
      </c>
      <c r="E102" s="32" t="s">
        <v>0</v>
      </c>
      <c r="F102" s="32">
        <v>16.2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128</v>
      </c>
      <c r="D103" s="32">
        <v>13.5</v>
      </c>
      <c r="E103" s="32" t="s">
        <v>0</v>
      </c>
      <c r="F103" s="32">
        <v>15.6</v>
      </c>
      <c r="G103" s="32">
        <v>15.84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365</v>
      </c>
      <c r="D104" s="32">
        <v>13.79</v>
      </c>
      <c r="E104" s="32" t="s">
        <v>0</v>
      </c>
      <c r="F104" s="32">
        <v>15.89</v>
      </c>
      <c r="G104" s="32">
        <v>16.11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18</v>
      </c>
      <c r="D105" s="32" t="s">
        <v>0</v>
      </c>
      <c r="E105" s="32" t="s">
        <v>0</v>
      </c>
      <c r="F105" s="32"/>
      <c r="G105" s="32">
        <v>16.760000000000002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283</v>
      </c>
      <c r="D106" s="32">
        <v>13.49</v>
      </c>
      <c r="E106" s="32" t="s">
        <v>0</v>
      </c>
      <c r="F106" s="32">
        <v>15.49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17</v>
      </c>
      <c r="D107" s="32">
        <v>13.95</v>
      </c>
      <c r="E107" s="32" t="s">
        <v>0</v>
      </c>
      <c r="F107" s="32">
        <v>16.399999999999999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24">
        <v>100</v>
      </c>
      <c r="C108" s="33" t="s">
        <v>16</v>
      </c>
      <c r="D108" s="32">
        <v>12.79</v>
      </c>
      <c r="E108" s="34">
        <v>15.75</v>
      </c>
      <c r="F108" s="32">
        <v>14.95</v>
      </c>
      <c r="G108" s="32">
        <v>15.6578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15</v>
      </c>
      <c r="D109" s="32">
        <v>13.85</v>
      </c>
      <c r="E109" s="35" t="s">
        <v>0</v>
      </c>
      <c r="F109" s="32">
        <v>15.93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41">
        <v>102</v>
      </c>
      <c r="C110" s="20" t="s">
        <v>14</v>
      </c>
      <c r="D110" s="21">
        <v>13.9</v>
      </c>
      <c r="E110" s="39" t="s">
        <v>0</v>
      </c>
      <c r="F110" s="21">
        <v>15.6</v>
      </c>
      <c r="G110" s="21">
        <v>16.850000000000001</v>
      </c>
      <c r="H110" s="21" t="s">
        <v>0</v>
      </c>
      <c r="I110" s="21" t="s">
        <v>0</v>
      </c>
    </row>
    <row r="111" spans="2:10" ht="15.75" x14ac:dyDescent="0.25">
      <c r="B111" s="24">
        <v>103</v>
      </c>
      <c r="C111" s="33" t="s">
        <v>284</v>
      </c>
      <c r="D111" s="32" t="s">
        <v>0</v>
      </c>
      <c r="E111" s="35" t="s">
        <v>0</v>
      </c>
      <c r="F111" s="32" t="s">
        <v>0</v>
      </c>
      <c r="G111" s="32">
        <v>16.559999999999999</v>
      </c>
      <c r="H111" s="32" t="s">
        <v>0</v>
      </c>
      <c r="I111" s="32" t="s">
        <v>0</v>
      </c>
    </row>
    <row r="112" spans="2:10" ht="15.75" x14ac:dyDescent="0.25">
      <c r="B112" s="41">
        <v>104</v>
      </c>
      <c r="C112" s="20" t="s">
        <v>12</v>
      </c>
      <c r="D112" s="21">
        <v>13.99</v>
      </c>
      <c r="E112" s="72">
        <v>17.399999999999999</v>
      </c>
      <c r="F112" s="21">
        <v>15.95</v>
      </c>
      <c r="G112" s="32">
        <v>16.75</v>
      </c>
      <c r="H112" s="63">
        <v>18.5</v>
      </c>
      <c r="I112" s="21">
        <v>17.21</v>
      </c>
    </row>
    <row r="113" spans="2:16" ht="15.75" x14ac:dyDescent="0.25">
      <c r="B113" s="24">
        <v>105</v>
      </c>
      <c r="C113" s="33" t="s">
        <v>11</v>
      </c>
      <c r="D113" s="32" t="s">
        <v>0</v>
      </c>
      <c r="E113" s="35" t="s">
        <v>0</v>
      </c>
      <c r="F113" s="32" t="s">
        <v>0</v>
      </c>
      <c r="G113" s="32">
        <v>16.329999999999998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10</v>
      </c>
      <c r="D114" s="32" t="s">
        <v>0</v>
      </c>
      <c r="E114" s="35" t="s">
        <v>0</v>
      </c>
      <c r="F114" s="32" t="s">
        <v>0</v>
      </c>
      <c r="G114" s="32">
        <v>14.48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350</v>
      </c>
      <c r="D115" s="32">
        <v>15.5</v>
      </c>
      <c r="E115" s="35" t="s">
        <v>0</v>
      </c>
      <c r="F115" s="32">
        <v>16.95</v>
      </c>
      <c r="G115" s="32" t="s">
        <v>0</v>
      </c>
      <c r="H115" s="32" t="s">
        <v>0</v>
      </c>
      <c r="I115" s="32" t="s">
        <v>0</v>
      </c>
    </row>
    <row r="116" spans="2:16" ht="15.75" x14ac:dyDescent="0.25">
      <c r="B116" s="41">
        <v>108</v>
      </c>
      <c r="C116" s="20" t="s">
        <v>8</v>
      </c>
      <c r="D116" s="21">
        <v>14.49</v>
      </c>
      <c r="E116" s="39" t="s">
        <v>0</v>
      </c>
      <c r="F116" s="21">
        <v>16.690000000000001</v>
      </c>
      <c r="G116" s="21" t="s">
        <v>0</v>
      </c>
      <c r="H116" s="21" t="s">
        <v>0</v>
      </c>
      <c r="I116" s="21" t="s">
        <v>0</v>
      </c>
    </row>
    <row r="117" spans="2:16" ht="15.75" x14ac:dyDescent="0.25">
      <c r="B117" s="41">
        <v>109</v>
      </c>
      <c r="C117" s="20" t="s">
        <v>6</v>
      </c>
      <c r="D117" s="21" t="s">
        <v>0</v>
      </c>
      <c r="E117" s="39" t="s">
        <v>0</v>
      </c>
      <c r="F117" s="21" t="s">
        <v>0</v>
      </c>
      <c r="G117" s="21">
        <v>15.057753</v>
      </c>
      <c r="H117" s="21" t="s">
        <v>0</v>
      </c>
      <c r="I117" s="21" t="s">
        <v>0</v>
      </c>
      <c r="N117" s="48" t="s">
        <v>99</v>
      </c>
    </row>
    <row r="118" spans="2:16" ht="15.75" x14ac:dyDescent="0.25">
      <c r="B118" s="41">
        <v>110</v>
      </c>
      <c r="C118" s="20" t="s">
        <v>5</v>
      </c>
      <c r="D118" s="21">
        <v>13.99</v>
      </c>
      <c r="E118" s="74">
        <v>17.399999999999999</v>
      </c>
      <c r="F118" s="21">
        <v>15.95</v>
      </c>
      <c r="G118" s="21" t="s">
        <v>0</v>
      </c>
      <c r="H118" s="21">
        <v>11.1</v>
      </c>
      <c r="I118" s="21" t="s">
        <v>0</v>
      </c>
      <c r="P118" s="48" t="s">
        <v>160</v>
      </c>
    </row>
    <row r="119" spans="2:16" ht="15.75" x14ac:dyDescent="0.25">
      <c r="B119" s="24">
        <v>111</v>
      </c>
      <c r="C119" s="33" t="s">
        <v>4</v>
      </c>
      <c r="D119" s="32">
        <v>14.7</v>
      </c>
      <c r="E119" s="35" t="s">
        <v>0</v>
      </c>
      <c r="F119" s="32">
        <v>16.7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119</v>
      </c>
      <c r="D120" s="32">
        <v>15.2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347</v>
      </c>
      <c r="D121" s="32">
        <v>15.2</v>
      </c>
      <c r="E121" s="35" t="s">
        <v>0</v>
      </c>
      <c r="F121" s="32">
        <v>16.63</v>
      </c>
      <c r="G121" s="32" t="s">
        <v>0</v>
      </c>
      <c r="H121" s="32" t="s">
        <v>0</v>
      </c>
      <c r="I121" s="32"/>
    </row>
    <row r="122" spans="2:16" ht="15.75" x14ac:dyDescent="0.25">
      <c r="B122" s="24">
        <v>114</v>
      </c>
      <c r="C122" s="33" t="s">
        <v>3</v>
      </c>
      <c r="D122" s="32" t="s">
        <v>0</v>
      </c>
      <c r="E122" s="35" t="s">
        <v>0</v>
      </c>
      <c r="F122" s="32" t="s">
        <v>0</v>
      </c>
      <c r="G122" s="32">
        <v>16.8078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2</v>
      </c>
      <c r="D123" s="32" t="s">
        <v>0</v>
      </c>
      <c r="E123" s="35" t="s">
        <v>0</v>
      </c>
      <c r="F123" s="32" t="s">
        <v>0</v>
      </c>
      <c r="G123" s="32">
        <v>18.5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114</v>
      </c>
      <c r="D124" s="32" t="s">
        <v>0</v>
      </c>
      <c r="E124" s="35" t="s">
        <v>0</v>
      </c>
      <c r="F124" s="32" t="s">
        <v>0</v>
      </c>
      <c r="G124" s="32">
        <v>16.72</v>
      </c>
      <c r="H124" s="32" t="s">
        <v>0</v>
      </c>
      <c r="I124" s="32" t="s">
        <v>0</v>
      </c>
    </row>
    <row r="125" spans="2:16" ht="15.75" x14ac:dyDescent="0.25">
      <c r="B125" s="41">
        <v>117</v>
      </c>
      <c r="C125" s="20" t="s">
        <v>1</v>
      </c>
      <c r="D125" s="21">
        <v>12.79</v>
      </c>
      <c r="E125" s="39" t="s">
        <v>0</v>
      </c>
      <c r="F125" s="21">
        <v>14.89</v>
      </c>
      <c r="G125" s="21" t="s">
        <v>0</v>
      </c>
      <c r="H125" s="21" t="s">
        <v>0</v>
      </c>
      <c r="I125" s="21" t="s">
        <v>0</v>
      </c>
    </row>
    <row r="126" spans="2:16" ht="20.25" x14ac:dyDescent="0.3">
      <c r="C126" s="67" t="s">
        <v>149</v>
      </c>
      <c r="D126" s="68">
        <f t="shared" ref="D126:I126" si="0">MAX(D9:D125)</f>
        <v>15.65</v>
      </c>
      <c r="E126" s="68">
        <f t="shared" si="0"/>
        <v>17.399999999999999</v>
      </c>
      <c r="F126" s="68">
        <f t="shared" si="0"/>
        <v>18.63</v>
      </c>
      <c r="G126" s="68">
        <f t="shared" si="0"/>
        <v>21.61</v>
      </c>
      <c r="H126" s="68">
        <f t="shared" si="0"/>
        <v>18.5</v>
      </c>
      <c r="I126" s="68">
        <f t="shared" si="0"/>
        <v>17.21</v>
      </c>
    </row>
    <row r="127" spans="2:16" ht="20.25" x14ac:dyDescent="0.3">
      <c r="C127" s="67" t="s">
        <v>150</v>
      </c>
      <c r="D127" s="68" cm="1">
        <f t="array" ref="D127">MIN(IF(D9:D125=0,"",D9:D125))</f>
        <v>12.79</v>
      </c>
      <c r="E127" s="68" cm="1">
        <f t="array" ref="E127">MIN(IF(E9:E125=0,"",E9:E125))</f>
        <v>15.75</v>
      </c>
      <c r="F127" s="68" cm="1">
        <f t="array" ref="F127">MIN(IF(F9:F125=0,"",F9:F125))</f>
        <v>14.88</v>
      </c>
      <c r="G127" s="68" cm="1">
        <f t="array" ref="G127">MIN(IF(G9:G125=0,"",G9:G125))</f>
        <v>12.1</v>
      </c>
      <c r="H127" s="68" cm="1">
        <f t="array" ref="H127">MIN(IF(H9:H125=0,"",H9:H125))</f>
        <v>11.1</v>
      </c>
      <c r="I127" s="68" cm="1">
        <f t="array" ref="I127">MIN(IF(I9:I125=0,"",I9:I125))</f>
        <v>11.12</v>
      </c>
    </row>
    <row r="128" spans="2:16" ht="20.25" x14ac:dyDescent="0.3">
      <c r="C128" s="67" t="s">
        <v>151</v>
      </c>
      <c r="D128" s="68">
        <f t="shared" ref="D128:I128" si="1">AVERAGE(D9:D125)</f>
        <v>14.026341463414635</v>
      </c>
      <c r="E128" s="68">
        <f t="shared" si="1"/>
        <v>16.637999999999998</v>
      </c>
      <c r="F128" s="68">
        <f t="shared" si="1"/>
        <v>15.848928571428578</v>
      </c>
      <c r="G128" s="68">
        <f t="shared" si="1"/>
        <v>16.265069810344833</v>
      </c>
      <c r="H128" s="68">
        <f t="shared" si="1"/>
        <v>15</v>
      </c>
      <c r="I128" s="68">
        <f t="shared" si="1"/>
        <v>14.49</v>
      </c>
    </row>
    <row r="130" spans="2:5" x14ac:dyDescent="0.25">
      <c r="B130" s="90" t="s">
        <v>301</v>
      </c>
      <c r="C130" s="90"/>
      <c r="D130" s="90"/>
      <c r="E130" s="90"/>
    </row>
    <row r="131" spans="2:5" x14ac:dyDescent="0.25">
      <c r="D131" s="69"/>
    </row>
  </sheetData>
  <mergeCells count="3">
    <mergeCell ref="B2:I2"/>
    <mergeCell ref="B6:I6"/>
    <mergeCell ref="B130:E130"/>
  </mergeCells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C697-9BD4-4262-93EF-882FC062E1D2}">
  <dimension ref="B2:R131"/>
  <sheetViews>
    <sheetView zoomScale="85" zoomScaleNormal="85" workbookViewId="0">
      <selection activeCell="V77" sqref="V7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378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24">
        <v>1</v>
      </c>
      <c r="C9" s="33" t="s">
        <v>87</v>
      </c>
      <c r="D9" s="32">
        <v>13.77</v>
      </c>
      <c r="E9" s="32" t="s">
        <v>0</v>
      </c>
      <c r="F9" s="32">
        <v>17.88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13.85</v>
      </c>
      <c r="E10" s="32" t="s">
        <v>0</v>
      </c>
      <c r="F10" s="32">
        <v>15.95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1">
        <v>3</v>
      </c>
      <c r="C11" s="20" t="s">
        <v>84</v>
      </c>
      <c r="D11" s="21">
        <v>12.79</v>
      </c>
      <c r="E11" s="21" t="s">
        <v>0</v>
      </c>
      <c r="F11" s="32">
        <v>15.98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41">
        <v>6</v>
      </c>
      <c r="C14" s="20" t="s">
        <v>80</v>
      </c>
      <c r="D14" s="21" t="s">
        <v>0</v>
      </c>
      <c r="E14" s="21" t="s">
        <v>0</v>
      </c>
      <c r="F14" s="21" t="s">
        <v>0</v>
      </c>
      <c r="G14" s="21">
        <v>15.8</v>
      </c>
      <c r="H14" s="21" t="s">
        <v>0</v>
      </c>
      <c r="I14" s="21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16.809999999999999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15.2</v>
      </c>
      <c r="E19" s="32" t="s">
        <v>0</v>
      </c>
      <c r="F19" s="32">
        <v>15.81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76</v>
      </c>
      <c r="D21" s="32">
        <v>13.39</v>
      </c>
      <c r="E21" s="32" t="s">
        <v>0</v>
      </c>
      <c r="F21" s="32">
        <v>15.6</v>
      </c>
      <c r="G21" s="32">
        <v>16.899999999999999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13.99</v>
      </c>
      <c r="E23" s="32" t="s">
        <v>0</v>
      </c>
      <c r="F23" s="32">
        <v>16.190000000000001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13.85</v>
      </c>
      <c r="E24" s="32" t="s">
        <v>0</v>
      </c>
      <c r="F24" s="32">
        <v>15.93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41">
        <v>17</v>
      </c>
      <c r="C25" s="20" t="s">
        <v>74</v>
      </c>
      <c r="D25" s="21">
        <v>12.97</v>
      </c>
      <c r="E25" s="21" t="s">
        <v>0</v>
      </c>
      <c r="F25" s="21">
        <v>14.99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16.16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17.157399999999999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13.89</v>
      </c>
      <c r="E31" s="32" t="s">
        <v>0</v>
      </c>
      <c r="F31" s="32">
        <v>15.99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14.89</v>
      </c>
      <c r="E32" s="32" t="s">
        <v>0</v>
      </c>
      <c r="F32" s="32">
        <v>16.489999999999998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14.37</v>
      </c>
      <c r="E33" s="32" t="s">
        <v>0</v>
      </c>
      <c r="F33" s="32">
        <v>16.88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15.2</v>
      </c>
      <c r="E34" s="32" t="s">
        <v>0</v>
      </c>
      <c r="F34" s="32">
        <v>16.5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41">
        <v>27</v>
      </c>
      <c r="C35" s="20" t="s">
        <v>67</v>
      </c>
      <c r="D35" s="21">
        <v>13.39</v>
      </c>
      <c r="E35" s="21" t="s">
        <v>0</v>
      </c>
      <c r="F35" s="21">
        <v>15.6</v>
      </c>
      <c r="G35" s="21">
        <v>16.25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14.87</v>
      </c>
      <c r="E37" s="32" t="s">
        <v>0</v>
      </c>
      <c r="F37" s="32">
        <v>16.8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13.99</v>
      </c>
      <c r="E38" s="32" t="s">
        <v>0</v>
      </c>
      <c r="F38" s="32">
        <v>15.99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1">
        <v>31</v>
      </c>
      <c r="C39" s="20" t="s">
        <v>65</v>
      </c>
      <c r="D39" s="21">
        <v>12.79</v>
      </c>
      <c r="E39" s="21" t="s">
        <v>0</v>
      </c>
      <c r="F39" s="21">
        <v>14.95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24">
        <v>32</v>
      </c>
      <c r="C40" s="33" t="s">
        <v>373</v>
      </c>
      <c r="D40" s="32">
        <v>13.85</v>
      </c>
      <c r="E40" s="32" t="s">
        <v>0</v>
      </c>
      <c r="F40" s="32">
        <v>15.93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15.65</v>
      </c>
      <c r="E41" s="32" t="s">
        <v>0</v>
      </c>
      <c r="F41" s="32">
        <v>18.63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13.77</v>
      </c>
      <c r="E44" s="32" t="s">
        <v>0</v>
      </c>
      <c r="F44" s="32">
        <v>15.85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13.85</v>
      </c>
      <c r="E45" s="32" t="s">
        <v>0</v>
      </c>
      <c r="F45" s="32">
        <v>15.9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41">
        <v>41</v>
      </c>
      <c r="C49" s="20" t="s">
        <v>56</v>
      </c>
      <c r="D49" s="21">
        <v>12.79</v>
      </c>
      <c r="E49" s="34">
        <v>16.87</v>
      </c>
      <c r="F49" s="21">
        <v>15.35</v>
      </c>
      <c r="G49" s="21">
        <v>13.12</v>
      </c>
      <c r="H49" s="21">
        <v>15.4</v>
      </c>
      <c r="I49" s="21">
        <v>11.12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1">
        <v>43</v>
      </c>
      <c r="C51" s="20" t="s">
        <v>54</v>
      </c>
      <c r="D51" s="21">
        <v>13.29</v>
      </c>
      <c r="E51" s="21" t="s">
        <v>0</v>
      </c>
      <c r="F51" s="21">
        <v>15.32</v>
      </c>
      <c r="G51" s="21" t="s">
        <v>0</v>
      </c>
      <c r="H51" s="21" t="s">
        <v>0</v>
      </c>
      <c r="I51" s="21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16.41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1">
        <v>48</v>
      </c>
      <c r="C56" s="20" t="s">
        <v>136</v>
      </c>
      <c r="D56" s="21">
        <v>12.99</v>
      </c>
      <c r="E56" s="21" t="s">
        <v>0</v>
      </c>
      <c r="F56" s="21">
        <v>14.99</v>
      </c>
      <c r="G56" s="21" t="s">
        <v>0</v>
      </c>
      <c r="H56" s="21" t="s">
        <v>0</v>
      </c>
      <c r="I56" s="21" t="s">
        <v>0</v>
      </c>
    </row>
    <row r="57" spans="2:9" ht="15.75" x14ac:dyDescent="0.25">
      <c r="B57" s="41">
        <v>49</v>
      </c>
      <c r="C57" s="20" t="s">
        <v>49</v>
      </c>
      <c r="D57" s="21">
        <v>13.39</v>
      </c>
      <c r="E57" s="21" t="s">
        <v>0</v>
      </c>
      <c r="F57" s="21">
        <v>15.29</v>
      </c>
      <c r="G57" s="21">
        <v>17.11</v>
      </c>
      <c r="H57" s="21" t="s">
        <v>0</v>
      </c>
      <c r="I57" s="21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16.559999999999999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41">
        <v>52</v>
      </c>
      <c r="C60" s="20" t="s">
        <v>45</v>
      </c>
      <c r="D60" s="21">
        <v>12.99</v>
      </c>
      <c r="E60" s="79">
        <v>15.77</v>
      </c>
      <c r="F60" s="21">
        <v>15.77</v>
      </c>
      <c r="G60" s="21" t="s">
        <v>0</v>
      </c>
      <c r="H60" s="21" t="s">
        <v>0</v>
      </c>
      <c r="I60" s="21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17.07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117</v>
      </c>
      <c r="D62" s="32">
        <v>13.7</v>
      </c>
      <c r="E62" s="32" t="s">
        <v>0</v>
      </c>
      <c r="F62" s="32">
        <v>15.7</v>
      </c>
      <c r="G62" s="32">
        <v>17.587800000000001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42</v>
      </c>
      <c r="D63" s="32" t="s">
        <v>0</v>
      </c>
      <c r="E63" s="32" t="s">
        <v>0</v>
      </c>
      <c r="F63" s="32" t="s">
        <v>0</v>
      </c>
      <c r="G63" s="32">
        <v>18.93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41</v>
      </c>
      <c r="D64" s="32">
        <v>13.39</v>
      </c>
      <c r="E64" s="32" t="s">
        <v>0</v>
      </c>
      <c r="F64" s="32">
        <v>15.89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277</v>
      </c>
      <c r="D65" s="32">
        <v>13.55</v>
      </c>
      <c r="E65" s="32" t="s">
        <v>0</v>
      </c>
      <c r="F65" s="32">
        <v>15.75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16.760000000000002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>
        <v>14.5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38</v>
      </c>
      <c r="D68" s="32">
        <v>13.76</v>
      </c>
      <c r="E68" s="32" t="s">
        <v>0</v>
      </c>
      <c r="F68" s="32">
        <v>15.84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39</v>
      </c>
      <c r="D69" s="32">
        <v>13.89</v>
      </c>
      <c r="E69" s="32" t="s">
        <v>0</v>
      </c>
      <c r="F69" s="32">
        <v>16.45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368</v>
      </c>
      <c r="D70" s="32">
        <v>13.84</v>
      </c>
      <c r="E70" s="32" t="s">
        <v>0</v>
      </c>
      <c r="F70" s="32">
        <v>15.95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37</v>
      </c>
      <c r="D71" s="32" t="s">
        <v>0</v>
      </c>
      <c r="E71" s="32" t="s">
        <v>0</v>
      </c>
      <c r="F71" s="32" t="s">
        <v>0</v>
      </c>
      <c r="G71" s="32">
        <v>16.760000000000002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112</v>
      </c>
      <c r="D72" s="32">
        <v>14.99</v>
      </c>
      <c r="E72" s="32" t="s">
        <v>0</v>
      </c>
      <c r="F72" s="32">
        <v>16.75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35</v>
      </c>
      <c r="D73" s="32" t="s">
        <v>0</v>
      </c>
      <c r="E73" s="32" t="s">
        <v>0</v>
      </c>
      <c r="F73" s="32" t="s">
        <v>0</v>
      </c>
      <c r="G73" s="32">
        <v>17.21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34</v>
      </c>
      <c r="D74" s="32" t="s">
        <v>0</v>
      </c>
      <c r="E74" s="32" t="s">
        <v>0</v>
      </c>
      <c r="F74" s="32" t="s">
        <v>0</v>
      </c>
      <c r="G74" s="32">
        <v>16.72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174</v>
      </c>
      <c r="D75" s="32">
        <v>13.83</v>
      </c>
      <c r="E75" s="32" t="s">
        <v>0</v>
      </c>
      <c r="F75" s="32">
        <v>16.73</v>
      </c>
      <c r="G75" s="32">
        <v>15.9</v>
      </c>
      <c r="H75" s="32" t="s">
        <v>0</v>
      </c>
      <c r="I75" s="32">
        <v>15.71</v>
      </c>
    </row>
    <row r="76" spans="2:9" ht="15.75" x14ac:dyDescent="0.25">
      <c r="B76" s="24">
        <v>68</v>
      </c>
      <c r="C76" s="33" t="s">
        <v>343</v>
      </c>
      <c r="D76" s="32">
        <v>15.57</v>
      </c>
      <c r="E76" s="32" t="s">
        <v>0</v>
      </c>
      <c r="F76" s="32">
        <v>16.95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210</v>
      </c>
      <c r="D77" s="32">
        <v>13.75</v>
      </c>
      <c r="E77" s="32" t="s">
        <v>0</v>
      </c>
      <c r="F77" s="32">
        <v>15.75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32</v>
      </c>
      <c r="D78" s="32">
        <v>13.6</v>
      </c>
      <c r="E78" s="32" t="s">
        <v>0</v>
      </c>
      <c r="F78" s="32">
        <v>15.7</v>
      </c>
      <c r="G78" s="32" t="s">
        <v>0</v>
      </c>
      <c r="H78" s="32" t="s">
        <v>0</v>
      </c>
      <c r="I78" s="87" t="s">
        <v>0</v>
      </c>
    </row>
    <row r="79" spans="2:9" ht="15.75" x14ac:dyDescent="0.25">
      <c r="B79" s="24">
        <v>71</v>
      </c>
      <c r="C79" s="33" t="s">
        <v>31</v>
      </c>
      <c r="D79" s="32">
        <v>13.85</v>
      </c>
      <c r="E79" s="32" t="s">
        <v>0</v>
      </c>
      <c r="F79" s="32">
        <v>15.93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178</v>
      </c>
      <c r="D80" s="32" t="s">
        <v>0</v>
      </c>
      <c r="E80" s="32" t="s">
        <v>0</v>
      </c>
      <c r="F80" s="32" t="s">
        <v>0</v>
      </c>
      <c r="G80" s="32">
        <v>17.82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115</v>
      </c>
      <c r="D81" s="32">
        <v>15.3</v>
      </c>
      <c r="E81" s="32" t="s">
        <v>0</v>
      </c>
      <c r="F81" s="32">
        <v>16.399999999999999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29</v>
      </c>
      <c r="D82" s="32" t="s">
        <v>0</v>
      </c>
      <c r="E82" s="32" t="s">
        <v>0</v>
      </c>
      <c r="F82" s="32" t="s">
        <v>0</v>
      </c>
      <c r="G82" s="32">
        <v>16.91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84" t="s">
        <v>355</v>
      </c>
      <c r="D83" s="32">
        <v>14.52</v>
      </c>
      <c r="E83" s="32" t="s">
        <v>0</v>
      </c>
      <c r="F83" s="32">
        <v>17.309999999999999</v>
      </c>
      <c r="G83" s="32">
        <v>16.63</v>
      </c>
      <c r="H83" s="32" t="s">
        <v>0</v>
      </c>
      <c r="I83" s="32" t="s">
        <v>0</v>
      </c>
    </row>
    <row r="84" spans="2:9" ht="15.75" x14ac:dyDescent="0.25">
      <c r="B84" s="41">
        <v>76</v>
      </c>
      <c r="C84" s="20" t="s">
        <v>197</v>
      </c>
      <c r="D84" s="21">
        <v>13.87</v>
      </c>
      <c r="E84" s="21" t="s">
        <v>0</v>
      </c>
      <c r="F84" s="21">
        <v>14.88</v>
      </c>
      <c r="G84" s="21">
        <v>13.85</v>
      </c>
      <c r="H84" s="21" t="s">
        <v>0</v>
      </c>
      <c r="I84" s="21" t="s">
        <v>0</v>
      </c>
    </row>
    <row r="85" spans="2:9" ht="15.75" x14ac:dyDescent="0.25">
      <c r="B85" s="24">
        <v>77</v>
      </c>
      <c r="C85" s="33" t="s">
        <v>27</v>
      </c>
      <c r="D85" s="32" t="s">
        <v>0</v>
      </c>
      <c r="E85" s="32" t="s">
        <v>0</v>
      </c>
      <c r="F85" s="32">
        <v>0</v>
      </c>
      <c r="G85" s="32">
        <v>17.07</v>
      </c>
      <c r="H85" s="32" t="s">
        <v>0</v>
      </c>
      <c r="I85" s="32" t="s">
        <v>0</v>
      </c>
    </row>
    <row r="86" spans="2:9" ht="15.75" x14ac:dyDescent="0.25">
      <c r="B86" s="41">
        <v>78</v>
      </c>
      <c r="C86" s="20" t="s">
        <v>26</v>
      </c>
      <c r="D86" s="61">
        <v>13.52</v>
      </c>
      <c r="E86" s="21" t="s">
        <v>0</v>
      </c>
      <c r="F86" s="21">
        <v>15.5</v>
      </c>
      <c r="G86" s="21" t="s">
        <v>0</v>
      </c>
      <c r="H86" s="21" t="s">
        <v>0</v>
      </c>
      <c r="I86" s="21" t="s">
        <v>0</v>
      </c>
    </row>
    <row r="87" spans="2:9" ht="15.75" x14ac:dyDescent="0.25">
      <c r="B87" s="24">
        <v>79</v>
      </c>
      <c r="C87" s="33" t="s">
        <v>25</v>
      </c>
      <c r="D87" s="74">
        <v>14.78</v>
      </c>
      <c r="E87" s="32"/>
      <c r="F87" s="32">
        <v>16.579999999999998</v>
      </c>
      <c r="G87" s="32">
        <v>16.7</v>
      </c>
      <c r="H87" s="32"/>
      <c r="I87" s="32"/>
    </row>
    <row r="88" spans="2:9" ht="15.75" x14ac:dyDescent="0.25">
      <c r="B88" s="24">
        <v>80</v>
      </c>
      <c r="C88" s="33" t="s">
        <v>125</v>
      </c>
      <c r="D88" s="32">
        <v>14.7</v>
      </c>
      <c r="E88" s="32" t="s">
        <v>0</v>
      </c>
      <c r="F88" s="32">
        <v>16.7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1">
        <v>81</v>
      </c>
      <c r="C89" s="20" t="s">
        <v>339</v>
      </c>
      <c r="D89" s="21">
        <v>13.7</v>
      </c>
      <c r="E89" s="21" t="s">
        <v>0</v>
      </c>
      <c r="F89" s="21">
        <v>15.85</v>
      </c>
      <c r="G89" s="21" t="s">
        <v>0</v>
      </c>
      <c r="H89" s="21" t="s">
        <v>0</v>
      </c>
      <c r="I89" s="21" t="s">
        <v>0</v>
      </c>
    </row>
    <row r="90" spans="2:9" ht="15.75" x14ac:dyDescent="0.25">
      <c r="B90" s="24">
        <v>82</v>
      </c>
      <c r="C90" s="33" t="s">
        <v>102</v>
      </c>
      <c r="D90" s="32">
        <v>15.2</v>
      </c>
      <c r="E90" s="32" t="s">
        <v>0</v>
      </c>
      <c r="F90" s="32">
        <v>16.75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101</v>
      </c>
      <c r="D91" s="32">
        <v>13.85</v>
      </c>
      <c r="E91" s="32" t="s">
        <v>0</v>
      </c>
      <c r="F91" s="32">
        <v>16.100000000000001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289</v>
      </c>
      <c r="D92" s="32">
        <v>15.6</v>
      </c>
      <c r="E92" s="32" t="s">
        <v>0</v>
      </c>
      <c r="F92" s="32">
        <v>16.989999999999998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1">
        <v>85</v>
      </c>
      <c r="C93" s="20" t="s">
        <v>24</v>
      </c>
      <c r="D93" s="21">
        <v>13.59</v>
      </c>
      <c r="E93" s="21" t="s">
        <v>0</v>
      </c>
      <c r="F93" s="21">
        <v>15.5</v>
      </c>
      <c r="G93" s="21">
        <v>17.8</v>
      </c>
      <c r="H93" s="21" t="s">
        <v>0</v>
      </c>
      <c r="I93" s="21" t="s">
        <v>0</v>
      </c>
    </row>
    <row r="94" spans="2:9" ht="15.75" x14ac:dyDescent="0.25">
      <c r="B94" s="24">
        <v>86</v>
      </c>
      <c r="C94" s="33" t="s">
        <v>23</v>
      </c>
      <c r="D94" s="32">
        <v>13.8</v>
      </c>
      <c r="E94" s="32"/>
      <c r="F94" s="32">
        <v>15.9</v>
      </c>
      <c r="G94" s="32">
        <v>16.04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302</v>
      </c>
      <c r="D95" s="32">
        <v>15.35</v>
      </c>
      <c r="E95" s="32" t="s">
        <v>0</v>
      </c>
      <c r="F95" s="32">
        <v>15.69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108</v>
      </c>
      <c r="D96" s="32">
        <v>14.55</v>
      </c>
      <c r="E96" s="32" t="s">
        <v>0</v>
      </c>
      <c r="F96" s="32">
        <v>16.48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21</v>
      </c>
      <c r="D97" s="32" t="s">
        <v>0</v>
      </c>
      <c r="E97" s="32" t="s">
        <v>0</v>
      </c>
      <c r="F97" s="32" t="s">
        <v>0</v>
      </c>
      <c r="G97" s="32">
        <v>15.947800000000001</v>
      </c>
      <c r="H97" s="32" t="s">
        <v>0</v>
      </c>
      <c r="I97" s="32" t="s">
        <v>0</v>
      </c>
      <c r="J97" s="48" t="s">
        <v>99</v>
      </c>
    </row>
    <row r="98" spans="2:10" ht="15.75" x14ac:dyDescent="0.25">
      <c r="B98" s="41">
        <v>90</v>
      </c>
      <c r="C98" s="20" t="s">
        <v>359</v>
      </c>
      <c r="D98" s="21">
        <v>13.39</v>
      </c>
      <c r="E98" s="21" t="s">
        <v>0</v>
      </c>
      <c r="F98" s="21">
        <v>15.11</v>
      </c>
      <c r="G98" s="21" t="s">
        <v>0</v>
      </c>
      <c r="H98" s="21" t="s">
        <v>0</v>
      </c>
      <c r="I98" s="21" t="s">
        <v>0</v>
      </c>
    </row>
    <row r="99" spans="2:10" ht="15.75" x14ac:dyDescent="0.25">
      <c r="B99" s="24">
        <v>91</v>
      </c>
      <c r="C99" s="33" t="s">
        <v>286</v>
      </c>
      <c r="D99" s="32">
        <v>13.85</v>
      </c>
      <c r="E99" s="32" t="s">
        <v>0</v>
      </c>
      <c r="F99" s="32">
        <v>15.95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20</v>
      </c>
      <c r="D100" s="32" t="s">
        <v>0</v>
      </c>
      <c r="E100" s="32" t="s">
        <v>0</v>
      </c>
      <c r="F100" s="32" t="s">
        <v>0</v>
      </c>
      <c r="G100" s="32">
        <v>16.11</v>
      </c>
      <c r="H100" s="32" t="s">
        <v>0</v>
      </c>
      <c r="I100" s="32" t="s">
        <v>0</v>
      </c>
    </row>
    <row r="101" spans="2:10" ht="15.75" x14ac:dyDescent="0.25">
      <c r="B101" s="24">
        <v>93</v>
      </c>
      <c r="C101" s="33" t="s">
        <v>104</v>
      </c>
      <c r="D101" s="32">
        <v>14.45</v>
      </c>
      <c r="E101" s="32" t="s">
        <v>0</v>
      </c>
      <c r="F101" s="32">
        <v>16.350000000000001</v>
      </c>
      <c r="G101" s="32">
        <v>16.89</v>
      </c>
      <c r="H101" s="32" t="s">
        <v>0</v>
      </c>
      <c r="I101" s="32" t="s">
        <v>0</v>
      </c>
    </row>
    <row r="102" spans="2:10" ht="15.75" x14ac:dyDescent="0.25">
      <c r="B102" s="24">
        <v>94</v>
      </c>
      <c r="C102" s="33" t="s">
        <v>354</v>
      </c>
      <c r="D102" s="32">
        <v>14.5</v>
      </c>
      <c r="E102" s="32" t="s">
        <v>0</v>
      </c>
      <c r="F102" s="32">
        <v>16.2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128</v>
      </c>
      <c r="D103" s="32">
        <v>13.5</v>
      </c>
      <c r="E103" s="32" t="s">
        <v>0</v>
      </c>
      <c r="F103" s="32">
        <v>15.6</v>
      </c>
      <c r="G103" s="32">
        <v>15.84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365</v>
      </c>
      <c r="D104" s="32">
        <v>13.79</v>
      </c>
      <c r="E104" s="32" t="s">
        <v>0</v>
      </c>
      <c r="F104" s="32">
        <v>15.89</v>
      </c>
      <c r="G104" s="32">
        <v>16.11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18</v>
      </c>
      <c r="D105" s="32" t="s">
        <v>0</v>
      </c>
      <c r="E105" s="32" t="s">
        <v>0</v>
      </c>
      <c r="F105" s="32"/>
      <c r="G105" s="32">
        <v>16.760000000000002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283</v>
      </c>
      <c r="D106" s="32">
        <v>13.49</v>
      </c>
      <c r="E106" s="32" t="s">
        <v>0</v>
      </c>
      <c r="F106" s="32">
        <v>15.49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24">
        <v>99</v>
      </c>
      <c r="C107" s="33" t="s">
        <v>17</v>
      </c>
      <c r="D107" s="32">
        <v>13.95</v>
      </c>
      <c r="E107" s="32" t="s">
        <v>0</v>
      </c>
      <c r="F107" s="32">
        <v>16.399999999999999</v>
      </c>
      <c r="G107" s="32" t="s">
        <v>0</v>
      </c>
      <c r="H107" s="32" t="s">
        <v>0</v>
      </c>
      <c r="I107" s="32" t="s">
        <v>0</v>
      </c>
    </row>
    <row r="108" spans="2:10" ht="15.75" x14ac:dyDescent="0.25">
      <c r="B108" s="41">
        <v>100</v>
      </c>
      <c r="C108" s="20" t="s">
        <v>16</v>
      </c>
      <c r="D108" s="21">
        <v>12.79</v>
      </c>
      <c r="E108" s="38">
        <v>15.75</v>
      </c>
      <c r="F108" s="21">
        <v>14.95</v>
      </c>
      <c r="G108" s="21">
        <v>15.6578</v>
      </c>
      <c r="H108" s="21" t="s">
        <v>0</v>
      </c>
      <c r="I108" s="21" t="s">
        <v>0</v>
      </c>
    </row>
    <row r="109" spans="2:10" ht="15.75" x14ac:dyDescent="0.25">
      <c r="B109" s="24">
        <v>101</v>
      </c>
      <c r="C109" s="33" t="s">
        <v>15</v>
      </c>
      <c r="D109" s="32">
        <v>13.85</v>
      </c>
      <c r="E109" s="35" t="s">
        <v>0</v>
      </c>
      <c r="F109" s="32">
        <v>15.93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14</v>
      </c>
      <c r="D110" s="32">
        <v>13.79</v>
      </c>
      <c r="E110" s="35" t="s">
        <v>0</v>
      </c>
      <c r="F110" s="32">
        <v>15.89</v>
      </c>
      <c r="G110" s="32">
        <v>16.850000000000001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284</v>
      </c>
      <c r="D111" s="32" t="s">
        <v>0</v>
      </c>
      <c r="E111" s="35" t="s">
        <v>0</v>
      </c>
      <c r="F111" s="32" t="s">
        <v>0</v>
      </c>
      <c r="G111" s="32">
        <v>16.559999999999999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12</v>
      </c>
      <c r="D112" s="32">
        <v>15.08</v>
      </c>
      <c r="E112" s="82">
        <v>17.399999999999999</v>
      </c>
      <c r="F112" s="32">
        <v>16.739999999999998</v>
      </c>
      <c r="G112" s="32">
        <v>16.75</v>
      </c>
      <c r="H112" s="85">
        <v>18.5</v>
      </c>
      <c r="I112" s="32">
        <v>17.21</v>
      </c>
    </row>
    <row r="113" spans="2:16" ht="15.75" x14ac:dyDescent="0.25">
      <c r="B113" s="24">
        <v>105</v>
      </c>
      <c r="C113" s="33" t="s">
        <v>11</v>
      </c>
      <c r="D113" s="32" t="s">
        <v>0</v>
      </c>
      <c r="E113" s="35" t="s">
        <v>0</v>
      </c>
      <c r="F113" s="32" t="s">
        <v>0</v>
      </c>
      <c r="G113" s="32">
        <v>16.329999999999998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10</v>
      </c>
      <c r="D114" s="32" t="s">
        <v>0</v>
      </c>
      <c r="E114" s="35" t="s">
        <v>0</v>
      </c>
      <c r="F114" s="32" t="s">
        <v>0</v>
      </c>
      <c r="G114" s="32">
        <v>14.48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350</v>
      </c>
      <c r="D115" s="32">
        <v>15.5</v>
      </c>
      <c r="E115" s="35" t="s">
        <v>0</v>
      </c>
      <c r="F115" s="32">
        <v>16.95</v>
      </c>
      <c r="G115" s="32" t="s">
        <v>0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8</v>
      </c>
      <c r="D116" s="32">
        <v>14.49</v>
      </c>
      <c r="E116" s="35" t="s">
        <v>0</v>
      </c>
      <c r="F116" s="32">
        <v>16.690000000000001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6</v>
      </c>
      <c r="D117" s="32" t="s">
        <v>0</v>
      </c>
      <c r="E117" s="35" t="s">
        <v>0</v>
      </c>
      <c r="F117" s="32" t="s">
        <v>0</v>
      </c>
      <c r="G117" s="32">
        <v>17.16</v>
      </c>
      <c r="H117" s="32" t="s">
        <v>0</v>
      </c>
      <c r="I117" s="32" t="s">
        <v>0</v>
      </c>
      <c r="N117" s="48" t="s">
        <v>99</v>
      </c>
    </row>
    <row r="118" spans="2:16" ht="15.75" x14ac:dyDescent="0.25">
      <c r="B118" s="24">
        <v>110</v>
      </c>
      <c r="C118" s="33" t="s">
        <v>5</v>
      </c>
      <c r="D118" s="32">
        <v>15.08</v>
      </c>
      <c r="E118" s="74">
        <v>17.399999999999999</v>
      </c>
      <c r="F118" s="32">
        <v>16.739999999999998</v>
      </c>
      <c r="G118" s="32" t="s">
        <v>0</v>
      </c>
      <c r="H118" s="32" t="s">
        <v>0</v>
      </c>
      <c r="I118" s="32" t="s">
        <v>0</v>
      </c>
      <c r="P118" s="48" t="s">
        <v>160</v>
      </c>
    </row>
    <row r="119" spans="2:16" ht="15.75" x14ac:dyDescent="0.25">
      <c r="B119" s="24">
        <v>111</v>
      </c>
      <c r="C119" s="33" t="s">
        <v>4</v>
      </c>
      <c r="D119" s="32">
        <v>14.7</v>
      </c>
      <c r="E119" s="35" t="s">
        <v>0</v>
      </c>
      <c r="F119" s="32">
        <v>16.7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119</v>
      </c>
      <c r="D120" s="32">
        <v>15.2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347</v>
      </c>
      <c r="D121" s="32">
        <v>15.2</v>
      </c>
      <c r="E121" s="35" t="s">
        <v>0</v>
      </c>
      <c r="F121" s="32">
        <v>16.63</v>
      </c>
      <c r="G121" s="32" t="s">
        <v>0</v>
      </c>
      <c r="H121" s="32" t="s">
        <v>0</v>
      </c>
      <c r="I121" s="32"/>
    </row>
    <row r="122" spans="2:16" ht="15.75" x14ac:dyDescent="0.25">
      <c r="B122" s="24">
        <v>114</v>
      </c>
      <c r="C122" s="33" t="s">
        <v>3</v>
      </c>
      <c r="D122" s="32" t="s">
        <v>0</v>
      </c>
      <c r="E122" s="35" t="s">
        <v>0</v>
      </c>
      <c r="F122" s="32" t="s">
        <v>0</v>
      </c>
      <c r="G122" s="32">
        <v>16.8078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2</v>
      </c>
      <c r="D123" s="32" t="s">
        <v>0</v>
      </c>
      <c r="E123" s="35" t="s">
        <v>0</v>
      </c>
      <c r="F123" s="32" t="s">
        <v>0</v>
      </c>
      <c r="G123" s="32">
        <v>18.5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114</v>
      </c>
      <c r="D124" s="32" t="s">
        <v>0</v>
      </c>
      <c r="E124" s="35" t="s">
        <v>0</v>
      </c>
      <c r="F124" s="32" t="s">
        <v>0</v>
      </c>
      <c r="G124" s="32">
        <v>16.72</v>
      </c>
      <c r="H124" s="32" t="s">
        <v>0</v>
      </c>
      <c r="I124" s="32" t="s">
        <v>0</v>
      </c>
    </row>
    <row r="125" spans="2:16" ht="15.75" x14ac:dyDescent="0.25">
      <c r="B125" s="41">
        <v>117</v>
      </c>
      <c r="C125" s="20" t="s">
        <v>1</v>
      </c>
      <c r="D125" s="21">
        <v>13.65</v>
      </c>
      <c r="E125" s="39" t="s">
        <v>0</v>
      </c>
      <c r="F125" s="32">
        <v>15.79</v>
      </c>
      <c r="G125" s="21" t="s">
        <v>0</v>
      </c>
      <c r="H125" s="21" t="s">
        <v>0</v>
      </c>
      <c r="I125" s="21" t="s">
        <v>0</v>
      </c>
    </row>
    <row r="126" spans="2:16" ht="20.25" x14ac:dyDescent="0.3">
      <c r="C126" s="67" t="s">
        <v>149</v>
      </c>
      <c r="D126" s="68">
        <f t="shared" ref="D126:I126" si="0">MAX(D9:D125)</f>
        <v>15.65</v>
      </c>
      <c r="E126" s="68">
        <f t="shared" si="0"/>
        <v>17.399999999999999</v>
      </c>
      <c r="F126" s="68">
        <f t="shared" si="0"/>
        <v>18.63</v>
      </c>
      <c r="G126" s="68">
        <f t="shared" si="0"/>
        <v>21.61</v>
      </c>
      <c r="H126" s="68">
        <f t="shared" si="0"/>
        <v>18.5</v>
      </c>
      <c r="I126" s="68">
        <f t="shared" si="0"/>
        <v>17.21</v>
      </c>
    </row>
    <row r="127" spans="2:16" ht="20.25" x14ac:dyDescent="0.3">
      <c r="C127" s="67" t="s">
        <v>150</v>
      </c>
      <c r="D127" s="68" cm="1">
        <f t="array" ref="D127">MIN(IF(D9:D125=0,"",D9:D125))</f>
        <v>12.79</v>
      </c>
      <c r="E127" s="68" cm="1">
        <f t="array" ref="E127">MIN(IF(E9:E125=0,"",E9:E125))</f>
        <v>15.75</v>
      </c>
      <c r="F127" s="68" cm="1">
        <f t="array" ref="F127">MIN(IF(F9:F125=0,"",F9:F125))</f>
        <v>14.88</v>
      </c>
      <c r="G127" s="68" cm="1">
        <f t="array" ref="G127">MIN(IF(G9:G125=0,"",G9:G125))</f>
        <v>13.117436</v>
      </c>
      <c r="H127" s="68" cm="1">
        <f t="array" ref="H127">MIN(IF(H9:H125=0,"",H9:H125))</f>
        <v>15.4</v>
      </c>
      <c r="I127" s="68" cm="1">
        <f t="array" ref="I127">MIN(IF(I9:I125=0,"",I9:I125))</f>
        <v>11.12</v>
      </c>
    </row>
    <row r="128" spans="2:16" ht="20.25" x14ac:dyDescent="0.3">
      <c r="C128" s="67" t="s">
        <v>151</v>
      </c>
      <c r="D128" s="68">
        <f t="shared" ref="D128:I128" si="1">AVERAGE(D9:D125)</f>
        <v>14.16707317073171</v>
      </c>
      <c r="E128" s="68">
        <f t="shared" si="1"/>
        <v>16.637999999999998</v>
      </c>
      <c r="F128" s="68">
        <f t="shared" si="1"/>
        <v>15.976428571428581</v>
      </c>
      <c r="G128" s="68">
        <f t="shared" si="1"/>
        <v>16.572407649122813</v>
      </c>
      <c r="H128" s="68">
        <f t="shared" si="1"/>
        <v>16.95</v>
      </c>
      <c r="I128" s="68">
        <f t="shared" si="1"/>
        <v>14.68</v>
      </c>
    </row>
    <row r="130" spans="2:5" x14ac:dyDescent="0.25">
      <c r="B130" s="90" t="s">
        <v>301</v>
      </c>
      <c r="C130" s="90"/>
      <c r="D130" s="90"/>
      <c r="E130" s="90"/>
    </row>
    <row r="131" spans="2:5" x14ac:dyDescent="0.25">
      <c r="D131" s="69"/>
    </row>
  </sheetData>
  <mergeCells count="3">
    <mergeCell ref="B2:I2"/>
    <mergeCell ref="B6:I6"/>
    <mergeCell ref="B130:E130"/>
  </mergeCell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D310-4777-409D-80D8-5424D170097C}">
  <dimension ref="B2:R131"/>
  <sheetViews>
    <sheetView topLeftCell="A40" zoomScale="85" zoomScaleNormal="85" workbookViewId="0">
      <selection activeCell="P69" sqref="P6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377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21">
        <v>13.77</v>
      </c>
      <c r="E9" s="21" t="s">
        <v>0</v>
      </c>
      <c r="F9" s="32">
        <v>17.88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13.85</v>
      </c>
      <c r="E10" s="32" t="s">
        <v>0</v>
      </c>
      <c r="F10" s="32">
        <v>15.95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84</v>
      </c>
      <c r="D11" s="32">
        <v>13.8</v>
      </c>
      <c r="E11" s="32" t="s">
        <v>0</v>
      </c>
      <c r="F11" s="32">
        <v>15.98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16.899999999999999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80</v>
      </c>
      <c r="D14" s="32" t="s">
        <v>0</v>
      </c>
      <c r="E14" s="32" t="s">
        <v>0</v>
      </c>
      <c r="F14" s="32" t="s">
        <v>0</v>
      </c>
      <c r="G14" s="32">
        <v>16.89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79</v>
      </c>
      <c r="D15" s="32" t="s">
        <v>0</v>
      </c>
      <c r="E15" s="32" t="s">
        <v>0</v>
      </c>
      <c r="F15" s="32" t="s">
        <v>0</v>
      </c>
      <c r="G15" s="32">
        <v>16.809999999999999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78</v>
      </c>
      <c r="D16" s="32" t="s">
        <v>0</v>
      </c>
      <c r="E16" s="32" t="s">
        <v>0</v>
      </c>
      <c r="F16" s="32" t="s">
        <v>0</v>
      </c>
      <c r="G16" s="32">
        <v>16.61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353</v>
      </c>
      <c r="D17" s="32">
        <v>13.6</v>
      </c>
      <c r="E17" s="32" t="s">
        <v>0</v>
      </c>
      <c r="F17" s="32">
        <v>15.89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280</v>
      </c>
      <c r="D18" s="32">
        <v>15.2</v>
      </c>
      <c r="E18" s="32"/>
      <c r="F18" s="32">
        <v>16.399999999999999</v>
      </c>
      <c r="G18" s="32"/>
      <c r="H18" s="32"/>
      <c r="I18" s="32"/>
    </row>
    <row r="19" spans="2:9" ht="15.75" x14ac:dyDescent="0.25">
      <c r="B19" s="24">
        <v>11</v>
      </c>
      <c r="C19" s="33" t="s">
        <v>122</v>
      </c>
      <c r="D19" s="32">
        <v>15.2</v>
      </c>
      <c r="E19" s="32" t="s">
        <v>0</v>
      </c>
      <c r="F19" s="32">
        <v>15.81</v>
      </c>
      <c r="G19" s="32" t="s">
        <v>0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106</v>
      </c>
      <c r="D20" s="32">
        <v>14.97</v>
      </c>
      <c r="E20" s="32" t="s">
        <v>0</v>
      </c>
      <c r="F20" s="32">
        <v>17.350000000000001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1">
        <v>13</v>
      </c>
      <c r="C21" s="20" t="s">
        <v>76</v>
      </c>
      <c r="D21" s="21">
        <v>13.39</v>
      </c>
      <c r="E21" s="21" t="s">
        <v>0</v>
      </c>
      <c r="F21" s="21">
        <v>15.6</v>
      </c>
      <c r="G21" s="32">
        <v>16.899999999999999</v>
      </c>
      <c r="H21" s="21" t="s">
        <v>0</v>
      </c>
      <c r="I21" s="21" t="s">
        <v>0</v>
      </c>
    </row>
    <row r="22" spans="2:9" ht="15.75" x14ac:dyDescent="0.25">
      <c r="B22" s="24">
        <v>14</v>
      </c>
      <c r="C22" s="33" t="s">
        <v>126</v>
      </c>
      <c r="D22" s="32" t="s">
        <v>0</v>
      </c>
      <c r="E22" s="32" t="s">
        <v>0</v>
      </c>
      <c r="F22" s="32" t="s">
        <v>0</v>
      </c>
      <c r="G22" s="32">
        <v>17.600000000000001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145</v>
      </c>
      <c r="D23" s="32">
        <v>13.99</v>
      </c>
      <c r="E23" s="32" t="s">
        <v>0</v>
      </c>
      <c r="F23" s="32">
        <v>16.190000000000001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352</v>
      </c>
      <c r="D24" s="32">
        <v>13.85</v>
      </c>
      <c r="E24" s="32" t="s">
        <v>0</v>
      </c>
      <c r="F24" s="32">
        <v>15.93</v>
      </c>
      <c r="G24" s="32" t="s">
        <v>0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74</v>
      </c>
      <c r="D25" s="32">
        <v>13.8</v>
      </c>
      <c r="E25" s="32" t="s">
        <v>0</v>
      </c>
      <c r="F25" s="32">
        <v>15.9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358</v>
      </c>
      <c r="D26" s="32">
        <v>15.1</v>
      </c>
      <c r="E26" s="32" t="s">
        <v>0</v>
      </c>
      <c r="F26" s="32">
        <v>16.760000000000002</v>
      </c>
      <c r="G26" s="32">
        <v>21.61</v>
      </c>
      <c r="H26" s="32"/>
      <c r="I26" s="32"/>
    </row>
    <row r="27" spans="2:9" ht="15.75" x14ac:dyDescent="0.25">
      <c r="B27" s="24">
        <v>19</v>
      </c>
      <c r="C27" s="33" t="s">
        <v>73</v>
      </c>
      <c r="D27" s="32" t="s">
        <v>0</v>
      </c>
      <c r="E27" s="32" t="s">
        <v>0</v>
      </c>
      <c r="F27" s="32" t="s">
        <v>0</v>
      </c>
      <c r="G27" s="32">
        <v>16.16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72</v>
      </c>
      <c r="D28" s="32" t="s">
        <v>0</v>
      </c>
      <c r="E28" s="32" t="s">
        <v>0</v>
      </c>
      <c r="F28" s="32" t="s">
        <v>0</v>
      </c>
      <c r="G28" s="32">
        <v>16.7178</v>
      </c>
      <c r="H28" s="32" t="s">
        <v>0</v>
      </c>
      <c r="I28" s="32" t="s">
        <v>0</v>
      </c>
    </row>
    <row r="29" spans="2:9" ht="15" customHeight="1" x14ac:dyDescent="0.25">
      <c r="B29" s="24">
        <v>21</v>
      </c>
      <c r="C29" s="33" t="s">
        <v>28</v>
      </c>
      <c r="D29" s="32" t="s">
        <v>0</v>
      </c>
      <c r="E29" s="32" t="s">
        <v>0</v>
      </c>
      <c r="F29" s="32">
        <v>16.78</v>
      </c>
      <c r="G29" s="32">
        <v>14.84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71</v>
      </c>
      <c r="D30" s="32" t="s">
        <v>0</v>
      </c>
      <c r="E30" s="32" t="s">
        <v>0</v>
      </c>
      <c r="F30" s="32" t="s">
        <v>0</v>
      </c>
      <c r="G30" s="32">
        <v>17.157399999999999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70</v>
      </c>
      <c r="D31" s="32">
        <v>13.89</v>
      </c>
      <c r="E31" s="32" t="s">
        <v>0</v>
      </c>
      <c r="F31" s="32">
        <v>15.99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103</v>
      </c>
      <c r="D32" s="32">
        <v>14.89</v>
      </c>
      <c r="E32" s="32" t="s">
        <v>0</v>
      </c>
      <c r="F32" s="32">
        <v>16.489999999999998</v>
      </c>
      <c r="G32" s="32">
        <v>18.0078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344</v>
      </c>
      <c r="D33" s="32">
        <v>14.37</v>
      </c>
      <c r="E33" s="32" t="s">
        <v>0</v>
      </c>
      <c r="F33" s="32">
        <v>16.88</v>
      </c>
      <c r="G33" s="32" t="s">
        <v>0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341</v>
      </c>
      <c r="D34" s="32">
        <v>15.2</v>
      </c>
      <c r="E34" s="32" t="s">
        <v>0</v>
      </c>
      <c r="F34" s="32">
        <v>16.5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67</v>
      </c>
      <c r="D35" s="32">
        <v>13.8</v>
      </c>
      <c r="E35" s="32" t="s">
        <v>0</v>
      </c>
      <c r="F35" s="32">
        <v>15.9</v>
      </c>
      <c r="G35" s="32">
        <v>16.25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121</v>
      </c>
      <c r="D36" s="32">
        <v>14.99</v>
      </c>
      <c r="E36" s="32" t="s">
        <v>0</v>
      </c>
      <c r="F36" s="32">
        <v>16.350000000000001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120</v>
      </c>
      <c r="D37" s="32">
        <v>14.87</v>
      </c>
      <c r="E37" s="32" t="s">
        <v>0</v>
      </c>
      <c r="F37" s="32">
        <v>16.8</v>
      </c>
      <c r="G37" s="32">
        <v>13.117436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66</v>
      </c>
      <c r="D38" s="32">
        <v>13.99</v>
      </c>
      <c r="E38" s="32" t="s">
        <v>0</v>
      </c>
      <c r="F38" s="32">
        <v>15.99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65</v>
      </c>
      <c r="D39" s="32">
        <v>13.8</v>
      </c>
      <c r="E39" s="32" t="s">
        <v>0</v>
      </c>
      <c r="F39" s="32">
        <v>15.9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373</v>
      </c>
      <c r="D40" s="32">
        <v>13.85</v>
      </c>
      <c r="E40" s="32" t="s">
        <v>0</v>
      </c>
      <c r="F40" s="32">
        <v>15.93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142</v>
      </c>
      <c r="D41" s="32">
        <v>15.65</v>
      </c>
      <c r="E41" s="32" t="s">
        <v>0</v>
      </c>
      <c r="F41" s="32">
        <v>18.63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64</v>
      </c>
      <c r="D42" s="32" t="s">
        <v>0</v>
      </c>
      <c r="E42" s="32" t="s">
        <v>0</v>
      </c>
      <c r="F42" s="32" t="s">
        <v>0</v>
      </c>
      <c r="G42" s="32">
        <v>17.07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63</v>
      </c>
      <c r="D43" s="32">
        <v>15.5</v>
      </c>
      <c r="E43" s="32" t="s">
        <v>0</v>
      </c>
      <c r="F43" s="32">
        <v>16.8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61</v>
      </c>
      <c r="D44" s="32">
        <v>13.77</v>
      </c>
      <c r="E44" s="32" t="s">
        <v>0</v>
      </c>
      <c r="F44" s="32">
        <v>15.85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60</v>
      </c>
      <c r="D45" s="32">
        <v>13.85</v>
      </c>
      <c r="E45" s="32" t="s">
        <v>0</v>
      </c>
      <c r="F45" s="32">
        <v>15.9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58</v>
      </c>
      <c r="D46" s="32">
        <v>13.87</v>
      </c>
      <c r="E46" s="32" t="s">
        <v>0</v>
      </c>
      <c r="F46" s="32">
        <v>15.95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57</v>
      </c>
      <c r="D47" s="32">
        <v>14.27</v>
      </c>
      <c r="E47" s="32" t="s">
        <v>0</v>
      </c>
      <c r="F47" s="32">
        <v>16.25</v>
      </c>
      <c r="G47" s="32">
        <v>16.5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127</v>
      </c>
      <c r="D48" s="32" t="s">
        <v>0</v>
      </c>
      <c r="E48" s="32" t="s">
        <v>0</v>
      </c>
      <c r="F48" s="32" t="s">
        <v>0</v>
      </c>
      <c r="G48" s="32">
        <v>17.600000000000001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56</v>
      </c>
      <c r="D49" s="32">
        <v>13.87</v>
      </c>
      <c r="E49" s="34">
        <v>16.87</v>
      </c>
      <c r="F49" s="32">
        <v>15.95</v>
      </c>
      <c r="G49" s="32" t="s">
        <v>0</v>
      </c>
      <c r="H49" s="32">
        <v>15.4</v>
      </c>
      <c r="I49" s="32" t="s">
        <v>0</v>
      </c>
    </row>
    <row r="50" spans="2:9" ht="15.75" x14ac:dyDescent="0.25">
      <c r="B50" s="24">
        <v>42</v>
      </c>
      <c r="C50" s="33" t="s">
        <v>227</v>
      </c>
      <c r="D50" s="32">
        <v>13.8</v>
      </c>
      <c r="E50" s="32" t="s">
        <v>0</v>
      </c>
      <c r="F50" s="32">
        <v>16.100000000000001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54</v>
      </c>
      <c r="D51" s="32">
        <v>13.87</v>
      </c>
      <c r="E51" s="32" t="s">
        <v>0</v>
      </c>
      <c r="F51" s="32">
        <v>15.95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369</v>
      </c>
      <c r="D52" s="32" t="s">
        <v>0</v>
      </c>
      <c r="E52" s="32" t="s">
        <v>0</v>
      </c>
      <c r="F52" s="32" t="s">
        <v>0</v>
      </c>
      <c r="G52" s="32">
        <v>16.857800000000001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110</v>
      </c>
      <c r="D53" s="32" t="s">
        <v>0</v>
      </c>
      <c r="E53" s="32" t="s">
        <v>0</v>
      </c>
      <c r="F53" s="32" t="s">
        <v>0</v>
      </c>
      <c r="G53" s="32">
        <v>14.6578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52</v>
      </c>
      <c r="D54" s="32" t="s">
        <v>0</v>
      </c>
      <c r="E54" s="32" t="s">
        <v>0</v>
      </c>
      <c r="F54" s="32" t="s">
        <v>0</v>
      </c>
      <c r="G54" s="32">
        <v>16.41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51</v>
      </c>
      <c r="D55" s="32">
        <v>13.89</v>
      </c>
      <c r="E55" s="32" t="s">
        <v>0</v>
      </c>
      <c r="F55" s="32">
        <v>15.99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136</v>
      </c>
      <c r="D56" s="32">
        <v>15.2</v>
      </c>
      <c r="E56" s="32" t="s">
        <v>0</v>
      </c>
      <c r="F56" s="32">
        <v>16.399999999999999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49</v>
      </c>
      <c r="D57" s="32">
        <v>13.99</v>
      </c>
      <c r="E57" s="32" t="s">
        <v>0</v>
      </c>
      <c r="F57" s="32">
        <v>14.35</v>
      </c>
      <c r="G57" s="32">
        <v>13.4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47</v>
      </c>
      <c r="D58" s="32" t="s">
        <v>0</v>
      </c>
      <c r="E58" s="32" t="s">
        <v>0</v>
      </c>
      <c r="F58" s="32" t="s">
        <v>0</v>
      </c>
      <c r="G58" s="32">
        <v>16.559999999999999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46</v>
      </c>
      <c r="D59" s="32">
        <v>15.24</v>
      </c>
      <c r="E59" s="32" t="s">
        <v>0</v>
      </c>
      <c r="F59" s="32">
        <v>18.02</v>
      </c>
      <c r="G59" s="32">
        <v>16.53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45</v>
      </c>
      <c r="D60" s="32">
        <v>13.77</v>
      </c>
      <c r="E60" s="83">
        <v>15.77</v>
      </c>
      <c r="F60" s="32">
        <v>15.77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43</v>
      </c>
      <c r="D61" s="32" t="s">
        <v>0</v>
      </c>
      <c r="E61" s="32" t="s">
        <v>0</v>
      </c>
      <c r="F61" s="32" t="s">
        <v>0</v>
      </c>
      <c r="G61" s="32">
        <v>17.07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117</v>
      </c>
      <c r="D62" s="32">
        <v>13.7</v>
      </c>
      <c r="E62" s="32" t="s">
        <v>0</v>
      </c>
      <c r="F62" s="32">
        <v>15.7</v>
      </c>
      <c r="G62" s="32">
        <v>17.587800000000001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42</v>
      </c>
      <c r="D63" s="32" t="s">
        <v>0</v>
      </c>
      <c r="E63" s="32" t="s">
        <v>0</v>
      </c>
      <c r="F63" s="32" t="s">
        <v>0</v>
      </c>
      <c r="G63" s="32">
        <v>18.93</v>
      </c>
      <c r="H63" s="32" t="s">
        <v>0</v>
      </c>
      <c r="I63" s="32" t="s">
        <v>0</v>
      </c>
    </row>
    <row r="64" spans="2:9" ht="15.75" x14ac:dyDescent="0.25">
      <c r="B64" s="41">
        <v>56</v>
      </c>
      <c r="C64" s="20" t="s">
        <v>41</v>
      </c>
      <c r="D64" s="21">
        <v>13.39</v>
      </c>
      <c r="E64" s="21" t="s">
        <v>0</v>
      </c>
      <c r="F64" s="26">
        <v>15.89</v>
      </c>
      <c r="G64" s="21" t="s">
        <v>0</v>
      </c>
      <c r="H64" s="21" t="s">
        <v>0</v>
      </c>
      <c r="I64" s="21" t="s">
        <v>0</v>
      </c>
    </row>
    <row r="65" spans="2:9" ht="15.75" x14ac:dyDescent="0.25">
      <c r="B65" s="24">
        <v>57</v>
      </c>
      <c r="C65" s="33" t="s">
        <v>277</v>
      </c>
      <c r="D65" s="32">
        <v>13.55</v>
      </c>
      <c r="E65" s="32" t="s">
        <v>0</v>
      </c>
      <c r="F65" s="32">
        <v>15.75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98</v>
      </c>
      <c r="D66" s="32" t="s">
        <v>0</v>
      </c>
      <c r="E66" s="32" t="s">
        <v>0</v>
      </c>
      <c r="F66" s="32" t="s">
        <v>0</v>
      </c>
      <c r="G66" s="32">
        <v>16.760000000000002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40</v>
      </c>
      <c r="D67" s="32" t="s">
        <v>0</v>
      </c>
      <c r="E67" s="32" t="s">
        <v>0</v>
      </c>
      <c r="F67" s="32" t="s">
        <v>0</v>
      </c>
      <c r="G67" s="32">
        <v>14.5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38</v>
      </c>
      <c r="D68" s="32">
        <v>13.76</v>
      </c>
      <c r="E68" s="32" t="s">
        <v>0</v>
      </c>
      <c r="F68" s="32">
        <v>15.84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39</v>
      </c>
      <c r="D69" s="32">
        <v>13.89</v>
      </c>
      <c r="E69" s="32" t="s">
        <v>0</v>
      </c>
      <c r="F69" s="32">
        <v>16.45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368</v>
      </c>
      <c r="D70" s="32">
        <v>13.84</v>
      </c>
      <c r="E70" s="32" t="s">
        <v>0</v>
      </c>
      <c r="F70" s="32">
        <v>15.95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37</v>
      </c>
      <c r="D71" s="32" t="s">
        <v>0</v>
      </c>
      <c r="E71" s="32" t="s">
        <v>0</v>
      </c>
      <c r="F71" s="32" t="s">
        <v>0</v>
      </c>
      <c r="G71" s="32">
        <v>16.760000000000002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112</v>
      </c>
      <c r="D72" s="32">
        <v>14.99</v>
      </c>
      <c r="E72" s="32" t="s">
        <v>0</v>
      </c>
      <c r="F72" s="32">
        <v>16.75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35</v>
      </c>
      <c r="D73" s="32" t="s">
        <v>0</v>
      </c>
      <c r="E73" s="32" t="s">
        <v>0</v>
      </c>
      <c r="F73" s="32" t="s">
        <v>0</v>
      </c>
      <c r="G73" s="32">
        <v>17.21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34</v>
      </c>
      <c r="D74" s="32" t="s">
        <v>0</v>
      </c>
      <c r="E74" s="32" t="s">
        <v>0</v>
      </c>
      <c r="F74" s="32" t="s">
        <v>0</v>
      </c>
      <c r="G74" s="32">
        <v>16.72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174</v>
      </c>
      <c r="D75" s="32">
        <v>13.83</v>
      </c>
      <c r="E75" s="32" t="s">
        <v>0</v>
      </c>
      <c r="F75" s="32">
        <v>16.73</v>
      </c>
      <c r="G75" s="32">
        <v>15.9</v>
      </c>
      <c r="H75" s="32" t="s">
        <v>0</v>
      </c>
      <c r="I75" s="32">
        <v>15.71</v>
      </c>
    </row>
    <row r="76" spans="2:9" ht="15.75" x14ac:dyDescent="0.25">
      <c r="B76" s="24">
        <v>68</v>
      </c>
      <c r="C76" s="33" t="s">
        <v>343</v>
      </c>
      <c r="D76" s="32">
        <v>15.57</v>
      </c>
      <c r="E76" s="32" t="s">
        <v>0</v>
      </c>
      <c r="F76" s="32">
        <v>16.95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210</v>
      </c>
      <c r="D77" s="32">
        <v>13.75</v>
      </c>
      <c r="E77" s="32" t="s">
        <v>0</v>
      </c>
      <c r="F77" s="32">
        <v>15.75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41">
        <v>70</v>
      </c>
      <c r="C78" s="20" t="s">
        <v>32</v>
      </c>
      <c r="D78" s="21">
        <v>13.6</v>
      </c>
      <c r="E78" s="21" t="s">
        <v>0</v>
      </c>
      <c r="F78" s="21">
        <v>15.7</v>
      </c>
      <c r="G78" s="21" t="s">
        <v>0</v>
      </c>
      <c r="H78" s="21" t="s">
        <v>0</v>
      </c>
      <c r="I78" s="86" t="s">
        <v>0</v>
      </c>
    </row>
    <row r="79" spans="2:9" ht="15.75" x14ac:dyDescent="0.25">
      <c r="B79" s="24">
        <v>71</v>
      </c>
      <c r="C79" s="33" t="s">
        <v>31</v>
      </c>
      <c r="D79" s="32">
        <v>13.85</v>
      </c>
      <c r="E79" s="32" t="s">
        <v>0</v>
      </c>
      <c r="F79" s="32">
        <v>15.93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178</v>
      </c>
      <c r="D80" s="32" t="s">
        <v>0</v>
      </c>
      <c r="E80" s="32" t="s">
        <v>0</v>
      </c>
      <c r="F80" s="32" t="s">
        <v>0</v>
      </c>
      <c r="G80" s="32">
        <v>17.82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115</v>
      </c>
      <c r="D81" s="32">
        <v>15.3</v>
      </c>
      <c r="E81" s="32" t="s">
        <v>0</v>
      </c>
      <c r="F81" s="32">
        <v>16.399999999999999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29</v>
      </c>
      <c r="D82" s="32" t="s">
        <v>0</v>
      </c>
      <c r="E82" s="32" t="s">
        <v>0</v>
      </c>
      <c r="F82" s="32" t="s">
        <v>0</v>
      </c>
      <c r="G82" s="32">
        <v>16.91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84" t="s">
        <v>355</v>
      </c>
      <c r="D83" s="32">
        <v>14.52</v>
      </c>
      <c r="E83" s="32" t="s">
        <v>0</v>
      </c>
      <c r="F83" s="32">
        <v>17.309999999999999</v>
      </c>
      <c r="G83" s="32">
        <v>16.63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197</v>
      </c>
      <c r="D84" s="32">
        <v>14.87</v>
      </c>
      <c r="E84" s="32" t="s">
        <v>0</v>
      </c>
      <c r="F84" s="32">
        <v>15.88</v>
      </c>
      <c r="G84" s="32">
        <v>13.85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27</v>
      </c>
      <c r="D85" s="32" t="s">
        <v>0</v>
      </c>
      <c r="E85" s="32" t="s">
        <v>0</v>
      </c>
      <c r="F85" s="32">
        <v>0</v>
      </c>
      <c r="G85" s="32">
        <v>17.07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26</v>
      </c>
      <c r="D86" s="74">
        <v>14.52</v>
      </c>
      <c r="E86" s="32" t="s">
        <v>0</v>
      </c>
      <c r="F86" s="32">
        <v>16.28</v>
      </c>
      <c r="G86" s="32" t="s">
        <v>0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25</v>
      </c>
      <c r="D87" s="74">
        <v>14.78</v>
      </c>
      <c r="E87" s="32"/>
      <c r="F87" s="32">
        <v>16.579999999999998</v>
      </c>
      <c r="G87" s="32">
        <v>16.7</v>
      </c>
      <c r="H87" s="32"/>
      <c r="I87" s="32"/>
    </row>
    <row r="88" spans="2:9" ht="15.75" x14ac:dyDescent="0.25">
      <c r="B88" s="24">
        <v>80</v>
      </c>
      <c r="C88" s="33" t="s">
        <v>125</v>
      </c>
      <c r="D88" s="32">
        <v>14.7</v>
      </c>
      <c r="E88" s="32" t="s">
        <v>0</v>
      </c>
      <c r="F88" s="32">
        <v>16.7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339</v>
      </c>
      <c r="D89" s="32">
        <v>15.4</v>
      </c>
      <c r="E89" s="32" t="s">
        <v>0</v>
      </c>
      <c r="F89" s="32">
        <v>16.75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102</v>
      </c>
      <c r="D90" s="32">
        <v>15.2</v>
      </c>
      <c r="E90" s="32" t="s">
        <v>0</v>
      </c>
      <c r="F90" s="32">
        <v>16.75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101</v>
      </c>
      <c r="D91" s="32">
        <v>13.85</v>
      </c>
      <c r="E91" s="32" t="s">
        <v>0</v>
      </c>
      <c r="F91" s="32">
        <v>16.100000000000001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289</v>
      </c>
      <c r="D92" s="32">
        <v>15.6</v>
      </c>
      <c r="E92" s="32" t="s">
        <v>0</v>
      </c>
      <c r="F92" s="32">
        <v>16.989999999999998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24</v>
      </c>
      <c r="D93" s="32">
        <v>14.7</v>
      </c>
      <c r="E93" s="32" t="s">
        <v>0</v>
      </c>
      <c r="F93" s="32">
        <v>16.739999999999998</v>
      </c>
      <c r="G93" s="32">
        <v>17.8</v>
      </c>
      <c r="H93" s="32" t="s">
        <v>0</v>
      </c>
      <c r="I93" s="32" t="s">
        <v>0</v>
      </c>
    </row>
    <row r="94" spans="2:9" ht="15.75" x14ac:dyDescent="0.25">
      <c r="B94" s="41">
        <v>86</v>
      </c>
      <c r="C94" s="20" t="s">
        <v>23</v>
      </c>
      <c r="D94" s="21">
        <v>13.8</v>
      </c>
      <c r="E94" s="21"/>
      <c r="F94" s="21">
        <v>15.9</v>
      </c>
      <c r="G94" s="21">
        <v>16.04</v>
      </c>
      <c r="H94" s="21" t="s">
        <v>0</v>
      </c>
      <c r="I94" s="21" t="s">
        <v>0</v>
      </c>
    </row>
    <row r="95" spans="2:9" ht="15.75" x14ac:dyDescent="0.25">
      <c r="B95" s="24">
        <v>87</v>
      </c>
      <c r="C95" s="33" t="s">
        <v>302</v>
      </c>
      <c r="D95" s="32">
        <v>15.35</v>
      </c>
      <c r="E95" s="32" t="s">
        <v>0</v>
      </c>
      <c r="F95" s="32">
        <v>15.69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108</v>
      </c>
      <c r="D96" s="32">
        <v>14.55</v>
      </c>
      <c r="E96" s="32" t="s">
        <v>0</v>
      </c>
      <c r="F96" s="32">
        <v>16.48</v>
      </c>
      <c r="G96" s="32" t="s">
        <v>0</v>
      </c>
      <c r="H96" s="32" t="s">
        <v>0</v>
      </c>
      <c r="I96" s="32" t="s">
        <v>0</v>
      </c>
    </row>
    <row r="97" spans="2:10" ht="15.75" x14ac:dyDescent="0.25">
      <c r="B97" s="24">
        <v>89</v>
      </c>
      <c r="C97" s="33" t="s">
        <v>21</v>
      </c>
      <c r="D97" s="32" t="s">
        <v>0</v>
      </c>
      <c r="E97" s="32" t="s">
        <v>0</v>
      </c>
      <c r="F97" s="32" t="s">
        <v>0</v>
      </c>
      <c r="G97" s="32">
        <v>15.947800000000001</v>
      </c>
      <c r="H97" s="32" t="s">
        <v>0</v>
      </c>
      <c r="I97" s="32" t="s">
        <v>0</v>
      </c>
      <c r="J97" s="48" t="s">
        <v>99</v>
      </c>
    </row>
    <row r="98" spans="2:10" ht="15.75" x14ac:dyDescent="0.25">
      <c r="B98" s="24">
        <v>90</v>
      </c>
      <c r="C98" s="33" t="s">
        <v>359</v>
      </c>
      <c r="D98" s="32">
        <v>13.75</v>
      </c>
      <c r="E98" s="32" t="s">
        <v>0</v>
      </c>
      <c r="F98" s="32">
        <v>15.8</v>
      </c>
      <c r="G98" s="32" t="s">
        <v>0</v>
      </c>
      <c r="H98" s="32" t="s">
        <v>0</v>
      </c>
      <c r="I98" s="32" t="s">
        <v>0</v>
      </c>
    </row>
    <row r="99" spans="2:10" ht="15.75" x14ac:dyDescent="0.25">
      <c r="B99" s="24">
        <v>91</v>
      </c>
      <c r="C99" s="33" t="s">
        <v>286</v>
      </c>
      <c r="D99" s="32">
        <v>13.85</v>
      </c>
      <c r="E99" s="32" t="s">
        <v>0</v>
      </c>
      <c r="F99" s="32">
        <v>15.95</v>
      </c>
      <c r="G99" s="32" t="s">
        <v>0</v>
      </c>
      <c r="H99" s="32" t="s">
        <v>0</v>
      </c>
      <c r="I99" s="32" t="s">
        <v>0</v>
      </c>
    </row>
    <row r="100" spans="2:10" ht="15.75" x14ac:dyDescent="0.25">
      <c r="B100" s="24">
        <v>92</v>
      </c>
      <c r="C100" s="33" t="s">
        <v>20</v>
      </c>
      <c r="D100" s="32" t="s">
        <v>0</v>
      </c>
      <c r="E100" s="32" t="s">
        <v>0</v>
      </c>
      <c r="F100" s="32" t="s">
        <v>0</v>
      </c>
      <c r="G100" s="32">
        <v>16.11</v>
      </c>
      <c r="H100" s="32" t="s">
        <v>0</v>
      </c>
      <c r="I100" s="32" t="s">
        <v>0</v>
      </c>
    </row>
    <row r="101" spans="2:10" ht="15.75" x14ac:dyDescent="0.25">
      <c r="B101" s="41">
        <v>93</v>
      </c>
      <c r="C101" s="20" t="s">
        <v>104</v>
      </c>
      <c r="D101" s="21">
        <v>14.45</v>
      </c>
      <c r="E101" s="21" t="s">
        <v>0</v>
      </c>
      <c r="F101" s="21">
        <v>16.350000000000001</v>
      </c>
      <c r="G101" s="21">
        <v>16.89</v>
      </c>
      <c r="H101" s="21" t="s">
        <v>0</v>
      </c>
      <c r="I101" s="21" t="s">
        <v>0</v>
      </c>
    </row>
    <row r="102" spans="2:10" ht="15.75" x14ac:dyDescent="0.25">
      <c r="B102" s="24">
        <v>94</v>
      </c>
      <c r="C102" s="33" t="s">
        <v>354</v>
      </c>
      <c r="D102" s="32">
        <v>14.5</v>
      </c>
      <c r="E102" s="32" t="s">
        <v>0</v>
      </c>
      <c r="F102" s="32">
        <v>16.2</v>
      </c>
      <c r="G102" s="32" t="s">
        <v>0</v>
      </c>
      <c r="H102" s="32" t="s">
        <v>0</v>
      </c>
      <c r="I102" s="32" t="s">
        <v>0</v>
      </c>
    </row>
    <row r="103" spans="2:10" ht="15.75" x14ac:dyDescent="0.25">
      <c r="B103" s="24">
        <v>95</v>
      </c>
      <c r="C103" s="33" t="s">
        <v>128</v>
      </c>
      <c r="D103" s="32">
        <v>13.5</v>
      </c>
      <c r="E103" s="32" t="s">
        <v>0</v>
      </c>
      <c r="F103" s="32">
        <v>15.6</v>
      </c>
      <c r="G103" s="32">
        <v>15.84</v>
      </c>
      <c r="H103" s="32" t="s">
        <v>0</v>
      </c>
      <c r="I103" s="32" t="s">
        <v>0</v>
      </c>
    </row>
    <row r="104" spans="2:10" ht="15.75" x14ac:dyDescent="0.25">
      <c r="B104" s="24">
        <v>96</v>
      </c>
      <c r="C104" s="33" t="s">
        <v>365</v>
      </c>
      <c r="D104" s="32">
        <v>13.79</v>
      </c>
      <c r="E104" s="32" t="s">
        <v>0</v>
      </c>
      <c r="F104" s="32">
        <v>15.89</v>
      </c>
      <c r="G104" s="32">
        <v>16.11</v>
      </c>
      <c r="H104" s="32" t="s">
        <v>0</v>
      </c>
      <c r="I104" s="32" t="s">
        <v>0</v>
      </c>
    </row>
    <row r="105" spans="2:10" ht="15.75" x14ac:dyDescent="0.25">
      <c r="B105" s="24">
        <v>97</v>
      </c>
      <c r="C105" s="33" t="s">
        <v>18</v>
      </c>
      <c r="D105" s="32" t="s">
        <v>0</v>
      </c>
      <c r="E105" s="32" t="s">
        <v>0</v>
      </c>
      <c r="F105" s="32"/>
      <c r="G105" s="32">
        <v>16.760000000000002</v>
      </c>
      <c r="H105" s="32" t="s">
        <v>0</v>
      </c>
      <c r="I105" s="32" t="s">
        <v>0</v>
      </c>
    </row>
    <row r="106" spans="2:10" ht="15.75" x14ac:dyDescent="0.25">
      <c r="B106" s="24">
        <v>98</v>
      </c>
      <c r="C106" s="33" t="s">
        <v>283</v>
      </c>
      <c r="D106" s="32">
        <v>13.49</v>
      </c>
      <c r="E106" s="32" t="s">
        <v>0</v>
      </c>
      <c r="F106" s="32">
        <v>15.49</v>
      </c>
      <c r="G106" s="32" t="s">
        <v>0</v>
      </c>
      <c r="H106" s="32" t="s">
        <v>0</v>
      </c>
      <c r="I106" s="32" t="s">
        <v>0</v>
      </c>
    </row>
    <row r="107" spans="2:10" ht="15.75" x14ac:dyDescent="0.25">
      <c r="B107" s="41">
        <v>99</v>
      </c>
      <c r="C107" s="20" t="s">
        <v>17</v>
      </c>
      <c r="D107" s="21">
        <v>13.95</v>
      </c>
      <c r="E107" s="21" t="s">
        <v>0</v>
      </c>
      <c r="F107" s="32">
        <v>16.399999999999999</v>
      </c>
      <c r="G107" s="21" t="s">
        <v>0</v>
      </c>
      <c r="H107" s="21" t="s">
        <v>0</v>
      </c>
      <c r="I107" s="21" t="s">
        <v>0</v>
      </c>
    </row>
    <row r="108" spans="2:10" ht="15.75" x14ac:dyDescent="0.25">
      <c r="B108" s="24">
        <v>100</v>
      </c>
      <c r="C108" s="33" t="s">
        <v>16</v>
      </c>
      <c r="D108" s="32">
        <v>13.39</v>
      </c>
      <c r="E108" s="34">
        <v>15.77</v>
      </c>
      <c r="F108" s="32">
        <v>15.93</v>
      </c>
      <c r="G108" s="32">
        <v>16.657800000000002</v>
      </c>
      <c r="H108" s="32" t="s">
        <v>0</v>
      </c>
      <c r="I108" s="32" t="s">
        <v>0</v>
      </c>
    </row>
    <row r="109" spans="2:10" ht="15.75" x14ac:dyDescent="0.25">
      <c r="B109" s="24">
        <v>101</v>
      </c>
      <c r="C109" s="33" t="s">
        <v>15</v>
      </c>
      <c r="D109" s="32">
        <v>13.85</v>
      </c>
      <c r="E109" s="35" t="s">
        <v>0</v>
      </c>
      <c r="F109" s="32">
        <v>15.93</v>
      </c>
      <c r="G109" s="32" t="s">
        <v>0</v>
      </c>
      <c r="H109" s="32" t="s">
        <v>0</v>
      </c>
      <c r="I109" s="32" t="s">
        <v>0</v>
      </c>
    </row>
    <row r="110" spans="2:10" ht="15.75" x14ac:dyDescent="0.25">
      <c r="B110" s="24">
        <v>102</v>
      </c>
      <c r="C110" s="33" t="s">
        <v>14</v>
      </c>
      <c r="D110" s="32">
        <v>13.79</v>
      </c>
      <c r="E110" s="35" t="s">
        <v>0</v>
      </c>
      <c r="F110" s="32">
        <v>15.89</v>
      </c>
      <c r="G110" s="32">
        <v>16.850000000000001</v>
      </c>
      <c r="H110" s="32" t="s">
        <v>0</v>
      </c>
      <c r="I110" s="32" t="s">
        <v>0</v>
      </c>
    </row>
    <row r="111" spans="2:10" ht="15.75" x14ac:dyDescent="0.25">
      <c r="B111" s="24">
        <v>103</v>
      </c>
      <c r="C111" s="33" t="s">
        <v>284</v>
      </c>
      <c r="D111" s="32" t="s">
        <v>0</v>
      </c>
      <c r="E111" s="35" t="s">
        <v>0</v>
      </c>
      <c r="F111" s="32" t="s">
        <v>0</v>
      </c>
      <c r="G111" s="32">
        <v>16.559999999999999</v>
      </c>
      <c r="H111" s="32" t="s">
        <v>0</v>
      </c>
      <c r="I111" s="32" t="s">
        <v>0</v>
      </c>
    </row>
    <row r="112" spans="2:10" ht="15.75" x14ac:dyDescent="0.25">
      <c r="B112" s="24">
        <v>104</v>
      </c>
      <c r="C112" s="33" t="s">
        <v>12</v>
      </c>
      <c r="D112" s="32">
        <v>15.08</v>
      </c>
      <c r="E112" s="82">
        <v>17.399999999999999</v>
      </c>
      <c r="F112" s="32">
        <v>16.739999999999998</v>
      </c>
      <c r="G112" s="32">
        <v>16.75</v>
      </c>
      <c r="H112" s="85">
        <v>18.5</v>
      </c>
      <c r="I112" s="32">
        <v>17.21</v>
      </c>
    </row>
    <row r="113" spans="2:16" ht="15.75" x14ac:dyDescent="0.25">
      <c r="B113" s="24">
        <v>105</v>
      </c>
      <c r="C113" s="33" t="s">
        <v>11</v>
      </c>
      <c r="D113" s="32" t="s">
        <v>0</v>
      </c>
      <c r="E113" s="35" t="s">
        <v>0</v>
      </c>
      <c r="F113" s="32" t="s">
        <v>0</v>
      </c>
      <c r="G113" s="32">
        <v>16.329999999999998</v>
      </c>
      <c r="H113" s="32" t="s">
        <v>0</v>
      </c>
      <c r="I113" s="32" t="s">
        <v>0</v>
      </c>
    </row>
    <row r="114" spans="2:16" ht="15.75" x14ac:dyDescent="0.25">
      <c r="B114" s="24">
        <v>106</v>
      </c>
      <c r="C114" s="33" t="s">
        <v>10</v>
      </c>
      <c r="D114" s="32" t="s">
        <v>0</v>
      </c>
      <c r="E114" s="35" t="s">
        <v>0</v>
      </c>
      <c r="F114" s="32" t="s">
        <v>0</v>
      </c>
      <c r="G114" s="32">
        <v>14.48</v>
      </c>
      <c r="H114" s="32" t="s">
        <v>0</v>
      </c>
      <c r="I114" s="32" t="s">
        <v>0</v>
      </c>
    </row>
    <row r="115" spans="2:16" ht="15.75" x14ac:dyDescent="0.25">
      <c r="B115" s="24">
        <v>107</v>
      </c>
      <c r="C115" s="33" t="s">
        <v>350</v>
      </c>
      <c r="D115" s="32">
        <v>15.5</v>
      </c>
      <c r="E115" s="35" t="s">
        <v>0</v>
      </c>
      <c r="F115" s="32">
        <v>16.95</v>
      </c>
      <c r="G115" s="32" t="s">
        <v>0</v>
      </c>
      <c r="H115" s="32" t="s">
        <v>0</v>
      </c>
      <c r="I115" s="32" t="s">
        <v>0</v>
      </c>
    </row>
    <row r="116" spans="2:16" ht="15.75" x14ac:dyDescent="0.25">
      <c r="B116" s="24">
        <v>108</v>
      </c>
      <c r="C116" s="33" t="s">
        <v>8</v>
      </c>
      <c r="D116" s="32">
        <v>14.49</v>
      </c>
      <c r="E116" s="35" t="s">
        <v>0</v>
      </c>
      <c r="F116" s="32">
        <v>16.690000000000001</v>
      </c>
      <c r="G116" s="32" t="s">
        <v>0</v>
      </c>
      <c r="H116" s="32" t="s">
        <v>0</v>
      </c>
      <c r="I116" s="32" t="s">
        <v>0</v>
      </c>
    </row>
    <row r="117" spans="2:16" ht="15.75" x14ac:dyDescent="0.25">
      <c r="B117" s="24">
        <v>109</v>
      </c>
      <c r="C117" s="33" t="s">
        <v>6</v>
      </c>
      <c r="D117" s="32" t="s">
        <v>0</v>
      </c>
      <c r="E117" s="35" t="s">
        <v>0</v>
      </c>
      <c r="F117" s="32" t="s">
        <v>0</v>
      </c>
      <c r="G117" s="32">
        <v>17.16</v>
      </c>
      <c r="H117" s="32" t="s">
        <v>0</v>
      </c>
      <c r="I117" s="32" t="s">
        <v>0</v>
      </c>
      <c r="N117" s="48" t="s">
        <v>99</v>
      </c>
    </row>
    <row r="118" spans="2:16" ht="15.75" x14ac:dyDescent="0.25">
      <c r="B118" s="24">
        <v>110</v>
      </c>
      <c r="C118" s="33" t="s">
        <v>5</v>
      </c>
      <c r="D118" s="32">
        <v>15.08</v>
      </c>
      <c r="E118" s="74">
        <v>17.399999999999999</v>
      </c>
      <c r="F118" s="32">
        <v>16.739999999999998</v>
      </c>
      <c r="G118" s="32" t="s">
        <v>0</v>
      </c>
      <c r="H118" s="32" t="s">
        <v>0</v>
      </c>
      <c r="I118" s="32" t="s">
        <v>0</v>
      </c>
      <c r="P118" s="48" t="s">
        <v>160</v>
      </c>
    </row>
    <row r="119" spans="2:16" ht="15.75" x14ac:dyDescent="0.25">
      <c r="B119" s="24">
        <v>111</v>
      </c>
      <c r="C119" s="33" t="s">
        <v>4</v>
      </c>
      <c r="D119" s="32">
        <v>14.7</v>
      </c>
      <c r="E119" s="35" t="s">
        <v>0</v>
      </c>
      <c r="F119" s="32">
        <v>16.7</v>
      </c>
      <c r="G119" s="32" t="s">
        <v>0</v>
      </c>
      <c r="H119" s="32" t="s">
        <v>0</v>
      </c>
      <c r="I119" s="32" t="s">
        <v>0</v>
      </c>
    </row>
    <row r="120" spans="2:16" ht="15.75" x14ac:dyDescent="0.25">
      <c r="B120" s="24">
        <v>112</v>
      </c>
      <c r="C120" s="33" t="s">
        <v>119</v>
      </c>
      <c r="D120" s="32">
        <v>15.2</v>
      </c>
      <c r="E120" s="35" t="s">
        <v>0</v>
      </c>
      <c r="F120" s="32">
        <v>16.989999999999998</v>
      </c>
      <c r="G120" s="32" t="s">
        <v>0</v>
      </c>
      <c r="H120" s="32" t="s">
        <v>0</v>
      </c>
      <c r="I120" s="32" t="s">
        <v>0</v>
      </c>
    </row>
    <row r="121" spans="2:16" ht="15.75" x14ac:dyDescent="0.25">
      <c r="B121" s="24">
        <v>113</v>
      </c>
      <c r="C121" s="33" t="s">
        <v>347</v>
      </c>
      <c r="D121" s="32">
        <v>15.2</v>
      </c>
      <c r="E121" s="35" t="s">
        <v>0</v>
      </c>
      <c r="F121" s="32">
        <v>16.63</v>
      </c>
      <c r="G121" s="32" t="s">
        <v>0</v>
      </c>
      <c r="H121" s="32" t="s">
        <v>0</v>
      </c>
      <c r="I121" s="32"/>
    </row>
    <row r="122" spans="2:16" ht="15.75" x14ac:dyDescent="0.25">
      <c r="B122" s="24">
        <v>114</v>
      </c>
      <c r="C122" s="33" t="s">
        <v>3</v>
      </c>
      <c r="D122" s="32" t="s">
        <v>0</v>
      </c>
      <c r="E122" s="35" t="s">
        <v>0</v>
      </c>
      <c r="F122" s="32" t="s">
        <v>0</v>
      </c>
      <c r="G122" s="32">
        <v>16.8078</v>
      </c>
      <c r="H122" s="32" t="s">
        <v>0</v>
      </c>
      <c r="I122" s="32" t="s">
        <v>0</v>
      </c>
    </row>
    <row r="123" spans="2:16" ht="15.75" x14ac:dyDescent="0.25">
      <c r="B123" s="24">
        <v>115</v>
      </c>
      <c r="C123" s="33" t="s">
        <v>2</v>
      </c>
      <c r="D123" s="32" t="s">
        <v>0</v>
      </c>
      <c r="E123" s="35" t="s">
        <v>0</v>
      </c>
      <c r="F123" s="32" t="s">
        <v>0</v>
      </c>
      <c r="G123" s="32">
        <v>18.5</v>
      </c>
      <c r="H123" s="32" t="s">
        <v>0</v>
      </c>
      <c r="I123" s="32" t="s">
        <v>0</v>
      </c>
    </row>
    <row r="124" spans="2:16" ht="15.75" x14ac:dyDescent="0.25">
      <c r="B124" s="24">
        <v>116</v>
      </c>
      <c r="C124" s="33" t="s">
        <v>114</v>
      </c>
      <c r="D124" s="32" t="s">
        <v>0</v>
      </c>
      <c r="E124" s="35" t="s">
        <v>0</v>
      </c>
      <c r="F124" s="32" t="s">
        <v>0</v>
      </c>
      <c r="G124" s="32">
        <v>16.72</v>
      </c>
      <c r="H124" s="32" t="s">
        <v>0</v>
      </c>
      <c r="I124" s="32" t="s">
        <v>0</v>
      </c>
    </row>
    <row r="125" spans="2:16" ht="15.75" x14ac:dyDescent="0.25">
      <c r="B125" s="24">
        <v>117</v>
      </c>
      <c r="C125" s="33" t="s">
        <v>1</v>
      </c>
      <c r="D125" s="32">
        <v>13.65</v>
      </c>
      <c r="E125" s="35" t="s">
        <v>0</v>
      </c>
      <c r="F125" s="32">
        <v>15.79</v>
      </c>
      <c r="G125" s="32" t="s">
        <v>0</v>
      </c>
      <c r="H125" s="32" t="s">
        <v>0</v>
      </c>
      <c r="I125" s="32" t="s">
        <v>0</v>
      </c>
    </row>
    <row r="126" spans="2:16" ht="20.25" x14ac:dyDescent="0.3">
      <c r="C126" s="67" t="s">
        <v>149</v>
      </c>
      <c r="D126" s="68">
        <f t="shared" ref="D126:I126" si="0">MAX(D9:D125)</f>
        <v>15.65</v>
      </c>
      <c r="E126" s="68">
        <f t="shared" si="0"/>
        <v>17.399999999999999</v>
      </c>
      <c r="F126" s="68">
        <f t="shared" si="0"/>
        <v>18.63</v>
      </c>
      <c r="G126" s="68">
        <f t="shared" si="0"/>
        <v>21.61</v>
      </c>
      <c r="H126" s="68">
        <f t="shared" si="0"/>
        <v>18.5</v>
      </c>
      <c r="I126" s="68">
        <f t="shared" si="0"/>
        <v>17.21</v>
      </c>
    </row>
    <row r="127" spans="2:16" ht="20.25" x14ac:dyDescent="0.3">
      <c r="C127" s="67" t="s">
        <v>150</v>
      </c>
      <c r="D127" s="68" cm="1">
        <f t="array" ref="D127">MIN(IF(D9:D125=0,"",D9:D125))</f>
        <v>13.39</v>
      </c>
      <c r="E127" s="68" cm="1">
        <f t="array" ref="E127">MIN(IF(E9:E125=0,"",E9:E125))</f>
        <v>15.77</v>
      </c>
      <c r="F127" s="68" cm="1">
        <f t="array" ref="F127">MIN(IF(F9:F125=0,"",F9:F125))</f>
        <v>14.35</v>
      </c>
      <c r="G127" s="68" cm="1">
        <f t="array" ref="G127">MIN(IF(G9:G125=0,"",G9:G125))</f>
        <v>13.117436</v>
      </c>
      <c r="H127" s="68" cm="1">
        <f t="array" ref="H127">MIN(IF(H9:H125=0,"",H9:H125))</f>
        <v>15.4</v>
      </c>
      <c r="I127" s="68" cm="1">
        <f t="array" ref="I127">MIN(IF(I9:I125=0,"",I9:I125))</f>
        <v>15.71</v>
      </c>
    </row>
    <row r="128" spans="2:16" ht="20.25" x14ac:dyDescent="0.3">
      <c r="C128" s="67" t="s">
        <v>151</v>
      </c>
      <c r="D128" s="68">
        <f t="shared" ref="D128:I128" si="1">AVERAGE(D9:D125)</f>
        <v>14.341219512195124</v>
      </c>
      <c r="E128" s="68">
        <f t="shared" si="1"/>
        <v>16.642000000000003</v>
      </c>
      <c r="F128" s="68">
        <f t="shared" si="1"/>
        <v>16.088928571428578</v>
      </c>
      <c r="G128" s="68">
        <f t="shared" si="1"/>
        <v>16.605129214285718</v>
      </c>
      <c r="H128" s="68">
        <f t="shared" si="1"/>
        <v>16.95</v>
      </c>
      <c r="I128" s="68">
        <f t="shared" si="1"/>
        <v>16.46</v>
      </c>
    </row>
    <row r="130" spans="2:5" x14ac:dyDescent="0.25">
      <c r="B130" s="90" t="s">
        <v>301</v>
      </c>
      <c r="C130" s="90"/>
      <c r="D130" s="90"/>
      <c r="E130" s="90"/>
    </row>
    <row r="131" spans="2:5" x14ac:dyDescent="0.25">
      <c r="D131" s="69"/>
    </row>
  </sheetData>
  <mergeCells count="3">
    <mergeCell ref="B2:I2"/>
    <mergeCell ref="B6:I6"/>
    <mergeCell ref="B130:E130"/>
  </mergeCells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055F6-74B6-408E-A5C4-6F6C8D012D90}">
  <dimension ref="B2:R131"/>
  <sheetViews>
    <sheetView topLeftCell="A78" zoomScale="85" zoomScaleNormal="85" workbookViewId="0">
      <selection activeCell="Q102" sqref="Q10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376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14.57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13.85</v>
      </c>
      <c r="E10" s="26" t="s">
        <v>0</v>
      </c>
      <c r="F10" s="26">
        <v>15.95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13.8</v>
      </c>
      <c r="E11" s="26" t="s">
        <v>0</v>
      </c>
      <c r="F11" s="26">
        <v>15.98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16.899999999999999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16.89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16.809999999999999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13.6</v>
      </c>
      <c r="E17" s="26" t="s">
        <v>0</v>
      </c>
      <c r="F17" s="26">
        <v>15.89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280</v>
      </c>
      <c r="D18" s="26">
        <v>15.2</v>
      </c>
      <c r="E18" s="26"/>
      <c r="F18" s="26">
        <v>16.399999999999999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15.2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14.97</v>
      </c>
      <c r="E20" s="26" t="s">
        <v>0</v>
      </c>
      <c r="F20" s="26">
        <v>17.350000000000001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15.2</v>
      </c>
      <c r="E21" s="26" t="s">
        <v>0</v>
      </c>
      <c r="F21" s="26">
        <v>15.81</v>
      </c>
      <c r="G21" s="26">
        <v>16.899999999999999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17.600000000000001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145</v>
      </c>
      <c r="D23" s="26">
        <v>13.99</v>
      </c>
      <c r="E23" s="26" t="s">
        <v>0</v>
      </c>
      <c r="F23" s="26">
        <v>16.190000000000001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352</v>
      </c>
      <c r="D24" s="26">
        <v>13.85</v>
      </c>
      <c r="E24" s="26" t="s">
        <v>0</v>
      </c>
      <c r="F24" s="26">
        <v>15.93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74</v>
      </c>
      <c r="D25" s="26">
        <v>13.8</v>
      </c>
      <c r="E25" s="26" t="s">
        <v>0</v>
      </c>
      <c r="F25" s="26">
        <v>15.9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358</v>
      </c>
      <c r="D26" s="26">
        <v>15.1</v>
      </c>
      <c r="E26" s="26" t="s">
        <v>0</v>
      </c>
      <c r="F26" s="26">
        <v>16.760000000000002</v>
      </c>
      <c r="G26" s="26">
        <v>21.61</v>
      </c>
      <c r="H26" s="26"/>
      <c r="I26" s="26"/>
    </row>
    <row r="27" spans="2:9" ht="15.75" x14ac:dyDescent="0.25">
      <c r="B27" s="42">
        <v>19</v>
      </c>
      <c r="C27" s="25" t="s">
        <v>73</v>
      </c>
      <c r="D27" s="26" t="s">
        <v>0</v>
      </c>
      <c r="E27" s="26" t="s">
        <v>0</v>
      </c>
      <c r="F27" s="26" t="s">
        <v>0</v>
      </c>
      <c r="G27" s="26">
        <v>16.16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72</v>
      </c>
      <c r="D28" s="26" t="s">
        <v>0</v>
      </c>
      <c r="E28" s="26" t="s">
        <v>0</v>
      </c>
      <c r="F28" s="26" t="s">
        <v>0</v>
      </c>
      <c r="G28" s="26">
        <v>16.7178</v>
      </c>
      <c r="H28" s="26" t="s">
        <v>0</v>
      </c>
      <c r="I28" s="26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71</v>
      </c>
      <c r="D30" s="26" t="s">
        <v>0</v>
      </c>
      <c r="E30" s="26" t="s">
        <v>0</v>
      </c>
      <c r="F30" s="26" t="s">
        <v>0</v>
      </c>
      <c r="G30" s="26">
        <v>17.157399999999999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70</v>
      </c>
      <c r="D31" s="26">
        <v>13.89</v>
      </c>
      <c r="E31" s="26" t="s">
        <v>0</v>
      </c>
      <c r="F31" s="26">
        <v>15.99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103</v>
      </c>
      <c r="D32" s="26">
        <v>14.89</v>
      </c>
      <c r="E32" s="26" t="s">
        <v>0</v>
      </c>
      <c r="F32" s="26">
        <v>16.489999999999998</v>
      </c>
      <c r="G32" s="26">
        <v>18.0078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344</v>
      </c>
      <c r="D33" s="26">
        <v>14.37</v>
      </c>
      <c r="E33" s="26" t="s">
        <v>0</v>
      </c>
      <c r="F33" s="26">
        <v>16.88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341</v>
      </c>
      <c r="D34" s="26">
        <v>15.2</v>
      </c>
      <c r="E34" s="26" t="s">
        <v>0</v>
      </c>
      <c r="F34" s="26">
        <v>16.5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67</v>
      </c>
      <c r="D35" s="26">
        <v>13.8</v>
      </c>
      <c r="E35" s="26" t="s">
        <v>0</v>
      </c>
      <c r="F35" s="26">
        <v>15.9</v>
      </c>
      <c r="G35" s="26">
        <v>16.25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121</v>
      </c>
      <c r="D36" s="26">
        <v>14.99</v>
      </c>
      <c r="E36" s="26" t="s">
        <v>0</v>
      </c>
      <c r="F36" s="26">
        <v>16.350000000000001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120</v>
      </c>
      <c r="D37" s="26">
        <v>14.87</v>
      </c>
      <c r="E37" s="26" t="s">
        <v>0</v>
      </c>
      <c r="F37" s="26">
        <v>16.8</v>
      </c>
      <c r="G37" s="26">
        <v>13.117436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66</v>
      </c>
      <c r="D38" s="26">
        <v>13.99</v>
      </c>
      <c r="E38" s="26" t="s">
        <v>0</v>
      </c>
      <c r="F38" s="26">
        <v>15.99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65</v>
      </c>
      <c r="D39" s="26">
        <v>13.8</v>
      </c>
      <c r="E39" s="26" t="s">
        <v>0</v>
      </c>
      <c r="F39" s="26">
        <v>15.9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373</v>
      </c>
      <c r="D40" s="26">
        <v>13.85</v>
      </c>
      <c r="E40" s="26" t="s">
        <v>0</v>
      </c>
      <c r="F40" s="26">
        <v>15.93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142</v>
      </c>
      <c r="D41" s="26">
        <v>15.65</v>
      </c>
      <c r="E41" s="26" t="s">
        <v>0</v>
      </c>
      <c r="F41" s="26">
        <v>18.63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64</v>
      </c>
      <c r="D42" s="26" t="s">
        <v>0</v>
      </c>
      <c r="E42" s="26" t="s">
        <v>0</v>
      </c>
      <c r="F42" s="26" t="s">
        <v>0</v>
      </c>
      <c r="G42" s="26">
        <v>17.07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63</v>
      </c>
      <c r="D43" s="26">
        <v>15.5</v>
      </c>
      <c r="E43" s="26" t="s">
        <v>0</v>
      </c>
      <c r="F43" s="26">
        <v>16.8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61</v>
      </c>
      <c r="D44" s="26">
        <v>13.77</v>
      </c>
      <c r="E44" s="26" t="s">
        <v>0</v>
      </c>
      <c r="F44" s="26">
        <v>15.85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60</v>
      </c>
      <c r="D45" s="26">
        <v>13.85</v>
      </c>
      <c r="E45" s="26" t="s">
        <v>0</v>
      </c>
      <c r="F45" s="26">
        <v>15.9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58</v>
      </c>
      <c r="D46" s="26">
        <v>13.87</v>
      </c>
      <c r="E46" s="26" t="s">
        <v>0</v>
      </c>
      <c r="F46" s="26">
        <v>15.95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57</v>
      </c>
      <c r="D47" s="26">
        <v>14.27</v>
      </c>
      <c r="E47" s="26" t="s">
        <v>0</v>
      </c>
      <c r="F47" s="26">
        <v>16.25</v>
      </c>
      <c r="G47" s="26">
        <v>16.5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127</v>
      </c>
      <c r="D48" s="26" t="s">
        <v>0</v>
      </c>
      <c r="E48" s="26" t="s">
        <v>0</v>
      </c>
      <c r="F48" s="26" t="s">
        <v>0</v>
      </c>
      <c r="G48" s="26">
        <v>17.600000000000001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56</v>
      </c>
      <c r="D49" s="26">
        <v>13.87</v>
      </c>
      <c r="E49" s="27">
        <v>16.87</v>
      </c>
      <c r="F49" s="26">
        <v>15.95</v>
      </c>
      <c r="G49" s="26" t="s">
        <v>0</v>
      </c>
      <c r="H49" s="26">
        <v>15.4</v>
      </c>
      <c r="I49" s="26" t="s">
        <v>0</v>
      </c>
    </row>
    <row r="50" spans="2:9" ht="15.75" x14ac:dyDescent="0.25">
      <c r="B50" s="42">
        <v>42</v>
      </c>
      <c r="C50" s="25" t="s">
        <v>227</v>
      </c>
      <c r="D50" s="26">
        <v>13.8</v>
      </c>
      <c r="E50" s="26" t="s">
        <v>0</v>
      </c>
      <c r="F50" s="26">
        <v>16.100000000000001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54</v>
      </c>
      <c r="D51" s="26">
        <v>13.87</v>
      </c>
      <c r="E51" s="26" t="s">
        <v>0</v>
      </c>
      <c r="F51" s="26">
        <v>15.95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369</v>
      </c>
      <c r="D52" s="26" t="s">
        <v>0</v>
      </c>
      <c r="E52" s="26" t="s">
        <v>0</v>
      </c>
      <c r="F52" s="26" t="s">
        <v>0</v>
      </c>
      <c r="G52" s="26">
        <v>16.857800000000001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110</v>
      </c>
      <c r="D53" s="26" t="s">
        <v>0</v>
      </c>
      <c r="E53" s="26" t="s">
        <v>0</v>
      </c>
      <c r="F53" s="26" t="s">
        <v>0</v>
      </c>
      <c r="G53" s="26">
        <v>14.6578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52</v>
      </c>
      <c r="D54" s="26" t="s">
        <v>0</v>
      </c>
      <c r="E54" s="26" t="s">
        <v>0</v>
      </c>
      <c r="F54" s="26" t="s">
        <v>0</v>
      </c>
      <c r="G54" s="26">
        <v>16.41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51</v>
      </c>
      <c r="D55" s="26">
        <v>13.89</v>
      </c>
      <c r="E55" s="26" t="s">
        <v>0</v>
      </c>
      <c r="F55" s="26">
        <v>15.99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136</v>
      </c>
      <c r="D56" s="26">
        <v>15.2</v>
      </c>
      <c r="E56" s="26" t="s">
        <v>0</v>
      </c>
      <c r="F56" s="26">
        <v>16.399999999999999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49</v>
      </c>
      <c r="D57" s="26">
        <v>13.99</v>
      </c>
      <c r="E57" s="26" t="s">
        <v>0</v>
      </c>
      <c r="F57" s="26">
        <v>14.35</v>
      </c>
      <c r="G57" s="26">
        <v>13.4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47</v>
      </c>
      <c r="D58" s="26" t="s">
        <v>0</v>
      </c>
      <c r="E58" s="26" t="s">
        <v>0</v>
      </c>
      <c r="F58" s="26" t="s">
        <v>0</v>
      </c>
      <c r="G58" s="26">
        <v>16.559999999999999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46</v>
      </c>
      <c r="D59" s="26">
        <v>15.24</v>
      </c>
      <c r="E59" s="26" t="s">
        <v>0</v>
      </c>
      <c r="F59" s="26">
        <v>18.02</v>
      </c>
      <c r="G59" s="26">
        <v>16.53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45</v>
      </c>
      <c r="D60" s="26">
        <v>13.77</v>
      </c>
      <c r="E60" s="80">
        <v>15.77</v>
      </c>
      <c r="F60" s="26">
        <v>15.77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43</v>
      </c>
      <c r="D61" s="26" t="s">
        <v>0</v>
      </c>
      <c r="E61" s="26" t="s">
        <v>0</v>
      </c>
      <c r="F61" s="26" t="s">
        <v>0</v>
      </c>
      <c r="G61" s="26">
        <v>17.07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117</v>
      </c>
      <c r="D62" s="26">
        <v>13.7</v>
      </c>
      <c r="E62" s="26" t="s">
        <v>0</v>
      </c>
      <c r="F62" s="26">
        <v>15.7</v>
      </c>
      <c r="G62" s="26">
        <v>17.587800000000001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42</v>
      </c>
      <c r="D63" s="26" t="s">
        <v>0</v>
      </c>
      <c r="E63" s="26" t="s">
        <v>0</v>
      </c>
      <c r="F63" s="26" t="s">
        <v>0</v>
      </c>
      <c r="G63" s="26">
        <v>18.93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41</v>
      </c>
      <c r="D64" s="26">
        <v>13.85</v>
      </c>
      <c r="E64" s="26" t="s">
        <v>0</v>
      </c>
      <c r="F64" s="26">
        <v>15.89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277</v>
      </c>
      <c r="D65" s="26">
        <v>13.55</v>
      </c>
      <c r="E65" s="26" t="s">
        <v>0</v>
      </c>
      <c r="F65" s="26">
        <v>15.75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98</v>
      </c>
      <c r="D66" s="26" t="s">
        <v>0</v>
      </c>
      <c r="E66" s="26" t="s">
        <v>0</v>
      </c>
      <c r="F66" s="26" t="s">
        <v>0</v>
      </c>
      <c r="G66" s="26">
        <v>16.760000000000002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40</v>
      </c>
      <c r="D67" s="26" t="s">
        <v>0</v>
      </c>
      <c r="E67" s="26" t="s">
        <v>0</v>
      </c>
      <c r="F67" s="26" t="s">
        <v>0</v>
      </c>
      <c r="G67" s="26">
        <v>14.5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38</v>
      </c>
      <c r="D68" s="26">
        <v>13.76</v>
      </c>
      <c r="E68" s="26" t="s">
        <v>0</v>
      </c>
      <c r="F68" s="26">
        <v>15.84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39</v>
      </c>
      <c r="D69" s="26">
        <v>13.89</v>
      </c>
      <c r="E69" s="26" t="s">
        <v>0</v>
      </c>
      <c r="F69" s="26">
        <v>16.45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368</v>
      </c>
      <c r="D70" s="26">
        <v>13.84</v>
      </c>
      <c r="E70" s="26" t="s">
        <v>0</v>
      </c>
      <c r="F70" s="26">
        <v>15.95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37</v>
      </c>
      <c r="D71" s="26" t="s">
        <v>0</v>
      </c>
      <c r="E71" s="26" t="s">
        <v>0</v>
      </c>
      <c r="F71" s="26" t="s">
        <v>0</v>
      </c>
      <c r="G71" s="26">
        <v>16.760000000000002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112</v>
      </c>
      <c r="D72" s="26">
        <v>14.99</v>
      </c>
      <c r="E72" s="26" t="s">
        <v>0</v>
      </c>
      <c r="F72" s="26">
        <v>16.75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35</v>
      </c>
      <c r="D73" s="26" t="s">
        <v>0</v>
      </c>
      <c r="E73" s="26" t="s">
        <v>0</v>
      </c>
      <c r="F73" s="26" t="s">
        <v>0</v>
      </c>
      <c r="G73" s="26">
        <v>17.21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34</v>
      </c>
      <c r="D74" s="26" t="s">
        <v>0</v>
      </c>
      <c r="E74" s="26" t="s">
        <v>0</v>
      </c>
      <c r="F74" s="26" t="s">
        <v>0</v>
      </c>
      <c r="G74" s="26">
        <v>16.72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174</v>
      </c>
      <c r="D75" s="26">
        <v>13.83</v>
      </c>
      <c r="E75" s="26" t="s">
        <v>0</v>
      </c>
      <c r="F75" s="26">
        <v>16.73</v>
      </c>
      <c r="G75" s="26">
        <v>15.9</v>
      </c>
      <c r="H75" s="26" t="s">
        <v>0</v>
      </c>
      <c r="I75" s="26">
        <v>15.71</v>
      </c>
    </row>
    <row r="76" spans="2:9" ht="15.75" x14ac:dyDescent="0.25">
      <c r="B76" s="42">
        <v>68</v>
      </c>
      <c r="C76" s="25" t="s">
        <v>343</v>
      </c>
      <c r="D76" s="26">
        <v>15.57</v>
      </c>
      <c r="E76" s="26" t="s">
        <v>0</v>
      </c>
      <c r="F76" s="26">
        <v>16.95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210</v>
      </c>
      <c r="D77" s="26">
        <v>13.75</v>
      </c>
      <c r="E77" s="26" t="s">
        <v>0</v>
      </c>
      <c r="F77" s="26">
        <v>15.75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32</v>
      </c>
      <c r="D78" s="26">
        <v>13.81</v>
      </c>
      <c r="E78" s="26" t="s">
        <v>0</v>
      </c>
      <c r="F78" s="26">
        <v>15.91</v>
      </c>
      <c r="G78" s="26" t="s">
        <v>0</v>
      </c>
      <c r="H78" s="26" t="s">
        <v>0</v>
      </c>
      <c r="I78" s="81" t="s">
        <v>0</v>
      </c>
    </row>
    <row r="79" spans="2:9" ht="15.75" x14ac:dyDescent="0.25">
      <c r="B79" s="42">
        <v>71</v>
      </c>
      <c r="C79" s="25" t="s">
        <v>31</v>
      </c>
      <c r="D79" s="26">
        <v>13.85</v>
      </c>
      <c r="E79" s="26" t="s">
        <v>0</v>
      </c>
      <c r="F79" s="26">
        <v>15.93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178</v>
      </c>
      <c r="D80" s="26" t="s">
        <v>0</v>
      </c>
      <c r="E80" s="26" t="s">
        <v>0</v>
      </c>
      <c r="F80" s="26" t="s">
        <v>0</v>
      </c>
      <c r="G80" s="26">
        <v>17.82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115</v>
      </c>
      <c r="D81" s="26">
        <v>15.3</v>
      </c>
      <c r="E81" s="26" t="s">
        <v>0</v>
      </c>
      <c r="F81" s="26">
        <v>16.399999999999999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29</v>
      </c>
      <c r="D82" s="26" t="s">
        <v>0</v>
      </c>
      <c r="E82" s="26" t="s">
        <v>0</v>
      </c>
      <c r="F82" s="26" t="s">
        <v>0</v>
      </c>
      <c r="G82" s="26">
        <v>16.91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78" t="s">
        <v>355</v>
      </c>
      <c r="D83" s="26">
        <v>14.52</v>
      </c>
      <c r="E83" s="26" t="s">
        <v>0</v>
      </c>
      <c r="F83" s="26">
        <v>17.309999999999999</v>
      </c>
      <c r="G83" s="26">
        <v>16.63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197</v>
      </c>
      <c r="D84" s="26">
        <v>14.87</v>
      </c>
      <c r="E84" s="26" t="s">
        <v>0</v>
      </c>
      <c r="F84" s="26">
        <v>15.88</v>
      </c>
      <c r="G84" s="26">
        <v>13.85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27</v>
      </c>
      <c r="D85" s="26" t="s">
        <v>0</v>
      </c>
      <c r="E85" s="26" t="s">
        <v>0</v>
      </c>
      <c r="F85" s="26">
        <v>0</v>
      </c>
      <c r="G85" s="26">
        <v>17.07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26</v>
      </c>
      <c r="D86" s="62">
        <v>14.52</v>
      </c>
      <c r="E86" s="26" t="s">
        <v>0</v>
      </c>
      <c r="F86" s="26">
        <v>16.28</v>
      </c>
      <c r="G86" s="26" t="s">
        <v>0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25</v>
      </c>
      <c r="D87" s="62">
        <v>14.78</v>
      </c>
      <c r="E87" s="26"/>
      <c r="F87" s="26">
        <v>16.579999999999998</v>
      </c>
      <c r="G87" s="26">
        <v>16.7</v>
      </c>
      <c r="H87" s="26"/>
      <c r="I87" s="26"/>
    </row>
    <row r="88" spans="2:9" ht="15.75" x14ac:dyDescent="0.25">
      <c r="B88" s="42">
        <v>80</v>
      </c>
      <c r="C88" s="25" t="s">
        <v>125</v>
      </c>
      <c r="D88" s="26">
        <v>14.7</v>
      </c>
      <c r="E88" s="26" t="s">
        <v>0</v>
      </c>
      <c r="F88" s="26">
        <v>16.7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339</v>
      </c>
      <c r="D89" s="26">
        <v>15.4</v>
      </c>
      <c r="E89" s="26" t="s">
        <v>0</v>
      </c>
      <c r="F89" s="26">
        <v>16.75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102</v>
      </c>
      <c r="D90" s="26">
        <v>15.2</v>
      </c>
      <c r="E90" s="26" t="s">
        <v>0</v>
      </c>
      <c r="F90" s="26">
        <v>16.75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101</v>
      </c>
      <c r="D91" s="26">
        <v>13.85</v>
      </c>
      <c r="E91" s="26" t="s">
        <v>0</v>
      </c>
      <c r="F91" s="26">
        <v>16.100000000000001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289</v>
      </c>
      <c r="D92" s="26">
        <v>15.6</v>
      </c>
      <c r="E92" s="26" t="s">
        <v>0</v>
      </c>
      <c r="F92" s="26">
        <v>16.989999999999998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24</v>
      </c>
      <c r="D93" s="26">
        <v>14.7</v>
      </c>
      <c r="E93" s="26" t="s">
        <v>0</v>
      </c>
      <c r="F93" s="26">
        <v>16.739999999999998</v>
      </c>
      <c r="G93" s="26">
        <v>17.8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23</v>
      </c>
      <c r="D94" s="26">
        <v>13.85</v>
      </c>
      <c r="E94" s="26"/>
      <c r="F94" s="26">
        <v>16.45</v>
      </c>
      <c r="G94" s="26">
        <v>16.899999999999999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302</v>
      </c>
      <c r="D95" s="26">
        <v>15.35</v>
      </c>
      <c r="E95" s="26" t="s">
        <v>0</v>
      </c>
      <c r="F95" s="26">
        <v>15.69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108</v>
      </c>
      <c r="D96" s="26">
        <v>14.55</v>
      </c>
      <c r="E96" s="26" t="s">
        <v>0</v>
      </c>
      <c r="F96" s="26">
        <v>16.48</v>
      </c>
      <c r="G96" s="26" t="s">
        <v>0</v>
      </c>
      <c r="H96" s="26" t="s">
        <v>0</v>
      </c>
      <c r="I96" s="26" t="s">
        <v>0</v>
      </c>
    </row>
    <row r="97" spans="2:10" ht="15.75" x14ac:dyDescent="0.25">
      <c r="B97" s="42">
        <v>89</v>
      </c>
      <c r="C97" s="25" t="s">
        <v>21</v>
      </c>
      <c r="D97" s="26" t="s">
        <v>0</v>
      </c>
      <c r="E97" s="26" t="s">
        <v>0</v>
      </c>
      <c r="F97" s="26" t="s">
        <v>0</v>
      </c>
      <c r="G97" s="26">
        <v>15.947800000000001</v>
      </c>
      <c r="H97" s="26" t="s">
        <v>0</v>
      </c>
      <c r="I97" s="26" t="s">
        <v>0</v>
      </c>
      <c r="J97" s="48" t="s">
        <v>99</v>
      </c>
    </row>
    <row r="98" spans="2:10" ht="15.75" x14ac:dyDescent="0.25">
      <c r="B98" s="42">
        <v>90</v>
      </c>
      <c r="C98" s="25" t="s">
        <v>359</v>
      </c>
      <c r="D98" s="26">
        <v>13.75</v>
      </c>
      <c r="E98" s="26" t="s">
        <v>0</v>
      </c>
      <c r="F98" s="26">
        <v>15.8</v>
      </c>
      <c r="G98" s="26" t="s">
        <v>0</v>
      </c>
      <c r="H98" s="26" t="s">
        <v>0</v>
      </c>
      <c r="I98" s="26" t="s">
        <v>0</v>
      </c>
    </row>
    <row r="99" spans="2:10" ht="15.75" x14ac:dyDescent="0.25">
      <c r="B99" s="42">
        <v>91</v>
      </c>
      <c r="C99" s="25" t="s">
        <v>286</v>
      </c>
      <c r="D99" s="26">
        <v>13.85</v>
      </c>
      <c r="E99" s="26" t="s">
        <v>0</v>
      </c>
      <c r="F99" s="26">
        <v>15.95</v>
      </c>
      <c r="G99" s="26" t="s">
        <v>0</v>
      </c>
      <c r="H99" s="26" t="s">
        <v>0</v>
      </c>
      <c r="I99" s="26" t="s">
        <v>0</v>
      </c>
    </row>
    <row r="100" spans="2:10" ht="15.75" x14ac:dyDescent="0.25">
      <c r="B100" s="42">
        <v>92</v>
      </c>
      <c r="C100" s="25" t="s">
        <v>20</v>
      </c>
      <c r="D100" s="26" t="s">
        <v>0</v>
      </c>
      <c r="E100" s="26" t="s">
        <v>0</v>
      </c>
      <c r="F100" s="26" t="s">
        <v>0</v>
      </c>
      <c r="G100" s="26">
        <v>16.11</v>
      </c>
      <c r="H100" s="26" t="s">
        <v>0</v>
      </c>
      <c r="I100" s="26" t="s">
        <v>0</v>
      </c>
    </row>
    <row r="101" spans="2:10" ht="15.75" x14ac:dyDescent="0.25">
      <c r="B101" s="42">
        <v>93</v>
      </c>
      <c r="C101" s="25" t="s">
        <v>104</v>
      </c>
      <c r="D101" s="26">
        <v>15.2</v>
      </c>
      <c r="E101" s="26" t="s">
        <v>0</v>
      </c>
      <c r="F101" s="26">
        <v>17.850000000000001</v>
      </c>
      <c r="G101" s="26">
        <v>16.89</v>
      </c>
      <c r="H101" s="26" t="s">
        <v>0</v>
      </c>
      <c r="I101" s="26" t="s">
        <v>0</v>
      </c>
    </row>
    <row r="102" spans="2:10" ht="15.75" x14ac:dyDescent="0.25">
      <c r="B102" s="42">
        <v>94</v>
      </c>
      <c r="C102" s="25" t="s">
        <v>354</v>
      </c>
      <c r="D102" s="26">
        <v>14.5</v>
      </c>
      <c r="E102" s="26" t="s">
        <v>0</v>
      </c>
      <c r="F102" s="26">
        <v>16.2</v>
      </c>
      <c r="G102" s="26" t="s">
        <v>0</v>
      </c>
      <c r="H102" s="26" t="s">
        <v>0</v>
      </c>
      <c r="I102" s="26" t="s">
        <v>0</v>
      </c>
    </row>
    <row r="103" spans="2:10" ht="15.75" x14ac:dyDescent="0.25">
      <c r="B103" s="41">
        <v>95</v>
      </c>
      <c r="C103" s="20" t="s">
        <v>128</v>
      </c>
      <c r="D103" s="21">
        <v>13.5</v>
      </c>
      <c r="E103" s="21" t="s">
        <v>0</v>
      </c>
      <c r="F103" s="21">
        <v>15.6</v>
      </c>
      <c r="G103" s="21">
        <v>15.84</v>
      </c>
      <c r="H103" s="21" t="s">
        <v>0</v>
      </c>
      <c r="I103" s="21" t="s">
        <v>0</v>
      </c>
    </row>
    <row r="104" spans="2:10" ht="15.75" x14ac:dyDescent="0.25">
      <c r="B104" s="42">
        <v>96</v>
      </c>
      <c r="C104" s="25" t="s">
        <v>365</v>
      </c>
      <c r="D104" s="26">
        <v>13.79</v>
      </c>
      <c r="E104" s="26" t="s">
        <v>0</v>
      </c>
      <c r="F104" s="26">
        <v>15.89</v>
      </c>
      <c r="G104" s="26">
        <v>16.11</v>
      </c>
      <c r="H104" s="26" t="s">
        <v>0</v>
      </c>
      <c r="I104" s="26" t="s">
        <v>0</v>
      </c>
    </row>
    <row r="105" spans="2:10" ht="15.75" x14ac:dyDescent="0.25">
      <c r="B105" s="42">
        <v>97</v>
      </c>
      <c r="C105" s="25" t="s">
        <v>18</v>
      </c>
      <c r="D105" s="26" t="s">
        <v>0</v>
      </c>
      <c r="E105" s="26" t="s">
        <v>0</v>
      </c>
      <c r="F105" s="26"/>
      <c r="G105" s="26">
        <v>16.760000000000002</v>
      </c>
      <c r="H105" s="26" t="s">
        <v>0</v>
      </c>
      <c r="I105" s="26" t="s">
        <v>0</v>
      </c>
    </row>
    <row r="106" spans="2:10" ht="15.75" x14ac:dyDescent="0.25">
      <c r="B106" s="42">
        <v>98</v>
      </c>
      <c r="C106" s="25" t="s">
        <v>283</v>
      </c>
      <c r="D106" s="26">
        <v>13.49</v>
      </c>
      <c r="E106" s="26" t="s">
        <v>0</v>
      </c>
      <c r="F106" s="26">
        <v>15.49</v>
      </c>
      <c r="G106" s="26" t="s">
        <v>0</v>
      </c>
      <c r="H106" s="26" t="s">
        <v>0</v>
      </c>
      <c r="I106" s="26" t="s">
        <v>0</v>
      </c>
    </row>
    <row r="107" spans="2:10" ht="15.75" x14ac:dyDescent="0.25">
      <c r="B107" s="42">
        <v>99</v>
      </c>
      <c r="C107" s="25" t="s">
        <v>17</v>
      </c>
      <c r="D107" s="26">
        <v>14.4</v>
      </c>
      <c r="E107" s="26" t="s">
        <v>0</v>
      </c>
      <c r="F107" s="26">
        <v>16.399999999999999</v>
      </c>
      <c r="G107" s="26" t="s">
        <v>0</v>
      </c>
      <c r="H107" s="26" t="s">
        <v>0</v>
      </c>
      <c r="I107" s="26" t="s">
        <v>0</v>
      </c>
    </row>
    <row r="108" spans="2:10" ht="15.75" x14ac:dyDescent="0.25">
      <c r="B108" s="41">
        <v>100</v>
      </c>
      <c r="C108" s="20" t="s">
        <v>16</v>
      </c>
      <c r="D108" s="21">
        <v>13.39</v>
      </c>
      <c r="E108" s="27">
        <v>15.77</v>
      </c>
      <c r="F108" s="26">
        <v>15.93</v>
      </c>
      <c r="G108" s="26">
        <v>16.657800000000002</v>
      </c>
      <c r="H108" s="21" t="s">
        <v>0</v>
      </c>
      <c r="I108" s="21" t="s">
        <v>0</v>
      </c>
    </row>
    <row r="109" spans="2:10" ht="15.75" x14ac:dyDescent="0.25">
      <c r="B109" s="42">
        <v>101</v>
      </c>
      <c r="C109" s="25" t="s">
        <v>15</v>
      </c>
      <c r="D109" s="26">
        <v>13.85</v>
      </c>
      <c r="E109" s="28" t="s">
        <v>0</v>
      </c>
      <c r="F109" s="26">
        <v>15.93</v>
      </c>
      <c r="G109" s="26" t="s">
        <v>0</v>
      </c>
      <c r="H109" s="26" t="s">
        <v>0</v>
      </c>
      <c r="I109" s="26" t="s">
        <v>0</v>
      </c>
    </row>
    <row r="110" spans="2:10" ht="15.75" x14ac:dyDescent="0.25">
      <c r="B110" s="41">
        <v>102</v>
      </c>
      <c r="C110" s="20" t="s">
        <v>14</v>
      </c>
      <c r="D110" s="21">
        <v>13.79</v>
      </c>
      <c r="E110" s="39" t="s">
        <v>0</v>
      </c>
      <c r="F110" s="21">
        <v>15.89</v>
      </c>
      <c r="G110" s="26">
        <v>16.850000000000001</v>
      </c>
      <c r="H110" s="21" t="s">
        <v>0</v>
      </c>
      <c r="I110" s="21" t="s">
        <v>0</v>
      </c>
    </row>
    <row r="111" spans="2:10" ht="15.75" x14ac:dyDescent="0.25">
      <c r="B111" s="42">
        <v>103</v>
      </c>
      <c r="C111" s="25" t="s">
        <v>284</v>
      </c>
      <c r="D111" s="26" t="s">
        <v>0</v>
      </c>
      <c r="E111" s="28" t="s">
        <v>0</v>
      </c>
      <c r="F111" s="26" t="s">
        <v>0</v>
      </c>
      <c r="G111" s="26">
        <v>16.559999999999999</v>
      </c>
      <c r="H111" s="26" t="s">
        <v>0</v>
      </c>
      <c r="I111" s="26" t="s">
        <v>0</v>
      </c>
    </row>
    <row r="112" spans="2:10" ht="15.75" x14ac:dyDescent="0.25">
      <c r="B112" s="41">
        <v>104</v>
      </c>
      <c r="C112" s="20" t="s">
        <v>12</v>
      </c>
      <c r="D112" s="21">
        <v>15.08</v>
      </c>
      <c r="E112" s="65">
        <v>17.399999999999999</v>
      </c>
      <c r="F112" s="21">
        <v>16.739999999999998</v>
      </c>
      <c r="G112" s="26">
        <v>16.75</v>
      </c>
      <c r="H112" s="58">
        <v>18.5</v>
      </c>
      <c r="I112" s="26">
        <v>17.21</v>
      </c>
    </row>
    <row r="113" spans="2:16" ht="15.75" x14ac:dyDescent="0.25">
      <c r="B113" s="42">
        <v>105</v>
      </c>
      <c r="C113" s="25" t="s">
        <v>11</v>
      </c>
      <c r="D113" s="26" t="s">
        <v>0</v>
      </c>
      <c r="E113" s="28" t="s">
        <v>0</v>
      </c>
      <c r="F113" s="26" t="s">
        <v>0</v>
      </c>
      <c r="G113" s="26">
        <v>16.329999999999998</v>
      </c>
      <c r="H113" s="26" t="s">
        <v>0</v>
      </c>
      <c r="I113" s="26" t="s">
        <v>0</v>
      </c>
    </row>
    <row r="114" spans="2:16" ht="15.75" x14ac:dyDescent="0.25">
      <c r="B114" s="42">
        <v>106</v>
      </c>
      <c r="C114" s="25" t="s">
        <v>10</v>
      </c>
      <c r="D114" s="26" t="s">
        <v>0</v>
      </c>
      <c r="E114" s="28" t="s">
        <v>0</v>
      </c>
      <c r="F114" s="26" t="s">
        <v>0</v>
      </c>
      <c r="G114" s="26">
        <v>14.48</v>
      </c>
      <c r="H114" s="26" t="s">
        <v>0</v>
      </c>
      <c r="I114" s="26" t="s">
        <v>0</v>
      </c>
    </row>
    <row r="115" spans="2:16" ht="15.75" x14ac:dyDescent="0.25">
      <c r="B115" s="42">
        <v>107</v>
      </c>
      <c r="C115" s="25" t="s">
        <v>350</v>
      </c>
      <c r="D115" s="26">
        <v>15.5</v>
      </c>
      <c r="E115" s="28" t="s">
        <v>0</v>
      </c>
      <c r="F115" s="26">
        <v>16.95</v>
      </c>
      <c r="G115" s="26" t="s">
        <v>0</v>
      </c>
      <c r="H115" s="26" t="s">
        <v>0</v>
      </c>
      <c r="I115" s="26" t="s">
        <v>0</v>
      </c>
    </row>
    <row r="116" spans="2:16" ht="15.75" x14ac:dyDescent="0.25">
      <c r="B116" s="42">
        <v>108</v>
      </c>
      <c r="C116" s="25" t="s">
        <v>8</v>
      </c>
      <c r="D116" s="26">
        <v>14.49</v>
      </c>
      <c r="E116" s="28" t="s">
        <v>0</v>
      </c>
      <c r="F116" s="26">
        <v>16.690000000000001</v>
      </c>
      <c r="G116" s="26" t="s">
        <v>0</v>
      </c>
      <c r="H116" s="26" t="s">
        <v>0</v>
      </c>
      <c r="I116" s="26" t="s">
        <v>0</v>
      </c>
    </row>
    <row r="117" spans="2:16" ht="15.75" x14ac:dyDescent="0.25">
      <c r="B117" s="42">
        <v>109</v>
      </c>
      <c r="C117" s="25" t="s">
        <v>6</v>
      </c>
      <c r="D117" s="26" t="s">
        <v>0</v>
      </c>
      <c r="E117" s="28" t="s">
        <v>0</v>
      </c>
      <c r="F117" s="26" t="s">
        <v>0</v>
      </c>
      <c r="G117" s="26">
        <v>17.16</v>
      </c>
      <c r="H117" s="26" t="s">
        <v>0</v>
      </c>
      <c r="I117" s="26" t="s">
        <v>0</v>
      </c>
      <c r="N117" s="48" t="s">
        <v>99</v>
      </c>
    </row>
    <row r="118" spans="2:16" ht="15.75" x14ac:dyDescent="0.25">
      <c r="B118" s="42">
        <v>110</v>
      </c>
      <c r="C118" s="25" t="s">
        <v>5</v>
      </c>
      <c r="D118" s="26">
        <v>15.08</v>
      </c>
      <c r="E118" s="62">
        <v>17.399999999999999</v>
      </c>
      <c r="F118" s="26">
        <v>16.739999999999998</v>
      </c>
      <c r="G118" s="26" t="s">
        <v>0</v>
      </c>
      <c r="H118" s="26" t="s">
        <v>0</v>
      </c>
      <c r="I118" s="26" t="s">
        <v>0</v>
      </c>
      <c r="P118" s="48" t="s">
        <v>160</v>
      </c>
    </row>
    <row r="119" spans="2:16" ht="15.75" x14ac:dyDescent="0.25">
      <c r="B119" s="42">
        <v>111</v>
      </c>
      <c r="C119" s="25" t="s">
        <v>4</v>
      </c>
      <c r="D119" s="26">
        <v>14.7</v>
      </c>
      <c r="E119" s="28" t="s">
        <v>0</v>
      </c>
      <c r="F119" s="26">
        <v>16.7</v>
      </c>
      <c r="G119" s="26" t="s">
        <v>0</v>
      </c>
      <c r="H119" s="26" t="s">
        <v>0</v>
      </c>
      <c r="I119" s="26" t="s">
        <v>0</v>
      </c>
    </row>
    <row r="120" spans="2:16" ht="15.75" x14ac:dyDescent="0.25">
      <c r="B120" s="42">
        <v>112</v>
      </c>
      <c r="C120" s="25" t="s">
        <v>119</v>
      </c>
      <c r="D120" s="26">
        <v>15.2</v>
      </c>
      <c r="E120" s="28" t="s">
        <v>0</v>
      </c>
      <c r="F120" s="26">
        <v>16.989999999999998</v>
      </c>
      <c r="G120" s="26" t="s">
        <v>0</v>
      </c>
      <c r="H120" s="26" t="s">
        <v>0</v>
      </c>
      <c r="I120" s="26" t="s">
        <v>0</v>
      </c>
    </row>
    <row r="121" spans="2:16" ht="15.75" x14ac:dyDescent="0.25">
      <c r="B121" s="42">
        <v>113</v>
      </c>
      <c r="C121" s="25" t="s">
        <v>347</v>
      </c>
      <c r="D121" s="26">
        <v>15.2</v>
      </c>
      <c r="E121" s="28" t="s">
        <v>0</v>
      </c>
      <c r="F121" s="26">
        <v>16.63</v>
      </c>
      <c r="G121" s="26" t="s">
        <v>0</v>
      </c>
      <c r="H121" s="26" t="s">
        <v>0</v>
      </c>
      <c r="I121" s="26"/>
    </row>
    <row r="122" spans="2:16" ht="15.75" x14ac:dyDescent="0.25">
      <c r="B122" s="42">
        <v>114</v>
      </c>
      <c r="C122" s="25" t="s">
        <v>3</v>
      </c>
      <c r="D122" s="26" t="s">
        <v>0</v>
      </c>
      <c r="E122" s="28" t="s">
        <v>0</v>
      </c>
      <c r="F122" s="26" t="s">
        <v>0</v>
      </c>
      <c r="G122" s="26">
        <v>16.8078</v>
      </c>
      <c r="H122" s="26" t="s">
        <v>0</v>
      </c>
      <c r="I122" s="26" t="s">
        <v>0</v>
      </c>
    </row>
    <row r="123" spans="2:16" ht="15.75" x14ac:dyDescent="0.25">
      <c r="B123" s="42">
        <v>115</v>
      </c>
      <c r="C123" s="25" t="s">
        <v>2</v>
      </c>
      <c r="D123" s="26" t="s">
        <v>0</v>
      </c>
      <c r="E123" s="28" t="s">
        <v>0</v>
      </c>
      <c r="F123" s="26" t="s">
        <v>0</v>
      </c>
      <c r="G123" s="26">
        <v>18.5</v>
      </c>
      <c r="H123" s="26" t="s">
        <v>0</v>
      </c>
      <c r="I123" s="26" t="s">
        <v>0</v>
      </c>
    </row>
    <row r="124" spans="2:16" ht="15.75" x14ac:dyDescent="0.25">
      <c r="B124" s="42">
        <v>116</v>
      </c>
      <c r="C124" s="25" t="s">
        <v>114</v>
      </c>
      <c r="D124" s="26" t="s">
        <v>0</v>
      </c>
      <c r="E124" s="28" t="s">
        <v>0</v>
      </c>
      <c r="F124" s="26" t="s">
        <v>0</v>
      </c>
      <c r="G124" s="26">
        <v>16.72</v>
      </c>
      <c r="H124" s="26" t="s">
        <v>0</v>
      </c>
      <c r="I124" s="26" t="s">
        <v>0</v>
      </c>
    </row>
    <row r="125" spans="2:16" ht="15.75" x14ac:dyDescent="0.25">
      <c r="B125" s="42">
        <v>117</v>
      </c>
      <c r="C125" s="25" t="s">
        <v>1</v>
      </c>
      <c r="D125" s="26">
        <v>13.65</v>
      </c>
      <c r="E125" s="28" t="s">
        <v>0</v>
      </c>
      <c r="F125" s="26">
        <v>15.79</v>
      </c>
      <c r="G125" s="26" t="s">
        <v>0</v>
      </c>
      <c r="H125" s="26" t="s">
        <v>0</v>
      </c>
      <c r="I125" s="26" t="s">
        <v>0</v>
      </c>
    </row>
    <row r="126" spans="2:16" ht="20.25" x14ac:dyDescent="0.3">
      <c r="C126" s="67" t="s">
        <v>149</v>
      </c>
      <c r="D126" s="68">
        <f t="shared" ref="D126:I126" si="0">MAX(D9:D125)</f>
        <v>15.65</v>
      </c>
      <c r="E126" s="68">
        <f t="shared" si="0"/>
        <v>17.399999999999999</v>
      </c>
      <c r="F126" s="68">
        <f t="shared" si="0"/>
        <v>18.63</v>
      </c>
      <c r="G126" s="68">
        <f t="shared" si="0"/>
        <v>21.61</v>
      </c>
      <c r="H126" s="68">
        <f t="shared" si="0"/>
        <v>18.5</v>
      </c>
      <c r="I126" s="68">
        <f t="shared" si="0"/>
        <v>17.21</v>
      </c>
    </row>
    <row r="127" spans="2:16" ht="20.25" x14ac:dyDescent="0.3">
      <c r="C127" s="67" t="s">
        <v>150</v>
      </c>
      <c r="D127" s="68" cm="1">
        <f t="array" ref="D127">MIN(IF(D9:D125=0,"",D9:D125))</f>
        <v>13.39</v>
      </c>
      <c r="E127" s="68" cm="1">
        <f t="array" ref="E127">MIN(IF(E9:E125=0,"",E9:E125))</f>
        <v>15.77</v>
      </c>
      <c r="F127" s="68" cm="1">
        <f t="array" ref="F127">MIN(IF(F9:F125=0,"",F9:F125))</f>
        <v>14.35</v>
      </c>
      <c r="G127" s="68" cm="1">
        <f t="array" ref="G127">MIN(IF(G9:G125=0,"",G9:G125))</f>
        <v>13.117436</v>
      </c>
      <c r="H127" s="68" cm="1">
        <f t="array" ref="H127">MIN(IF(H9:H125=0,"",H9:H125))</f>
        <v>15.4</v>
      </c>
      <c r="I127" s="68" cm="1">
        <f t="array" ref="I127">MIN(IF(I9:I125=0,"",I9:I125))</f>
        <v>15.71</v>
      </c>
    </row>
    <row r="128" spans="2:16" ht="20.25" x14ac:dyDescent="0.3">
      <c r="C128" s="67" t="s">
        <v>151</v>
      </c>
      <c r="D128" s="68">
        <f t="shared" ref="D128:I128" si="1">AVERAGE(D9:D125)</f>
        <v>14.396463414634148</v>
      </c>
      <c r="E128" s="68">
        <f t="shared" si="1"/>
        <v>16.642000000000003</v>
      </c>
      <c r="F128" s="68">
        <f t="shared" si="1"/>
        <v>16.118333333333343</v>
      </c>
      <c r="G128" s="68">
        <f t="shared" si="1"/>
        <v>16.620486357142859</v>
      </c>
      <c r="H128" s="68">
        <f t="shared" si="1"/>
        <v>16.95</v>
      </c>
      <c r="I128" s="68">
        <f t="shared" si="1"/>
        <v>16.46</v>
      </c>
    </row>
    <row r="130" spans="2:5" x14ac:dyDescent="0.25">
      <c r="B130" s="90" t="s">
        <v>301</v>
      </c>
      <c r="C130" s="90"/>
      <c r="D130" s="90"/>
      <c r="E130" s="90"/>
    </row>
    <row r="131" spans="2:5" x14ac:dyDescent="0.25">
      <c r="D131" s="69"/>
    </row>
  </sheetData>
  <mergeCells count="3">
    <mergeCell ref="B2:I2"/>
    <mergeCell ref="B6:I6"/>
    <mergeCell ref="B130:E130"/>
  </mergeCells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0C3C-BB42-45F5-B473-0D1F4AEA9DFF}">
  <dimension ref="B2:R131"/>
  <sheetViews>
    <sheetView topLeftCell="A8" zoomScale="85" zoomScaleNormal="85" workbookViewId="0">
      <selection activeCell="F27" sqref="F2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375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14.57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13.85</v>
      </c>
      <c r="E10" s="26" t="s">
        <v>0</v>
      </c>
      <c r="F10" s="26">
        <v>15.95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1">
        <v>3</v>
      </c>
      <c r="C11" s="20" t="s">
        <v>84</v>
      </c>
      <c r="D11" s="21">
        <v>13.8</v>
      </c>
      <c r="E11" s="21" t="s">
        <v>0</v>
      </c>
      <c r="F11" s="21">
        <v>15.98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16.899999999999999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16.89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16.809999999999999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13.6</v>
      </c>
      <c r="E17" s="26" t="s">
        <v>0</v>
      </c>
      <c r="F17" s="26">
        <v>15.89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280</v>
      </c>
      <c r="D18" s="26">
        <v>15.2</v>
      </c>
      <c r="E18" s="26"/>
      <c r="F18" s="26">
        <v>16.399999999999999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15.2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14.97</v>
      </c>
      <c r="E20" s="26" t="s">
        <v>0</v>
      </c>
      <c r="F20" s="26">
        <v>17.350000000000001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15.2</v>
      </c>
      <c r="E21" s="26" t="s">
        <v>0</v>
      </c>
      <c r="F21" s="26">
        <v>15.81</v>
      </c>
      <c r="G21" s="26">
        <v>16.899999999999999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17.600000000000001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145</v>
      </c>
      <c r="D23" s="26">
        <v>13.99</v>
      </c>
      <c r="E23" s="26" t="s">
        <v>0</v>
      </c>
      <c r="F23" s="26">
        <v>16.190000000000001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352</v>
      </c>
      <c r="D24" s="26">
        <v>13.85</v>
      </c>
      <c r="E24" s="26" t="s">
        <v>0</v>
      </c>
      <c r="F24" s="26">
        <v>15.93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74</v>
      </c>
      <c r="D25" s="26">
        <v>13.8</v>
      </c>
      <c r="E25" s="26" t="s">
        <v>0</v>
      </c>
      <c r="F25" s="26">
        <v>15.9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1">
        <v>18</v>
      </c>
      <c r="C26" s="20" t="s">
        <v>358</v>
      </c>
      <c r="D26" s="21">
        <v>15.1</v>
      </c>
      <c r="E26" s="21" t="s">
        <v>0</v>
      </c>
      <c r="F26" s="21">
        <v>16.760000000000002</v>
      </c>
      <c r="G26" s="26">
        <v>21.61</v>
      </c>
      <c r="H26" s="21"/>
      <c r="I26" s="21"/>
    </row>
    <row r="27" spans="2:9" ht="15.75" x14ac:dyDescent="0.25">
      <c r="B27" s="42">
        <v>19</v>
      </c>
      <c r="C27" s="25" t="s">
        <v>73</v>
      </c>
      <c r="D27" s="26" t="s">
        <v>0</v>
      </c>
      <c r="E27" s="26" t="s">
        <v>0</v>
      </c>
      <c r="F27" s="26" t="s">
        <v>0</v>
      </c>
      <c r="G27" s="26">
        <v>16.16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72</v>
      </c>
      <c r="D28" s="26" t="s">
        <v>0</v>
      </c>
      <c r="E28" s="26" t="s">
        <v>0</v>
      </c>
      <c r="F28" s="26" t="s">
        <v>0</v>
      </c>
      <c r="G28" s="26">
        <v>16.7178</v>
      </c>
      <c r="H28" s="26" t="s">
        <v>0</v>
      </c>
      <c r="I28" s="26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71</v>
      </c>
      <c r="D30" s="26" t="s">
        <v>0</v>
      </c>
      <c r="E30" s="26" t="s">
        <v>0</v>
      </c>
      <c r="F30" s="26" t="s">
        <v>0</v>
      </c>
      <c r="G30" s="26">
        <v>17.157399999999999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70</v>
      </c>
      <c r="D31" s="26">
        <v>13.89</v>
      </c>
      <c r="E31" s="26" t="s">
        <v>0</v>
      </c>
      <c r="F31" s="26">
        <v>15.99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103</v>
      </c>
      <c r="D32" s="26">
        <v>14.89</v>
      </c>
      <c r="E32" s="26" t="s">
        <v>0</v>
      </c>
      <c r="F32" s="26">
        <v>16.489999999999998</v>
      </c>
      <c r="G32" s="26">
        <v>18.0078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344</v>
      </c>
      <c r="D33" s="26">
        <v>14.37</v>
      </c>
      <c r="E33" s="26" t="s">
        <v>0</v>
      </c>
      <c r="F33" s="26">
        <v>16.88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341</v>
      </c>
      <c r="D34" s="26">
        <v>15.2</v>
      </c>
      <c r="E34" s="26" t="s">
        <v>0</v>
      </c>
      <c r="F34" s="26">
        <v>16.5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67</v>
      </c>
      <c r="D35" s="26">
        <v>13.8</v>
      </c>
      <c r="E35" s="26" t="s">
        <v>0</v>
      </c>
      <c r="F35" s="26">
        <v>15.9</v>
      </c>
      <c r="G35" s="26">
        <v>16.25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121</v>
      </c>
      <c r="D36" s="26">
        <v>14.99</v>
      </c>
      <c r="E36" s="26" t="s">
        <v>0</v>
      </c>
      <c r="F36" s="26">
        <v>16.350000000000001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120</v>
      </c>
      <c r="D37" s="26">
        <v>14.87</v>
      </c>
      <c r="E37" s="26" t="s">
        <v>0</v>
      </c>
      <c r="F37" s="26">
        <v>16.8</v>
      </c>
      <c r="G37" s="26">
        <v>13.117436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66</v>
      </c>
      <c r="D38" s="26">
        <v>13.99</v>
      </c>
      <c r="E38" s="26" t="s">
        <v>0</v>
      </c>
      <c r="F38" s="26">
        <v>15.99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65</v>
      </c>
      <c r="D39" s="26">
        <v>13.8</v>
      </c>
      <c r="E39" s="26" t="s">
        <v>0</v>
      </c>
      <c r="F39" s="26">
        <v>15.9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373</v>
      </c>
      <c r="D40" s="26">
        <v>13.85</v>
      </c>
      <c r="E40" s="26" t="s">
        <v>0</v>
      </c>
      <c r="F40" s="26">
        <v>15.93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142</v>
      </c>
      <c r="D41" s="26">
        <v>15.65</v>
      </c>
      <c r="E41" s="26" t="s">
        <v>0</v>
      </c>
      <c r="F41" s="26">
        <v>18.63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64</v>
      </c>
      <c r="D42" s="26" t="s">
        <v>0</v>
      </c>
      <c r="E42" s="26" t="s">
        <v>0</v>
      </c>
      <c r="F42" s="26" t="s">
        <v>0</v>
      </c>
      <c r="G42" s="26">
        <v>17.07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63</v>
      </c>
      <c r="D43" s="26">
        <v>15.5</v>
      </c>
      <c r="E43" s="26" t="s">
        <v>0</v>
      </c>
      <c r="F43" s="26">
        <v>16.8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61</v>
      </c>
      <c r="D44" s="26">
        <v>13.77</v>
      </c>
      <c r="E44" s="26" t="s">
        <v>0</v>
      </c>
      <c r="F44" s="26">
        <v>15.85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60</v>
      </c>
      <c r="D45" s="26">
        <v>13.85</v>
      </c>
      <c r="E45" s="26" t="s">
        <v>0</v>
      </c>
      <c r="F45" s="26">
        <v>15.9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58</v>
      </c>
      <c r="D46" s="26">
        <v>13.87</v>
      </c>
      <c r="E46" s="26" t="s">
        <v>0</v>
      </c>
      <c r="F46" s="26">
        <v>15.95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57</v>
      </c>
      <c r="D47" s="26">
        <v>14.27</v>
      </c>
      <c r="E47" s="26" t="s">
        <v>0</v>
      </c>
      <c r="F47" s="26">
        <v>16.25</v>
      </c>
      <c r="G47" s="26">
        <v>16.5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127</v>
      </c>
      <c r="D48" s="26" t="s">
        <v>0</v>
      </c>
      <c r="E48" s="26" t="s">
        <v>0</v>
      </c>
      <c r="F48" s="26" t="s">
        <v>0</v>
      </c>
      <c r="G48" s="26">
        <v>17.600000000000001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56</v>
      </c>
      <c r="D49" s="26">
        <v>13.87</v>
      </c>
      <c r="E49" s="27">
        <v>16.87</v>
      </c>
      <c r="F49" s="26">
        <v>15.95</v>
      </c>
      <c r="G49" s="26" t="s">
        <v>0</v>
      </c>
      <c r="H49" s="26">
        <v>15.4</v>
      </c>
      <c r="I49" s="26" t="s">
        <v>0</v>
      </c>
    </row>
    <row r="50" spans="2:9" ht="15.75" x14ac:dyDescent="0.25">
      <c r="B50" s="42">
        <v>42</v>
      </c>
      <c r="C50" s="25" t="s">
        <v>227</v>
      </c>
      <c r="D50" s="26">
        <v>13.8</v>
      </c>
      <c r="E50" s="26" t="s">
        <v>0</v>
      </c>
      <c r="F50" s="26">
        <v>16.100000000000001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54</v>
      </c>
      <c r="D51" s="26">
        <v>13.87</v>
      </c>
      <c r="E51" s="26" t="s">
        <v>0</v>
      </c>
      <c r="F51" s="26">
        <v>15.95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369</v>
      </c>
      <c r="D52" s="26" t="s">
        <v>0</v>
      </c>
      <c r="E52" s="26" t="s">
        <v>0</v>
      </c>
      <c r="F52" s="26" t="s">
        <v>0</v>
      </c>
      <c r="G52" s="26">
        <v>16.857800000000001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110</v>
      </c>
      <c r="D53" s="26" t="s">
        <v>0</v>
      </c>
      <c r="E53" s="26" t="s">
        <v>0</v>
      </c>
      <c r="F53" s="26" t="s">
        <v>0</v>
      </c>
      <c r="G53" s="26">
        <v>14.6578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52</v>
      </c>
      <c r="D54" s="26" t="s">
        <v>0</v>
      </c>
      <c r="E54" s="26" t="s">
        <v>0</v>
      </c>
      <c r="F54" s="26" t="s">
        <v>0</v>
      </c>
      <c r="G54" s="26">
        <v>16.41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51</v>
      </c>
      <c r="D55" s="26">
        <v>13.89</v>
      </c>
      <c r="E55" s="26" t="s">
        <v>0</v>
      </c>
      <c r="F55" s="26">
        <v>15.99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136</v>
      </c>
      <c r="D56" s="26">
        <v>15.2</v>
      </c>
      <c r="E56" s="26" t="s">
        <v>0</v>
      </c>
      <c r="F56" s="26">
        <v>16.399999999999999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49</v>
      </c>
      <c r="D57" s="26">
        <v>13.99</v>
      </c>
      <c r="E57" s="26" t="s">
        <v>0</v>
      </c>
      <c r="F57" s="26">
        <v>14.35</v>
      </c>
      <c r="G57" s="26">
        <v>13.4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47</v>
      </c>
      <c r="D58" s="26" t="s">
        <v>0</v>
      </c>
      <c r="E58" s="26" t="s">
        <v>0</v>
      </c>
      <c r="F58" s="26" t="s">
        <v>0</v>
      </c>
      <c r="G58" s="26">
        <v>16.559999999999999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46</v>
      </c>
      <c r="D59" s="26">
        <v>15.24</v>
      </c>
      <c r="E59" s="26" t="s">
        <v>0</v>
      </c>
      <c r="F59" s="26">
        <v>18.02</v>
      </c>
      <c r="G59" s="26">
        <v>16.53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45</v>
      </c>
      <c r="D60" s="26">
        <v>13.77</v>
      </c>
      <c r="E60" s="80">
        <v>15.77</v>
      </c>
      <c r="F60" s="26">
        <v>15.77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43</v>
      </c>
      <c r="D61" s="26" t="s">
        <v>0</v>
      </c>
      <c r="E61" s="26" t="s">
        <v>0</v>
      </c>
      <c r="F61" s="26" t="s">
        <v>0</v>
      </c>
      <c r="G61" s="26">
        <v>17.07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117</v>
      </c>
      <c r="D62" s="26">
        <v>13.7</v>
      </c>
      <c r="E62" s="26" t="s">
        <v>0</v>
      </c>
      <c r="F62" s="26">
        <v>15.7</v>
      </c>
      <c r="G62" s="26">
        <v>17.587800000000001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42</v>
      </c>
      <c r="D63" s="26" t="s">
        <v>0</v>
      </c>
      <c r="E63" s="26" t="s">
        <v>0</v>
      </c>
      <c r="F63" s="26" t="s">
        <v>0</v>
      </c>
      <c r="G63" s="26">
        <v>18.93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41</v>
      </c>
      <c r="D64" s="26">
        <v>13.85</v>
      </c>
      <c r="E64" s="26" t="s">
        <v>0</v>
      </c>
      <c r="F64" s="26">
        <v>15.89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277</v>
      </c>
      <c r="D65" s="26">
        <v>13.55</v>
      </c>
      <c r="E65" s="26" t="s">
        <v>0</v>
      </c>
      <c r="F65" s="26">
        <v>15.75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98</v>
      </c>
      <c r="D66" s="26" t="s">
        <v>0</v>
      </c>
      <c r="E66" s="26" t="s">
        <v>0</v>
      </c>
      <c r="F66" s="26" t="s">
        <v>0</v>
      </c>
      <c r="G66" s="26">
        <v>16.760000000000002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40</v>
      </c>
      <c r="D67" s="26" t="s">
        <v>0</v>
      </c>
      <c r="E67" s="26" t="s">
        <v>0</v>
      </c>
      <c r="F67" s="26" t="s">
        <v>0</v>
      </c>
      <c r="G67" s="26">
        <v>14.5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38</v>
      </c>
      <c r="D68" s="26">
        <v>13.76</v>
      </c>
      <c r="E68" s="26" t="s">
        <v>0</v>
      </c>
      <c r="F68" s="26">
        <v>15.84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39</v>
      </c>
      <c r="D69" s="26">
        <v>13.89</v>
      </c>
      <c r="E69" s="26" t="s">
        <v>0</v>
      </c>
      <c r="F69" s="26">
        <v>16.45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368</v>
      </c>
      <c r="D70" s="26">
        <v>13.84</v>
      </c>
      <c r="E70" s="26" t="s">
        <v>0</v>
      </c>
      <c r="F70" s="26">
        <v>15.95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37</v>
      </c>
      <c r="D71" s="26" t="s">
        <v>0</v>
      </c>
      <c r="E71" s="26" t="s">
        <v>0</v>
      </c>
      <c r="F71" s="26" t="s">
        <v>0</v>
      </c>
      <c r="G71" s="26">
        <v>16.760000000000002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112</v>
      </c>
      <c r="D72" s="26">
        <v>14.99</v>
      </c>
      <c r="E72" s="26" t="s">
        <v>0</v>
      </c>
      <c r="F72" s="26">
        <v>16.75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35</v>
      </c>
      <c r="D73" s="26" t="s">
        <v>0</v>
      </c>
      <c r="E73" s="26" t="s">
        <v>0</v>
      </c>
      <c r="F73" s="26" t="s">
        <v>0</v>
      </c>
      <c r="G73" s="26">
        <v>17.21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34</v>
      </c>
      <c r="D74" s="26" t="s">
        <v>0</v>
      </c>
      <c r="E74" s="26" t="s">
        <v>0</v>
      </c>
      <c r="F74" s="26" t="s">
        <v>0</v>
      </c>
      <c r="G74" s="26">
        <v>16.72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174</v>
      </c>
      <c r="D75" s="26">
        <v>13.83</v>
      </c>
      <c r="E75" s="26" t="s">
        <v>0</v>
      </c>
      <c r="F75" s="26">
        <v>16.73</v>
      </c>
      <c r="G75" s="26">
        <v>15.9</v>
      </c>
      <c r="H75" s="26" t="s">
        <v>0</v>
      </c>
      <c r="I75" s="26">
        <v>15.71</v>
      </c>
    </row>
    <row r="76" spans="2:9" ht="15.75" x14ac:dyDescent="0.25">
      <c r="B76" s="42">
        <v>68</v>
      </c>
      <c r="C76" s="25" t="s">
        <v>343</v>
      </c>
      <c r="D76" s="26">
        <v>15.57</v>
      </c>
      <c r="E76" s="26" t="s">
        <v>0</v>
      </c>
      <c r="F76" s="26">
        <v>16.95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210</v>
      </c>
      <c r="D77" s="26">
        <v>13.75</v>
      </c>
      <c r="E77" s="26" t="s">
        <v>0</v>
      </c>
      <c r="F77" s="26">
        <v>15.75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32</v>
      </c>
      <c r="D78" s="26">
        <v>13.81</v>
      </c>
      <c r="E78" s="26" t="s">
        <v>0</v>
      </c>
      <c r="F78" s="26">
        <v>15.91</v>
      </c>
      <c r="G78" s="26" t="s">
        <v>0</v>
      </c>
      <c r="H78" s="26" t="s">
        <v>0</v>
      </c>
      <c r="I78" s="81" t="s">
        <v>0</v>
      </c>
    </row>
    <row r="79" spans="2:9" ht="15.75" x14ac:dyDescent="0.25">
      <c r="B79" s="42">
        <v>71</v>
      </c>
      <c r="C79" s="25" t="s">
        <v>31</v>
      </c>
      <c r="D79" s="26">
        <v>13.85</v>
      </c>
      <c r="E79" s="26" t="s">
        <v>0</v>
      </c>
      <c r="F79" s="26">
        <v>15.93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178</v>
      </c>
      <c r="D80" s="26" t="s">
        <v>0</v>
      </c>
      <c r="E80" s="26" t="s">
        <v>0</v>
      </c>
      <c r="F80" s="26" t="s">
        <v>0</v>
      </c>
      <c r="G80" s="26">
        <v>17.82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115</v>
      </c>
      <c r="D81" s="26">
        <v>15.3</v>
      </c>
      <c r="E81" s="26" t="s">
        <v>0</v>
      </c>
      <c r="F81" s="26">
        <v>16.399999999999999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29</v>
      </c>
      <c r="D82" s="26" t="s">
        <v>0</v>
      </c>
      <c r="E82" s="26" t="s">
        <v>0</v>
      </c>
      <c r="F82" s="26" t="s">
        <v>0</v>
      </c>
      <c r="G82" s="26">
        <v>16.91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78" t="s">
        <v>355</v>
      </c>
      <c r="D83" s="26">
        <v>14.52</v>
      </c>
      <c r="E83" s="26" t="s">
        <v>0</v>
      </c>
      <c r="F83" s="26">
        <v>17.309999999999999</v>
      </c>
      <c r="G83" s="26">
        <v>16.63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197</v>
      </c>
      <c r="D84" s="26">
        <v>14.87</v>
      </c>
      <c r="E84" s="26" t="s">
        <v>0</v>
      </c>
      <c r="F84" s="26">
        <v>15.88</v>
      </c>
      <c r="G84" s="26">
        <v>13.85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27</v>
      </c>
      <c r="D85" s="26" t="s">
        <v>0</v>
      </c>
      <c r="E85" s="26" t="s">
        <v>0</v>
      </c>
      <c r="F85" s="26">
        <v>0</v>
      </c>
      <c r="G85" s="26">
        <v>17.07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26</v>
      </c>
      <c r="D86" s="62">
        <v>14.52</v>
      </c>
      <c r="E86" s="26" t="s">
        <v>0</v>
      </c>
      <c r="F86" s="26">
        <v>16.28</v>
      </c>
      <c r="G86" s="26" t="s">
        <v>0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25</v>
      </c>
      <c r="D87" s="62">
        <v>14.78</v>
      </c>
      <c r="E87" s="26"/>
      <c r="F87" s="26">
        <v>16.579999999999998</v>
      </c>
      <c r="G87" s="26">
        <v>16.7</v>
      </c>
      <c r="H87" s="26"/>
      <c r="I87" s="26"/>
    </row>
    <row r="88" spans="2:9" ht="15.75" x14ac:dyDescent="0.25">
      <c r="B88" s="42">
        <v>80</v>
      </c>
      <c r="C88" s="25" t="s">
        <v>125</v>
      </c>
      <c r="D88" s="26">
        <v>14.7</v>
      </c>
      <c r="E88" s="26" t="s">
        <v>0</v>
      </c>
      <c r="F88" s="26">
        <v>16.7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339</v>
      </c>
      <c r="D89" s="26">
        <v>15.4</v>
      </c>
      <c r="E89" s="26" t="s">
        <v>0</v>
      </c>
      <c r="F89" s="26">
        <v>16.75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102</v>
      </c>
      <c r="D90" s="26">
        <v>15.2</v>
      </c>
      <c r="E90" s="26" t="s">
        <v>0</v>
      </c>
      <c r="F90" s="26">
        <v>16.75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101</v>
      </c>
      <c r="D91" s="26">
        <v>13.85</v>
      </c>
      <c r="E91" s="26" t="s">
        <v>0</v>
      </c>
      <c r="F91" s="26">
        <v>16.100000000000001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289</v>
      </c>
      <c r="D92" s="26">
        <v>15.6</v>
      </c>
      <c r="E92" s="26" t="s">
        <v>0</v>
      </c>
      <c r="F92" s="26">
        <v>16.989999999999998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24</v>
      </c>
      <c r="D93" s="26">
        <v>14.7</v>
      </c>
      <c r="E93" s="26" t="s">
        <v>0</v>
      </c>
      <c r="F93" s="26">
        <v>16.739999999999998</v>
      </c>
      <c r="G93" s="26">
        <v>17.8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23</v>
      </c>
      <c r="D94" s="26">
        <v>13.85</v>
      </c>
      <c r="E94" s="26"/>
      <c r="F94" s="26">
        <v>16.45</v>
      </c>
      <c r="G94" s="26">
        <v>16.899999999999999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302</v>
      </c>
      <c r="D95" s="26">
        <v>15.35</v>
      </c>
      <c r="E95" s="26" t="s">
        <v>0</v>
      </c>
      <c r="F95" s="26">
        <v>15.69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108</v>
      </c>
      <c r="D96" s="26">
        <v>14.55</v>
      </c>
      <c r="E96" s="26" t="s">
        <v>0</v>
      </c>
      <c r="F96" s="26">
        <v>16.48</v>
      </c>
      <c r="G96" s="26" t="s">
        <v>0</v>
      </c>
      <c r="H96" s="26" t="s">
        <v>0</v>
      </c>
      <c r="I96" s="26" t="s">
        <v>0</v>
      </c>
    </row>
    <row r="97" spans="2:10" ht="15.75" x14ac:dyDescent="0.25">
      <c r="B97" s="41">
        <v>89</v>
      </c>
      <c r="C97" s="20" t="s">
        <v>21</v>
      </c>
      <c r="D97" s="21" t="s">
        <v>0</v>
      </c>
      <c r="E97" s="21" t="s">
        <v>0</v>
      </c>
      <c r="F97" s="21" t="s">
        <v>0</v>
      </c>
      <c r="G97" s="21">
        <v>15.947800000000001</v>
      </c>
      <c r="H97" s="21" t="s">
        <v>0</v>
      </c>
      <c r="I97" s="21" t="s">
        <v>0</v>
      </c>
      <c r="J97" s="48" t="s">
        <v>99</v>
      </c>
    </row>
    <row r="98" spans="2:10" ht="15.75" x14ac:dyDescent="0.25">
      <c r="B98" s="42">
        <v>90</v>
      </c>
      <c r="C98" s="25" t="s">
        <v>359</v>
      </c>
      <c r="D98" s="26">
        <v>13.75</v>
      </c>
      <c r="E98" s="26" t="s">
        <v>0</v>
      </c>
      <c r="F98" s="26">
        <v>15.8</v>
      </c>
      <c r="G98" s="26" t="s">
        <v>0</v>
      </c>
      <c r="H98" s="26" t="s">
        <v>0</v>
      </c>
      <c r="I98" s="26" t="s">
        <v>0</v>
      </c>
    </row>
    <row r="99" spans="2:10" ht="15.75" x14ac:dyDescent="0.25">
      <c r="B99" s="42">
        <v>91</v>
      </c>
      <c r="C99" s="25" t="s">
        <v>286</v>
      </c>
      <c r="D99" s="26">
        <v>13.85</v>
      </c>
      <c r="E99" s="26" t="s">
        <v>0</v>
      </c>
      <c r="F99" s="26">
        <v>15.95</v>
      </c>
      <c r="G99" s="26" t="s">
        <v>0</v>
      </c>
      <c r="H99" s="26" t="s">
        <v>0</v>
      </c>
      <c r="I99" s="26" t="s">
        <v>0</v>
      </c>
    </row>
    <row r="100" spans="2:10" ht="15.75" x14ac:dyDescent="0.25">
      <c r="B100" s="42">
        <v>92</v>
      </c>
      <c r="C100" s="25" t="s">
        <v>20</v>
      </c>
      <c r="D100" s="26" t="s">
        <v>0</v>
      </c>
      <c r="E100" s="26" t="s">
        <v>0</v>
      </c>
      <c r="F100" s="26" t="s">
        <v>0</v>
      </c>
      <c r="G100" s="26">
        <v>16.11</v>
      </c>
      <c r="H100" s="26" t="s">
        <v>0</v>
      </c>
      <c r="I100" s="26" t="s">
        <v>0</v>
      </c>
    </row>
    <row r="101" spans="2:10" ht="15.75" x14ac:dyDescent="0.25">
      <c r="B101" s="42">
        <v>93</v>
      </c>
      <c r="C101" s="25" t="s">
        <v>104</v>
      </c>
      <c r="D101" s="26">
        <v>15.2</v>
      </c>
      <c r="E101" s="26" t="s">
        <v>0</v>
      </c>
      <c r="F101" s="26">
        <v>17.850000000000001</v>
      </c>
      <c r="G101" s="26">
        <v>16.89</v>
      </c>
      <c r="H101" s="26" t="s">
        <v>0</v>
      </c>
      <c r="I101" s="26" t="s">
        <v>0</v>
      </c>
    </row>
    <row r="102" spans="2:10" ht="15.75" x14ac:dyDescent="0.25">
      <c r="B102" s="42">
        <v>94</v>
      </c>
      <c r="C102" s="25" t="s">
        <v>354</v>
      </c>
      <c r="D102" s="26">
        <v>14.5</v>
      </c>
      <c r="E102" s="26" t="s">
        <v>0</v>
      </c>
      <c r="F102" s="26">
        <v>16.2</v>
      </c>
      <c r="G102" s="26" t="s">
        <v>0</v>
      </c>
      <c r="H102" s="26" t="s">
        <v>0</v>
      </c>
      <c r="I102" s="26" t="s">
        <v>0</v>
      </c>
    </row>
    <row r="103" spans="2:10" ht="15.75" x14ac:dyDescent="0.25">
      <c r="B103" s="42">
        <v>95</v>
      </c>
      <c r="C103" s="25" t="s">
        <v>128</v>
      </c>
      <c r="D103" s="26">
        <v>13.99</v>
      </c>
      <c r="E103" s="26" t="s">
        <v>0</v>
      </c>
      <c r="F103" s="26">
        <v>15.99</v>
      </c>
      <c r="G103" s="26">
        <v>17.239999999999998</v>
      </c>
      <c r="H103" s="26" t="s">
        <v>0</v>
      </c>
      <c r="I103" s="26" t="s">
        <v>0</v>
      </c>
    </row>
    <row r="104" spans="2:10" ht="15.75" x14ac:dyDescent="0.25">
      <c r="B104" s="42">
        <v>96</v>
      </c>
      <c r="C104" s="25" t="s">
        <v>365</v>
      </c>
      <c r="D104" s="26">
        <v>13.79</v>
      </c>
      <c r="E104" s="26" t="s">
        <v>0</v>
      </c>
      <c r="F104" s="26">
        <v>15.89</v>
      </c>
      <c r="G104" s="26">
        <v>16.11</v>
      </c>
      <c r="H104" s="26" t="s">
        <v>0</v>
      </c>
      <c r="I104" s="26" t="s">
        <v>0</v>
      </c>
    </row>
    <row r="105" spans="2:10" ht="15.75" x14ac:dyDescent="0.25">
      <c r="B105" s="42">
        <v>97</v>
      </c>
      <c r="C105" s="25" t="s">
        <v>18</v>
      </c>
      <c r="D105" s="26" t="s">
        <v>0</v>
      </c>
      <c r="E105" s="26" t="s">
        <v>0</v>
      </c>
      <c r="F105" s="26"/>
      <c r="G105" s="26">
        <v>16.760000000000002</v>
      </c>
      <c r="H105" s="26" t="s">
        <v>0</v>
      </c>
      <c r="I105" s="26" t="s">
        <v>0</v>
      </c>
    </row>
    <row r="106" spans="2:10" ht="15.75" x14ac:dyDescent="0.25">
      <c r="B106" s="41">
        <v>98</v>
      </c>
      <c r="C106" s="20" t="s">
        <v>283</v>
      </c>
      <c r="D106" s="21">
        <v>13.49</v>
      </c>
      <c r="E106" s="21" t="s">
        <v>0</v>
      </c>
      <c r="F106" s="21">
        <v>15.49</v>
      </c>
      <c r="G106" s="21" t="s">
        <v>0</v>
      </c>
      <c r="H106" s="21" t="s">
        <v>0</v>
      </c>
      <c r="I106" s="21" t="s">
        <v>0</v>
      </c>
    </row>
    <row r="107" spans="2:10" ht="15.75" x14ac:dyDescent="0.25">
      <c r="B107" s="42">
        <v>99</v>
      </c>
      <c r="C107" s="25" t="s">
        <v>17</v>
      </c>
      <c r="D107" s="26">
        <v>14.4</v>
      </c>
      <c r="E107" s="26" t="s">
        <v>0</v>
      </c>
      <c r="F107" s="26">
        <v>16.399999999999999</v>
      </c>
      <c r="G107" s="26" t="s">
        <v>0</v>
      </c>
      <c r="H107" s="26" t="s">
        <v>0</v>
      </c>
      <c r="I107" s="26" t="s">
        <v>0</v>
      </c>
    </row>
    <row r="108" spans="2:10" ht="15.75" x14ac:dyDescent="0.25">
      <c r="B108" s="42">
        <v>100</v>
      </c>
      <c r="C108" s="25" t="s">
        <v>16</v>
      </c>
      <c r="D108" s="26">
        <v>13.85</v>
      </c>
      <c r="E108" s="27">
        <v>15.77</v>
      </c>
      <c r="F108" s="26">
        <v>15.93</v>
      </c>
      <c r="G108" s="26">
        <v>16.657800000000002</v>
      </c>
      <c r="H108" s="26" t="s">
        <v>0</v>
      </c>
      <c r="I108" s="26" t="s">
        <v>0</v>
      </c>
    </row>
    <row r="109" spans="2:10" ht="15.75" x14ac:dyDescent="0.25">
      <c r="B109" s="41">
        <v>101</v>
      </c>
      <c r="C109" s="20" t="s">
        <v>15</v>
      </c>
      <c r="D109" s="21">
        <v>13.85</v>
      </c>
      <c r="E109" s="39" t="s">
        <v>0</v>
      </c>
      <c r="F109" s="21">
        <v>15.93</v>
      </c>
      <c r="G109" s="21" t="s">
        <v>0</v>
      </c>
      <c r="H109" s="21" t="s">
        <v>0</v>
      </c>
      <c r="I109" s="21" t="s">
        <v>0</v>
      </c>
    </row>
    <row r="110" spans="2:10" ht="15.75" x14ac:dyDescent="0.25">
      <c r="B110" s="42">
        <v>102</v>
      </c>
      <c r="C110" s="25" t="s">
        <v>14</v>
      </c>
      <c r="D110" s="26">
        <v>13.87</v>
      </c>
      <c r="E110" s="28" t="s">
        <v>0</v>
      </c>
      <c r="F110" s="26">
        <v>15.93</v>
      </c>
      <c r="G110" s="26">
        <v>16.850000000000001</v>
      </c>
      <c r="H110" s="26" t="s">
        <v>0</v>
      </c>
      <c r="I110" s="26" t="s">
        <v>0</v>
      </c>
    </row>
    <row r="111" spans="2:10" ht="15.75" x14ac:dyDescent="0.25">
      <c r="B111" s="42">
        <v>103</v>
      </c>
      <c r="C111" s="25" t="s">
        <v>284</v>
      </c>
      <c r="D111" s="26" t="s">
        <v>0</v>
      </c>
      <c r="E111" s="28" t="s">
        <v>0</v>
      </c>
      <c r="F111" s="26" t="s">
        <v>0</v>
      </c>
      <c r="G111" s="26">
        <v>16.559999999999999</v>
      </c>
      <c r="H111" s="26" t="s">
        <v>0</v>
      </c>
      <c r="I111" s="26" t="s">
        <v>0</v>
      </c>
    </row>
    <row r="112" spans="2:10" ht="15.75" x14ac:dyDescent="0.25">
      <c r="B112" s="42">
        <v>104</v>
      </c>
      <c r="C112" s="25" t="s">
        <v>12</v>
      </c>
      <c r="D112" s="26">
        <v>15.43</v>
      </c>
      <c r="E112" s="65">
        <v>17.399999999999999</v>
      </c>
      <c r="F112" s="26">
        <v>16.79</v>
      </c>
      <c r="G112" s="26">
        <v>16.75</v>
      </c>
      <c r="H112" s="58">
        <v>18.5</v>
      </c>
      <c r="I112" s="26">
        <v>17.21</v>
      </c>
    </row>
    <row r="113" spans="2:16" ht="15.75" x14ac:dyDescent="0.25">
      <c r="B113" s="42">
        <v>105</v>
      </c>
      <c r="C113" s="25" t="s">
        <v>11</v>
      </c>
      <c r="D113" s="26" t="s">
        <v>0</v>
      </c>
      <c r="E113" s="28" t="s">
        <v>0</v>
      </c>
      <c r="F113" s="26" t="s">
        <v>0</v>
      </c>
      <c r="G113" s="26">
        <v>16.329999999999998</v>
      </c>
      <c r="H113" s="26" t="s">
        <v>0</v>
      </c>
      <c r="I113" s="26" t="s">
        <v>0</v>
      </c>
    </row>
    <row r="114" spans="2:16" ht="15.75" x14ac:dyDescent="0.25">
      <c r="B114" s="42">
        <v>106</v>
      </c>
      <c r="C114" s="25" t="s">
        <v>10</v>
      </c>
      <c r="D114" s="26" t="s">
        <v>0</v>
      </c>
      <c r="E114" s="28" t="s">
        <v>0</v>
      </c>
      <c r="F114" s="26" t="s">
        <v>0</v>
      </c>
      <c r="G114" s="26">
        <v>14.48</v>
      </c>
      <c r="H114" s="26" t="s">
        <v>0</v>
      </c>
      <c r="I114" s="26" t="s">
        <v>0</v>
      </c>
    </row>
    <row r="115" spans="2:16" ht="15.75" x14ac:dyDescent="0.25">
      <c r="B115" s="42">
        <v>107</v>
      </c>
      <c r="C115" s="25" t="s">
        <v>350</v>
      </c>
      <c r="D115" s="26">
        <v>15.5</v>
      </c>
      <c r="E115" s="28" t="s">
        <v>0</v>
      </c>
      <c r="F115" s="26">
        <v>16.95</v>
      </c>
      <c r="G115" s="26" t="s">
        <v>0</v>
      </c>
      <c r="H115" s="26" t="s">
        <v>0</v>
      </c>
      <c r="I115" s="26" t="s">
        <v>0</v>
      </c>
    </row>
    <row r="116" spans="2:16" ht="15.75" x14ac:dyDescent="0.25">
      <c r="B116" s="42">
        <v>108</v>
      </c>
      <c r="C116" s="25" t="s">
        <v>8</v>
      </c>
      <c r="D116" s="26">
        <v>14.49</v>
      </c>
      <c r="E116" s="28" t="s">
        <v>0</v>
      </c>
      <c r="F116" s="26">
        <v>16.690000000000001</v>
      </c>
      <c r="G116" s="26" t="s">
        <v>0</v>
      </c>
      <c r="H116" s="26" t="s">
        <v>0</v>
      </c>
      <c r="I116" s="26" t="s">
        <v>0</v>
      </c>
    </row>
    <row r="117" spans="2:16" ht="15.75" x14ac:dyDescent="0.25">
      <c r="B117" s="42">
        <v>109</v>
      </c>
      <c r="C117" s="25" t="s">
        <v>6</v>
      </c>
      <c r="D117" s="26" t="s">
        <v>0</v>
      </c>
      <c r="E117" s="28" t="s">
        <v>0</v>
      </c>
      <c r="F117" s="26" t="s">
        <v>0</v>
      </c>
      <c r="G117" s="26">
        <v>17.16</v>
      </c>
      <c r="H117" s="26" t="s">
        <v>0</v>
      </c>
      <c r="I117" s="26" t="s">
        <v>0</v>
      </c>
      <c r="N117" s="48" t="s">
        <v>99</v>
      </c>
    </row>
    <row r="118" spans="2:16" ht="15.75" x14ac:dyDescent="0.25">
      <c r="B118" s="42">
        <v>110</v>
      </c>
      <c r="C118" s="25" t="s">
        <v>5</v>
      </c>
      <c r="D118" s="26">
        <v>15.08</v>
      </c>
      <c r="E118" s="62">
        <v>17.399999999999999</v>
      </c>
      <c r="F118" s="26">
        <v>16.739999999999998</v>
      </c>
      <c r="G118" s="26" t="s">
        <v>0</v>
      </c>
      <c r="H118" s="26" t="s">
        <v>0</v>
      </c>
      <c r="I118" s="26" t="s">
        <v>0</v>
      </c>
      <c r="P118" s="48" t="s">
        <v>160</v>
      </c>
    </row>
    <row r="119" spans="2:16" ht="15.75" x14ac:dyDescent="0.25">
      <c r="B119" s="42">
        <v>111</v>
      </c>
      <c r="C119" s="25" t="s">
        <v>4</v>
      </c>
      <c r="D119" s="26">
        <v>14.7</v>
      </c>
      <c r="E119" s="28" t="s">
        <v>0</v>
      </c>
      <c r="F119" s="26">
        <v>16.7</v>
      </c>
      <c r="G119" s="26" t="s">
        <v>0</v>
      </c>
      <c r="H119" s="26" t="s">
        <v>0</v>
      </c>
      <c r="I119" s="26" t="s">
        <v>0</v>
      </c>
    </row>
    <row r="120" spans="2:16" ht="15.75" x14ac:dyDescent="0.25">
      <c r="B120" s="42">
        <v>112</v>
      </c>
      <c r="C120" s="25" t="s">
        <v>119</v>
      </c>
      <c r="D120" s="26">
        <v>15.2</v>
      </c>
      <c r="E120" s="28" t="s">
        <v>0</v>
      </c>
      <c r="F120" s="26">
        <v>16.989999999999998</v>
      </c>
      <c r="G120" s="26" t="s">
        <v>0</v>
      </c>
      <c r="H120" s="26" t="s">
        <v>0</v>
      </c>
      <c r="I120" s="26" t="s">
        <v>0</v>
      </c>
    </row>
    <row r="121" spans="2:16" ht="15.75" x14ac:dyDescent="0.25">
      <c r="B121" s="42">
        <v>113</v>
      </c>
      <c r="C121" s="25" t="s">
        <v>347</v>
      </c>
      <c r="D121" s="26">
        <v>15.2</v>
      </c>
      <c r="E121" s="28" t="s">
        <v>0</v>
      </c>
      <c r="F121" s="26">
        <v>16.63</v>
      </c>
      <c r="G121" s="26" t="s">
        <v>0</v>
      </c>
      <c r="H121" s="26" t="s">
        <v>0</v>
      </c>
      <c r="I121" s="26"/>
    </row>
    <row r="122" spans="2:16" ht="15.75" x14ac:dyDescent="0.25">
      <c r="B122" s="42">
        <v>114</v>
      </c>
      <c r="C122" s="25" t="s">
        <v>3</v>
      </c>
      <c r="D122" s="26" t="s">
        <v>0</v>
      </c>
      <c r="E122" s="28" t="s">
        <v>0</v>
      </c>
      <c r="F122" s="26" t="s">
        <v>0</v>
      </c>
      <c r="G122" s="26">
        <v>16.8078</v>
      </c>
      <c r="H122" s="26" t="s">
        <v>0</v>
      </c>
      <c r="I122" s="26" t="s">
        <v>0</v>
      </c>
    </row>
    <row r="123" spans="2:16" ht="15.75" x14ac:dyDescent="0.25">
      <c r="B123" s="42">
        <v>115</v>
      </c>
      <c r="C123" s="25" t="s">
        <v>2</v>
      </c>
      <c r="D123" s="26" t="s">
        <v>0</v>
      </c>
      <c r="E123" s="28" t="s">
        <v>0</v>
      </c>
      <c r="F123" s="26" t="s">
        <v>0</v>
      </c>
      <c r="G123" s="26">
        <v>18.5</v>
      </c>
      <c r="H123" s="26" t="s">
        <v>0</v>
      </c>
      <c r="I123" s="26" t="s">
        <v>0</v>
      </c>
    </row>
    <row r="124" spans="2:16" ht="15.75" x14ac:dyDescent="0.25">
      <c r="B124" s="42">
        <v>116</v>
      </c>
      <c r="C124" s="25" t="s">
        <v>114</v>
      </c>
      <c r="D124" s="26" t="s">
        <v>0</v>
      </c>
      <c r="E124" s="28" t="s">
        <v>0</v>
      </c>
      <c r="F124" s="26" t="s">
        <v>0</v>
      </c>
      <c r="G124" s="26">
        <v>16.72</v>
      </c>
      <c r="H124" s="26" t="s">
        <v>0</v>
      </c>
      <c r="I124" s="26" t="s">
        <v>0</v>
      </c>
    </row>
    <row r="125" spans="2:16" ht="15.75" x14ac:dyDescent="0.25">
      <c r="B125" s="41">
        <v>117</v>
      </c>
      <c r="C125" s="20" t="s">
        <v>1</v>
      </c>
      <c r="D125" s="21">
        <v>13.65</v>
      </c>
      <c r="E125" s="39" t="s">
        <v>0</v>
      </c>
      <c r="F125" s="21">
        <v>15.79</v>
      </c>
      <c r="G125" s="21" t="s">
        <v>0</v>
      </c>
      <c r="H125" s="21" t="s">
        <v>0</v>
      </c>
      <c r="I125" s="21" t="s">
        <v>0</v>
      </c>
    </row>
    <row r="126" spans="2:16" ht="20.25" x14ac:dyDescent="0.3">
      <c r="C126" s="67" t="s">
        <v>149</v>
      </c>
      <c r="D126" s="68">
        <f t="shared" ref="D126:I126" si="0">MAX(D9:D125)</f>
        <v>15.65</v>
      </c>
      <c r="E126" s="68">
        <f t="shared" si="0"/>
        <v>17.399999999999999</v>
      </c>
      <c r="F126" s="68">
        <f t="shared" si="0"/>
        <v>18.63</v>
      </c>
      <c r="G126" s="68">
        <f t="shared" si="0"/>
        <v>21.61</v>
      </c>
      <c r="H126" s="68">
        <f t="shared" si="0"/>
        <v>18.5</v>
      </c>
      <c r="I126" s="68">
        <f t="shared" si="0"/>
        <v>17.21</v>
      </c>
    </row>
    <row r="127" spans="2:16" ht="20.25" x14ac:dyDescent="0.3">
      <c r="C127" s="67" t="s">
        <v>150</v>
      </c>
      <c r="D127" s="68" cm="1">
        <f t="array" ref="D127">MIN(IF(D9:D125=0,"",D9:D125))</f>
        <v>13.49</v>
      </c>
      <c r="E127" s="68" cm="1">
        <f t="array" ref="E127">MIN(IF(E9:E125=0,"",E9:E125))</f>
        <v>15.77</v>
      </c>
      <c r="F127" s="68" cm="1">
        <f t="array" ref="F127">MIN(IF(F9:F125=0,"",F9:F125))</f>
        <v>14.35</v>
      </c>
      <c r="G127" s="68" cm="1">
        <f t="array" ref="G127">MIN(IF(G9:G125=0,"",G9:G125))</f>
        <v>13.117436</v>
      </c>
      <c r="H127" s="68" cm="1">
        <f t="array" ref="H127">MIN(IF(H9:H125=0,"",H9:H125))</f>
        <v>15.4</v>
      </c>
      <c r="I127" s="68" cm="1">
        <f t="array" ref="I127">MIN(IF(I9:I125=0,"",I9:I125))</f>
        <v>15.71</v>
      </c>
    </row>
    <row r="128" spans="2:16" ht="20.25" x14ac:dyDescent="0.3">
      <c r="C128" s="67" t="s">
        <v>151</v>
      </c>
      <c r="D128" s="68">
        <f t="shared" ref="D128:I128" si="1">AVERAGE(D9:D125)</f>
        <v>14.41329268292683</v>
      </c>
      <c r="E128" s="68">
        <f t="shared" si="1"/>
        <v>16.642000000000003</v>
      </c>
      <c r="F128" s="68">
        <f t="shared" si="1"/>
        <v>16.124047619047627</v>
      </c>
      <c r="G128" s="68">
        <f t="shared" si="1"/>
        <v>16.645486357142861</v>
      </c>
      <c r="H128" s="68">
        <f t="shared" si="1"/>
        <v>16.95</v>
      </c>
      <c r="I128" s="68">
        <f t="shared" si="1"/>
        <v>16.46</v>
      </c>
    </row>
    <row r="130" spans="2:5" x14ac:dyDescent="0.25">
      <c r="B130" s="90" t="s">
        <v>301</v>
      </c>
      <c r="C130" s="90"/>
      <c r="D130" s="90"/>
      <c r="E130" s="90"/>
    </row>
    <row r="131" spans="2:5" x14ac:dyDescent="0.25">
      <c r="D131" s="69"/>
    </row>
  </sheetData>
  <mergeCells count="3">
    <mergeCell ref="B2:I2"/>
    <mergeCell ref="B6:I6"/>
    <mergeCell ref="B130:E130"/>
  </mergeCell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8611-A426-4187-A573-12364F8693E2}">
  <dimension ref="B2:R131"/>
  <sheetViews>
    <sheetView topLeftCell="A23" zoomScale="85" zoomScaleNormal="85" workbookViewId="0">
      <selection activeCell="T41" sqref="T4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374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14.57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13.85</v>
      </c>
      <c r="E10" s="26" t="s">
        <v>0</v>
      </c>
      <c r="F10" s="26">
        <v>15.95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14.9</v>
      </c>
      <c r="E11" s="26" t="s">
        <v>0</v>
      </c>
      <c r="F11" s="26">
        <v>16.399999999999999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16.899999999999999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16.89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16.809999999999999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13.6</v>
      </c>
      <c r="E17" s="26" t="s">
        <v>0</v>
      </c>
      <c r="F17" s="26">
        <v>15.89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280</v>
      </c>
      <c r="D18" s="26">
        <v>15.2</v>
      </c>
      <c r="E18" s="26"/>
      <c r="F18" s="26">
        <v>16.399999999999999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15.2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14.97</v>
      </c>
      <c r="E20" s="26" t="s">
        <v>0</v>
      </c>
      <c r="F20" s="26">
        <v>17.350000000000001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15.2</v>
      </c>
      <c r="E21" s="26" t="s">
        <v>0</v>
      </c>
      <c r="F21" s="26">
        <v>15.81</v>
      </c>
      <c r="G21" s="26">
        <v>16.899999999999999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17.600000000000001</v>
      </c>
      <c r="H22" s="26" t="s">
        <v>0</v>
      </c>
      <c r="I22" s="26" t="s">
        <v>0</v>
      </c>
    </row>
    <row r="23" spans="2:9" ht="15.75" x14ac:dyDescent="0.25">
      <c r="B23" s="41">
        <v>15</v>
      </c>
      <c r="C23" s="20" t="s">
        <v>145</v>
      </c>
      <c r="D23" s="21">
        <v>13.99</v>
      </c>
      <c r="E23" s="21" t="s">
        <v>0</v>
      </c>
      <c r="F23" s="21">
        <v>16.190000000000001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25" t="s">
        <v>352</v>
      </c>
      <c r="D24" s="26">
        <v>13.85</v>
      </c>
      <c r="E24" s="26" t="s">
        <v>0</v>
      </c>
      <c r="F24" s="26">
        <v>15.93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74</v>
      </c>
      <c r="D25" s="26">
        <v>13.8</v>
      </c>
      <c r="E25" s="26" t="s">
        <v>0</v>
      </c>
      <c r="F25" s="26">
        <v>15.9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358</v>
      </c>
      <c r="D26" s="26">
        <v>14.27</v>
      </c>
      <c r="E26" s="26" t="s">
        <v>0</v>
      </c>
      <c r="F26" s="26">
        <v>16.45</v>
      </c>
      <c r="G26" s="26">
        <v>21.61</v>
      </c>
      <c r="H26" s="26"/>
      <c r="I26" s="26"/>
    </row>
    <row r="27" spans="2:9" ht="15.75" x14ac:dyDescent="0.25">
      <c r="B27" s="42">
        <v>19</v>
      </c>
      <c r="C27" s="25" t="s">
        <v>73</v>
      </c>
      <c r="D27" s="26" t="s">
        <v>0</v>
      </c>
      <c r="E27" s="26" t="s">
        <v>0</v>
      </c>
      <c r="F27" s="26" t="s">
        <v>0</v>
      </c>
      <c r="G27" s="26">
        <v>16.16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72</v>
      </c>
      <c r="D28" s="26" t="s">
        <v>0</v>
      </c>
      <c r="E28" s="26" t="s">
        <v>0</v>
      </c>
      <c r="F28" s="26" t="s">
        <v>0</v>
      </c>
      <c r="G28" s="26">
        <v>16.7178</v>
      </c>
      <c r="H28" s="26" t="s">
        <v>0</v>
      </c>
      <c r="I28" s="26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71</v>
      </c>
      <c r="D30" s="26" t="s">
        <v>0</v>
      </c>
      <c r="E30" s="26" t="s">
        <v>0</v>
      </c>
      <c r="F30" s="26" t="s">
        <v>0</v>
      </c>
      <c r="G30" s="26">
        <v>17.157399999999999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70</v>
      </c>
      <c r="D31" s="26">
        <v>13.89</v>
      </c>
      <c r="E31" s="26" t="s">
        <v>0</v>
      </c>
      <c r="F31" s="26">
        <v>15.99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103</v>
      </c>
      <c r="D32" s="26">
        <v>14.89</v>
      </c>
      <c r="E32" s="26" t="s">
        <v>0</v>
      </c>
      <c r="F32" s="26">
        <v>16.489999999999998</v>
      </c>
      <c r="G32" s="26">
        <v>18.0078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344</v>
      </c>
      <c r="D33" s="26">
        <v>14.37</v>
      </c>
      <c r="E33" s="26" t="s">
        <v>0</v>
      </c>
      <c r="F33" s="26">
        <v>16.88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341</v>
      </c>
      <c r="D34" s="26">
        <v>15.2</v>
      </c>
      <c r="E34" s="26" t="s">
        <v>0</v>
      </c>
      <c r="F34" s="26">
        <v>16.5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67</v>
      </c>
      <c r="D35" s="26">
        <v>13.8</v>
      </c>
      <c r="E35" s="26" t="s">
        <v>0</v>
      </c>
      <c r="F35" s="26">
        <v>15.9</v>
      </c>
      <c r="G35" s="26">
        <v>16.25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121</v>
      </c>
      <c r="D36" s="26">
        <v>14.99</v>
      </c>
      <c r="E36" s="26" t="s">
        <v>0</v>
      </c>
      <c r="F36" s="26">
        <v>16.350000000000001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120</v>
      </c>
      <c r="D37" s="26">
        <v>14.87</v>
      </c>
      <c r="E37" s="26" t="s">
        <v>0</v>
      </c>
      <c r="F37" s="26">
        <v>16.8</v>
      </c>
      <c r="G37" s="26">
        <v>13.117436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66</v>
      </c>
      <c r="D38" s="26">
        <v>13.99</v>
      </c>
      <c r="E38" s="26" t="s">
        <v>0</v>
      </c>
      <c r="F38" s="26">
        <v>15.99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65</v>
      </c>
      <c r="D39" s="26">
        <v>13.8</v>
      </c>
      <c r="E39" s="26" t="s">
        <v>0</v>
      </c>
      <c r="F39" s="26">
        <v>15.9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373</v>
      </c>
      <c r="D40" s="26">
        <v>13.85</v>
      </c>
      <c r="E40" s="26" t="s">
        <v>0</v>
      </c>
      <c r="F40" s="26">
        <v>15.93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142</v>
      </c>
      <c r="D41" s="26">
        <v>15.65</v>
      </c>
      <c r="E41" s="26" t="s">
        <v>0</v>
      </c>
      <c r="F41" s="26">
        <v>18.63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64</v>
      </c>
      <c r="D42" s="26" t="s">
        <v>0</v>
      </c>
      <c r="E42" s="26" t="s">
        <v>0</v>
      </c>
      <c r="F42" s="26" t="s">
        <v>0</v>
      </c>
      <c r="G42" s="26">
        <v>17.07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63</v>
      </c>
      <c r="D43" s="26">
        <v>15.5</v>
      </c>
      <c r="E43" s="26" t="s">
        <v>0</v>
      </c>
      <c r="F43" s="26">
        <v>16.8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61</v>
      </c>
      <c r="D44" s="26">
        <v>13.77</v>
      </c>
      <c r="E44" s="26" t="s">
        <v>0</v>
      </c>
      <c r="F44" s="26">
        <v>15.85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60</v>
      </c>
      <c r="D45" s="26">
        <v>13.85</v>
      </c>
      <c r="E45" s="26" t="s">
        <v>0</v>
      </c>
      <c r="F45" s="26">
        <v>15.9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58</v>
      </c>
      <c r="D46" s="26">
        <v>13.87</v>
      </c>
      <c r="E46" s="26" t="s">
        <v>0</v>
      </c>
      <c r="F46" s="26">
        <v>15.95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57</v>
      </c>
      <c r="D47" s="26">
        <v>14.27</v>
      </c>
      <c r="E47" s="26" t="s">
        <v>0</v>
      </c>
      <c r="F47" s="26">
        <v>16.25</v>
      </c>
      <c r="G47" s="26">
        <v>16.5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127</v>
      </c>
      <c r="D48" s="26" t="s">
        <v>0</v>
      </c>
      <c r="E48" s="26" t="s">
        <v>0</v>
      </c>
      <c r="F48" s="26" t="s">
        <v>0</v>
      </c>
      <c r="G48" s="26">
        <v>17.600000000000001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56</v>
      </c>
      <c r="D49" s="26">
        <v>13.87</v>
      </c>
      <c r="E49" s="27">
        <v>16.87</v>
      </c>
      <c r="F49" s="26">
        <v>15.95</v>
      </c>
      <c r="G49" s="26" t="s">
        <v>0</v>
      </c>
      <c r="H49" s="26">
        <v>15.4</v>
      </c>
      <c r="I49" s="26" t="s">
        <v>0</v>
      </c>
    </row>
    <row r="50" spans="2:9" ht="15.75" x14ac:dyDescent="0.25">
      <c r="B50" s="42">
        <v>42</v>
      </c>
      <c r="C50" s="25" t="s">
        <v>227</v>
      </c>
      <c r="D50" s="26">
        <v>13.8</v>
      </c>
      <c r="E50" s="26" t="s">
        <v>0</v>
      </c>
      <c r="F50" s="26">
        <v>16.100000000000001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54</v>
      </c>
      <c r="D51" s="26">
        <v>13.87</v>
      </c>
      <c r="E51" s="26" t="s">
        <v>0</v>
      </c>
      <c r="F51" s="26">
        <v>15.95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369</v>
      </c>
      <c r="D52" s="26" t="s">
        <v>0</v>
      </c>
      <c r="E52" s="26" t="s">
        <v>0</v>
      </c>
      <c r="F52" s="26" t="s">
        <v>0</v>
      </c>
      <c r="G52" s="26">
        <v>16.857800000000001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110</v>
      </c>
      <c r="D53" s="26" t="s">
        <v>0</v>
      </c>
      <c r="E53" s="26" t="s">
        <v>0</v>
      </c>
      <c r="F53" s="26" t="s">
        <v>0</v>
      </c>
      <c r="G53" s="26">
        <v>14.6578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52</v>
      </c>
      <c r="D54" s="26" t="s">
        <v>0</v>
      </c>
      <c r="E54" s="26" t="s">
        <v>0</v>
      </c>
      <c r="F54" s="26" t="s">
        <v>0</v>
      </c>
      <c r="G54" s="26">
        <v>16.41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51</v>
      </c>
      <c r="D55" s="26">
        <v>13.89</v>
      </c>
      <c r="E55" s="26" t="s">
        <v>0</v>
      </c>
      <c r="F55" s="26">
        <v>15.99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136</v>
      </c>
      <c r="D56" s="26">
        <v>15.2</v>
      </c>
      <c r="E56" s="26" t="s">
        <v>0</v>
      </c>
      <c r="F56" s="26">
        <v>16.399999999999999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49</v>
      </c>
      <c r="D57" s="26">
        <v>13.99</v>
      </c>
      <c r="E57" s="26" t="s">
        <v>0</v>
      </c>
      <c r="F57" s="26">
        <v>14.35</v>
      </c>
      <c r="G57" s="26">
        <v>13.4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47</v>
      </c>
      <c r="D58" s="26" t="s">
        <v>0</v>
      </c>
      <c r="E58" s="26" t="s">
        <v>0</v>
      </c>
      <c r="F58" s="26" t="s">
        <v>0</v>
      </c>
      <c r="G58" s="26">
        <v>16.559999999999999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46</v>
      </c>
      <c r="D59" s="26">
        <v>15.24</v>
      </c>
      <c r="E59" s="26" t="s">
        <v>0</v>
      </c>
      <c r="F59" s="26">
        <v>18.02</v>
      </c>
      <c r="G59" s="26">
        <v>16.53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45</v>
      </c>
      <c r="D60" s="26">
        <v>13.77</v>
      </c>
      <c r="E60" s="80">
        <v>15.77</v>
      </c>
      <c r="F60" s="26">
        <v>15.77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43</v>
      </c>
      <c r="D61" s="26" t="s">
        <v>0</v>
      </c>
      <c r="E61" s="26" t="s">
        <v>0</v>
      </c>
      <c r="F61" s="26" t="s">
        <v>0</v>
      </c>
      <c r="G61" s="26">
        <v>17.07</v>
      </c>
      <c r="H61" s="26" t="s">
        <v>0</v>
      </c>
      <c r="I61" s="26" t="s">
        <v>0</v>
      </c>
    </row>
    <row r="62" spans="2:9" ht="15.75" x14ac:dyDescent="0.25">
      <c r="B62" s="41">
        <v>54</v>
      </c>
      <c r="C62" s="20" t="s">
        <v>117</v>
      </c>
      <c r="D62" s="21">
        <v>13.7</v>
      </c>
      <c r="E62" s="21" t="s">
        <v>0</v>
      </c>
      <c r="F62" s="21">
        <v>15.7</v>
      </c>
      <c r="G62" s="21">
        <v>17.587800000000001</v>
      </c>
      <c r="H62" s="21" t="s">
        <v>0</v>
      </c>
      <c r="I62" s="21" t="s">
        <v>0</v>
      </c>
    </row>
    <row r="63" spans="2:9" ht="15.75" x14ac:dyDescent="0.25">
      <c r="B63" s="42">
        <v>55</v>
      </c>
      <c r="C63" s="25" t="s">
        <v>42</v>
      </c>
      <c r="D63" s="26" t="s">
        <v>0</v>
      </c>
      <c r="E63" s="26" t="s">
        <v>0</v>
      </c>
      <c r="F63" s="26" t="s">
        <v>0</v>
      </c>
      <c r="G63" s="26">
        <v>18.93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41</v>
      </c>
      <c r="D64" s="26">
        <v>13.85</v>
      </c>
      <c r="E64" s="26" t="s">
        <v>0</v>
      </c>
      <c r="F64" s="26">
        <v>15.89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277</v>
      </c>
      <c r="D65" s="26">
        <v>13.55</v>
      </c>
      <c r="E65" s="26" t="s">
        <v>0</v>
      </c>
      <c r="F65" s="26">
        <v>15.75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98</v>
      </c>
      <c r="D66" s="26" t="s">
        <v>0</v>
      </c>
      <c r="E66" s="26" t="s">
        <v>0</v>
      </c>
      <c r="F66" s="26" t="s">
        <v>0</v>
      </c>
      <c r="G66" s="26">
        <v>16.760000000000002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40</v>
      </c>
      <c r="D67" s="26" t="s">
        <v>0</v>
      </c>
      <c r="E67" s="26" t="s">
        <v>0</v>
      </c>
      <c r="F67" s="26" t="s">
        <v>0</v>
      </c>
      <c r="G67" s="26">
        <v>14.5</v>
      </c>
      <c r="H67" s="26" t="s">
        <v>0</v>
      </c>
      <c r="I67" s="26" t="s">
        <v>0</v>
      </c>
    </row>
    <row r="68" spans="2:9" ht="15.75" x14ac:dyDescent="0.25">
      <c r="B68" s="41">
        <v>60</v>
      </c>
      <c r="C68" s="20" t="s">
        <v>38</v>
      </c>
      <c r="D68" s="21">
        <v>13.76</v>
      </c>
      <c r="E68" s="26" t="s">
        <v>0</v>
      </c>
      <c r="F68" s="21">
        <v>15.84</v>
      </c>
      <c r="G68" s="21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39</v>
      </c>
      <c r="D69" s="26">
        <v>13.89</v>
      </c>
      <c r="E69" s="26" t="s">
        <v>0</v>
      </c>
      <c r="F69" s="26">
        <v>16.45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1">
        <v>62</v>
      </c>
      <c r="C70" s="20" t="s">
        <v>368</v>
      </c>
      <c r="D70" s="21">
        <v>13.84</v>
      </c>
      <c r="E70" s="21" t="s">
        <v>0</v>
      </c>
      <c r="F70" s="26">
        <v>15.95</v>
      </c>
      <c r="G70" s="21" t="s">
        <v>0</v>
      </c>
      <c r="H70" s="21" t="s">
        <v>0</v>
      </c>
      <c r="I70" s="21" t="s">
        <v>0</v>
      </c>
    </row>
    <row r="71" spans="2:9" ht="15.75" x14ac:dyDescent="0.25">
      <c r="B71" s="42">
        <v>63</v>
      </c>
      <c r="C71" s="25" t="s">
        <v>37</v>
      </c>
      <c r="D71" s="26" t="s">
        <v>0</v>
      </c>
      <c r="E71" s="26" t="s">
        <v>0</v>
      </c>
      <c r="F71" s="26" t="s">
        <v>0</v>
      </c>
      <c r="G71" s="26">
        <v>16.760000000000002</v>
      </c>
      <c r="H71" s="26" t="s">
        <v>0</v>
      </c>
      <c r="I71" s="26" t="s">
        <v>0</v>
      </c>
    </row>
    <row r="72" spans="2:9" ht="15.75" x14ac:dyDescent="0.25">
      <c r="B72" s="41">
        <v>64</v>
      </c>
      <c r="C72" s="20" t="s">
        <v>112</v>
      </c>
      <c r="D72" s="21">
        <v>14.99</v>
      </c>
      <c r="E72" s="21" t="s">
        <v>0</v>
      </c>
      <c r="F72" s="26">
        <v>16.75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42">
        <v>65</v>
      </c>
      <c r="C73" s="25" t="s">
        <v>35</v>
      </c>
      <c r="D73" s="26" t="s">
        <v>0</v>
      </c>
      <c r="E73" s="26" t="s">
        <v>0</v>
      </c>
      <c r="F73" s="26" t="s">
        <v>0</v>
      </c>
      <c r="G73" s="26">
        <v>17.21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34</v>
      </c>
      <c r="D74" s="26" t="s">
        <v>0</v>
      </c>
      <c r="E74" s="26" t="s">
        <v>0</v>
      </c>
      <c r="F74" s="26" t="s">
        <v>0</v>
      </c>
      <c r="G74" s="26">
        <v>16.72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174</v>
      </c>
      <c r="D75" s="26">
        <v>13.83</v>
      </c>
      <c r="E75" s="26" t="s">
        <v>0</v>
      </c>
      <c r="F75" s="26">
        <v>16.73</v>
      </c>
      <c r="G75" s="26">
        <v>15.9</v>
      </c>
      <c r="H75" s="26" t="s">
        <v>0</v>
      </c>
      <c r="I75" s="26">
        <v>15.71</v>
      </c>
    </row>
    <row r="76" spans="2:9" ht="15.75" x14ac:dyDescent="0.25">
      <c r="B76" s="42">
        <v>68</v>
      </c>
      <c r="C76" s="25" t="s">
        <v>343</v>
      </c>
      <c r="D76" s="26">
        <v>15.57</v>
      </c>
      <c r="E76" s="26" t="s">
        <v>0</v>
      </c>
      <c r="F76" s="26">
        <v>16.95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210</v>
      </c>
      <c r="D77" s="26">
        <v>13.75</v>
      </c>
      <c r="E77" s="26" t="s">
        <v>0</v>
      </c>
      <c r="F77" s="26">
        <v>15.75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32</v>
      </c>
      <c r="D78" s="26">
        <v>13.81</v>
      </c>
      <c r="E78" s="26" t="s">
        <v>0</v>
      </c>
      <c r="F78" s="26">
        <v>15.91</v>
      </c>
      <c r="G78" s="26" t="s">
        <v>0</v>
      </c>
      <c r="H78" s="26" t="s">
        <v>0</v>
      </c>
      <c r="I78" s="81" t="s">
        <v>0</v>
      </c>
    </row>
    <row r="79" spans="2:9" ht="15.75" x14ac:dyDescent="0.25">
      <c r="B79" s="42">
        <v>71</v>
      </c>
      <c r="C79" s="25" t="s">
        <v>31</v>
      </c>
      <c r="D79" s="26">
        <v>13.85</v>
      </c>
      <c r="E79" s="26" t="s">
        <v>0</v>
      </c>
      <c r="F79" s="26">
        <v>15.93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178</v>
      </c>
      <c r="D80" s="26" t="s">
        <v>0</v>
      </c>
      <c r="E80" s="26" t="s">
        <v>0</v>
      </c>
      <c r="F80" s="26" t="s">
        <v>0</v>
      </c>
      <c r="G80" s="26">
        <v>17.82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115</v>
      </c>
      <c r="D81" s="26">
        <v>15.3</v>
      </c>
      <c r="E81" s="26" t="s">
        <v>0</v>
      </c>
      <c r="F81" s="26">
        <v>16.399999999999999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29</v>
      </c>
      <c r="D82" s="26" t="s">
        <v>0</v>
      </c>
      <c r="E82" s="26" t="s">
        <v>0</v>
      </c>
      <c r="F82" s="26" t="s">
        <v>0</v>
      </c>
      <c r="G82" s="26">
        <v>16.91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78" t="s">
        <v>355</v>
      </c>
      <c r="D83" s="26">
        <v>14.52</v>
      </c>
      <c r="E83" s="26" t="s">
        <v>0</v>
      </c>
      <c r="F83" s="26">
        <v>17.309999999999999</v>
      </c>
      <c r="G83" s="26">
        <v>16.63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197</v>
      </c>
      <c r="D84" s="26">
        <v>14.87</v>
      </c>
      <c r="E84" s="26" t="s">
        <v>0</v>
      </c>
      <c r="F84" s="26">
        <v>15.88</v>
      </c>
      <c r="G84" s="26">
        <v>13.85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27</v>
      </c>
      <c r="D85" s="26" t="s">
        <v>0</v>
      </c>
      <c r="E85" s="26" t="s">
        <v>0</v>
      </c>
      <c r="F85" s="26">
        <v>0</v>
      </c>
      <c r="G85" s="26">
        <v>17.07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26</v>
      </c>
      <c r="D86" s="62">
        <v>14.52</v>
      </c>
      <c r="E86" s="26" t="s">
        <v>0</v>
      </c>
      <c r="F86" s="26">
        <v>16.28</v>
      </c>
      <c r="G86" s="26" t="s">
        <v>0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25</v>
      </c>
      <c r="D87" s="62">
        <v>14.78</v>
      </c>
      <c r="E87" s="26"/>
      <c r="F87" s="26">
        <v>16.579999999999998</v>
      </c>
      <c r="G87" s="26">
        <v>16.7</v>
      </c>
      <c r="H87" s="26"/>
      <c r="I87" s="26"/>
    </row>
    <row r="88" spans="2:9" ht="15.75" x14ac:dyDescent="0.25">
      <c r="B88" s="42">
        <v>80</v>
      </c>
      <c r="C88" s="25" t="s">
        <v>125</v>
      </c>
      <c r="D88" s="26">
        <v>14.7</v>
      </c>
      <c r="E88" s="26" t="s">
        <v>0</v>
      </c>
      <c r="F88" s="26">
        <v>16.7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339</v>
      </c>
      <c r="D89" s="26">
        <v>15.4</v>
      </c>
      <c r="E89" s="26" t="s">
        <v>0</v>
      </c>
      <c r="F89" s="26">
        <v>16.75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102</v>
      </c>
      <c r="D90" s="26">
        <v>15.2</v>
      </c>
      <c r="E90" s="26" t="s">
        <v>0</v>
      </c>
      <c r="F90" s="26">
        <v>16.75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101</v>
      </c>
      <c r="D91" s="26">
        <v>13.85</v>
      </c>
      <c r="E91" s="26" t="s">
        <v>0</v>
      </c>
      <c r="F91" s="26">
        <v>16.100000000000001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289</v>
      </c>
      <c r="D92" s="26">
        <v>15.6</v>
      </c>
      <c r="E92" s="26" t="s">
        <v>0</v>
      </c>
      <c r="F92" s="26">
        <v>16.989999999999998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24</v>
      </c>
      <c r="D93" s="26">
        <v>14.7</v>
      </c>
      <c r="E93" s="26" t="s">
        <v>0</v>
      </c>
      <c r="F93" s="26">
        <v>16.739999999999998</v>
      </c>
      <c r="G93" s="26">
        <v>17.8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23</v>
      </c>
      <c r="D94" s="26">
        <v>13.85</v>
      </c>
      <c r="E94" s="26"/>
      <c r="F94" s="26">
        <v>16.45</v>
      </c>
      <c r="G94" s="26">
        <v>16.899999999999999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302</v>
      </c>
      <c r="D95" s="26">
        <v>15.35</v>
      </c>
      <c r="E95" s="26" t="s">
        <v>0</v>
      </c>
      <c r="F95" s="26">
        <v>15.69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108</v>
      </c>
      <c r="D96" s="26">
        <v>14.55</v>
      </c>
      <c r="E96" s="26" t="s">
        <v>0</v>
      </c>
      <c r="F96" s="26">
        <v>16.48</v>
      </c>
      <c r="G96" s="26" t="s">
        <v>0</v>
      </c>
      <c r="H96" s="26" t="s">
        <v>0</v>
      </c>
      <c r="I96" s="26" t="s">
        <v>0</v>
      </c>
    </row>
    <row r="97" spans="2:10" ht="15.75" x14ac:dyDescent="0.25">
      <c r="B97" s="42">
        <v>89</v>
      </c>
      <c r="C97" s="25" t="s">
        <v>21</v>
      </c>
      <c r="D97" s="26" t="s">
        <v>0</v>
      </c>
      <c r="E97" s="26" t="s">
        <v>0</v>
      </c>
      <c r="F97" s="26" t="s">
        <v>0</v>
      </c>
      <c r="G97" s="26">
        <v>17.1478</v>
      </c>
      <c r="H97" s="26" t="s">
        <v>0</v>
      </c>
      <c r="I97" s="26" t="s">
        <v>0</v>
      </c>
      <c r="J97" s="48" t="s">
        <v>99</v>
      </c>
    </row>
    <row r="98" spans="2:10" ht="15.75" x14ac:dyDescent="0.25">
      <c r="B98" s="42">
        <v>90</v>
      </c>
      <c r="C98" s="25" t="s">
        <v>359</v>
      </c>
      <c r="D98" s="26">
        <v>13.75</v>
      </c>
      <c r="E98" s="26" t="s">
        <v>0</v>
      </c>
      <c r="F98" s="26">
        <v>15.8</v>
      </c>
      <c r="G98" s="26" t="s">
        <v>0</v>
      </c>
      <c r="H98" s="26" t="s">
        <v>0</v>
      </c>
      <c r="I98" s="26" t="s">
        <v>0</v>
      </c>
    </row>
    <row r="99" spans="2:10" ht="15.75" x14ac:dyDescent="0.25">
      <c r="B99" s="41">
        <v>91</v>
      </c>
      <c r="C99" s="20" t="s">
        <v>286</v>
      </c>
      <c r="D99" s="21">
        <v>13.85</v>
      </c>
      <c r="E99" s="21" t="s">
        <v>0</v>
      </c>
      <c r="F99" s="21">
        <v>15.95</v>
      </c>
      <c r="G99" s="21" t="s">
        <v>0</v>
      </c>
      <c r="H99" s="21" t="s">
        <v>0</v>
      </c>
      <c r="I99" s="21" t="s">
        <v>0</v>
      </c>
    </row>
    <row r="100" spans="2:10" ht="15.75" x14ac:dyDescent="0.25">
      <c r="B100" s="42">
        <v>92</v>
      </c>
      <c r="C100" s="25" t="s">
        <v>20</v>
      </c>
      <c r="D100" s="26" t="s">
        <v>0</v>
      </c>
      <c r="E100" s="26" t="s">
        <v>0</v>
      </c>
      <c r="F100" s="26" t="s">
        <v>0</v>
      </c>
      <c r="G100" s="26">
        <v>16.11</v>
      </c>
      <c r="H100" s="26" t="s">
        <v>0</v>
      </c>
      <c r="I100" s="26" t="s">
        <v>0</v>
      </c>
    </row>
    <row r="101" spans="2:10" ht="15.75" x14ac:dyDescent="0.25">
      <c r="B101" s="42">
        <v>93</v>
      </c>
      <c r="C101" s="25" t="s">
        <v>104</v>
      </c>
      <c r="D101" s="26">
        <v>15.2</v>
      </c>
      <c r="E101" s="26" t="s">
        <v>0</v>
      </c>
      <c r="F101" s="26">
        <v>17.850000000000001</v>
      </c>
      <c r="G101" s="26">
        <v>16.89</v>
      </c>
      <c r="H101" s="26" t="s">
        <v>0</v>
      </c>
      <c r="I101" s="26" t="s">
        <v>0</v>
      </c>
    </row>
    <row r="102" spans="2:10" ht="15.75" x14ac:dyDescent="0.25">
      <c r="B102" s="41">
        <v>94</v>
      </c>
      <c r="C102" s="20" t="s">
        <v>354</v>
      </c>
      <c r="D102" s="21">
        <v>14.5</v>
      </c>
      <c r="E102" s="21" t="s">
        <v>0</v>
      </c>
      <c r="F102" s="21">
        <v>16.2</v>
      </c>
      <c r="G102" s="21" t="s">
        <v>0</v>
      </c>
      <c r="H102" s="21" t="s">
        <v>0</v>
      </c>
      <c r="I102" s="21" t="s">
        <v>0</v>
      </c>
    </row>
    <row r="103" spans="2:10" ht="15.75" x14ac:dyDescent="0.25">
      <c r="B103" s="41">
        <v>95</v>
      </c>
      <c r="C103" s="20" t="s">
        <v>128</v>
      </c>
      <c r="D103" s="21">
        <v>13.99</v>
      </c>
      <c r="E103" s="21" t="s">
        <v>0</v>
      </c>
      <c r="F103" s="21">
        <v>15.99</v>
      </c>
      <c r="G103" s="21">
        <v>17.239999999999998</v>
      </c>
      <c r="H103" s="21" t="s">
        <v>0</v>
      </c>
      <c r="I103" s="21" t="s">
        <v>0</v>
      </c>
    </row>
    <row r="104" spans="2:10" ht="15.75" x14ac:dyDescent="0.25">
      <c r="B104" s="42">
        <v>96</v>
      </c>
      <c r="C104" s="25" t="s">
        <v>365</v>
      </c>
      <c r="D104" s="26">
        <v>13.79</v>
      </c>
      <c r="E104" s="26" t="s">
        <v>0</v>
      </c>
      <c r="F104" s="26">
        <v>15.89</v>
      </c>
      <c r="G104" s="26">
        <v>16.11</v>
      </c>
      <c r="H104" s="26" t="s">
        <v>0</v>
      </c>
      <c r="I104" s="26" t="s">
        <v>0</v>
      </c>
    </row>
    <row r="105" spans="2:10" ht="15.75" x14ac:dyDescent="0.25">
      <c r="B105" s="42">
        <v>97</v>
      </c>
      <c r="C105" s="25" t="s">
        <v>18</v>
      </c>
      <c r="D105" s="26" t="s">
        <v>0</v>
      </c>
      <c r="E105" s="26" t="s">
        <v>0</v>
      </c>
      <c r="F105" s="26"/>
      <c r="G105" s="26">
        <v>16.760000000000002</v>
      </c>
      <c r="H105" s="26" t="s">
        <v>0</v>
      </c>
      <c r="I105" s="26" t="s">
        <v>0</v>
      </c>
    </row>
    <row r="106" spans="2:10" ht="15.75" x14ac:dyDescent="0.25">
      <c r="B106" s="42">
        <v>98</v>
      </c>
      <c r="C106" s="25" t="s">
        <v>283</v>
      </c>
      <c r="D106" s="26">
        <v>13.79</v>
      </c>
      <c r="E106" s="26" t="s">
        <v>0</v>
      </c>
      <c r="F106" s="26">
        <v>15.99</v>
      </c>
      <c r="G106" s="26" t="s">
        <v>0</v>
      </c>
      <c r="H106" s="26" t="s">
        <v>0</v>
      </c>
      <c r="I106" s="26" t="s">
        <v>0</v>
      </c>
    </row>
    <row r="107" spans="2:10" ht="15.75" x14ac:dyDescent="0.25">
      <c r="B107" s="42">
        <v>99</v>
      </c>
      <c r="C107" s="25" t="s">
        <v>17</v>
      </c>
      <c r="D107" s="26">
        <v>14.4</v>
      </c>
      <c r="E107" s="26" t="s">
        <v>0</v>
      </c>
      <c r="F107" s="26">
        <v>16.399999999999999</v>
      </c>
      <c r="G107" s="26" t="s">
        <v>0</v>
      </c>
      <c r="H107" s="26" t="s">
        <v>0</v>
      </c>
      <c r="I107" s="26" t="s">
        <v>0</v>
      </c>
    </row>
    <row r="108" spans="2:10" ht="15.75" x14ac:dyDescent="0.25">
      <c r="B108" s="42">
        <v>100</v>
      </c>
      <c r="C108" s="25" t="s">
        <v>16</v>
      </c>
      <c r="D108" s="26">
        <v>13.85</v>
      </c>
      <c r="E108" s="27">
        <v>15.77</v>
      </c>
      <c r="F108" s="26">
        <v>15.93</v>
      </c>
      <c r="G108" s="26">
        <v>16.657800000000002</v>
      </c>
      <c r="H108" s="26" t="s">
        <v>0</v>
      </c>
      <c r="I108" s="26" t="s">
        <v>0</v>
      </c>
    </row>
    <row r="109" spans="2:10" ht="15.75" x14ac:dyDescent="0.25">
      <c r="B109" s="42">
        <v>101</v>
      </c>
      <c r="C109" s="25" t="s">
        <v>15</v>
      </c>
      <c r="D109" s="26">
        <v>15.2</v>
      </c>
      <c r="E109" s="28" t="s">
        <v>0</v>
      </c>
      <c r="F109" s="26">
        <v>16.7</v>
      </c>
      <c r="G109" s="26" t="s">
        <v>0</v>
      </c>
      <c r="H109" s="26" t="s">
        <v>0</v>
      </c>
      <c r="I109" s="26" t="s">
        <v>0</v>
      </c>
    </row>
    <row r="110" spans="2:10" ht="15.75" x14ac:dyDescent="0.25">
      <c r="B110" s="41">
        <v>102</v>
      </c>
      <c r="C110" s="20" t="s">
        <v>14</v>
      </c>
      <c r="D110" s="21">
        <v>13.87</v>
      </c>
      <c r="E110" s="39" t="s">
        <v>0</v>
      </c>
      <c r="F110" s="21">
        <v>15.93</v>
      </c>
      <c r="G110" s="21">
        <v>16.850000000000001</v>
      </c>
      <c r="H110" s="21" t="s">
        <v>0</v>
      </c>
      <c r="I110" s="21" t="s">
        <v>0</v>
      </c>
    </row>
    <row r="111" spans="2:10" ht="15.75" x14ac:dyDescent="0.25">
      <c r="B111" s="42">
        <v>103</v>
      </c>
      <c r="C111" s="25" t="s">
        <v>284</v>
      </c>
      <c r="D111" s="26" t="s">
        <v>0</v>
      </c>
      <c r="E111" s="28" t="s">
        <v>0</v>
      </c>
      <c r="F111" s="26" t="s">
        <v>0</v>
      </c>
      <c r="G111" s="26">
        <v>16.559999999999999</v>
      </c>
      <c r="H111" s="26" t="s">
        <v>0</v>
      </c>
      <c r="I111" s="26" t="s">
        <v>0</v>
      </c>
    </row>
    <row r="112" spans="2:10" ht="15.75" x14ac:dyDescent="0.25">
      <c r="B112" s="42">
        <v>104</v>
      </c>
      <c r="C112" s="25" t="s">
        <v>12</v>
      </c>
      <c r="D112" s="26">
        <v>15.43</v>
      </c>
      <c r="E112" s="65">
        <v>17.399999999999999</v>
      </c>
      <c r="F112" s="26">
        <v>16.79</v>
      </c>
      <c r="G112" s="26">
        <v>16.75</v>
      </c>
      <c r="H112" s="58">
        <v>18.5</v>
      </c>
      <c r="I112" s="26">
        <v>17.21</v>
      </c>
    </row>
    <row r="113" spans="2:16" ht="15.75" x14ac:dyDescent="0.25">
      <c r="B113" s="42">
        <v>105</v>
      </c>
      <c r="C113" s="25" t="s">
        <v>11</v>
      </c>
      <c r="D113" s="26" t="s">
        <v>0</v>
      </c>
      <c r="E113" s="28" t="s">
        <v>0</v>
      </c>
      <c r="F113" s="26" t="s">
        <v>0</v>
      </c>
      <c r="G113" s="26">
        <v>16.329999999999998</v>
      </c>
      <c r="H113" s="26" t="s">
        <v>0</v>
      </c>
      <c r="I113" s="26" t="s">
        <v>0</v>
      </c>
    </row>
    <row r="114" spans="2:16" ht="15.75" x14ac:dyDescent="0.25">
      <c r="B114" s="42">
        <v>106</v>
      </c>
      <c r="C114" s="25" t="s">
        <v>10</v>
      </c>
      <c r="D114" s="26" t="s">
        <v>0</v>
      </c>
      <c r="E114" s="28" t="s">
        <v>0</v>
      </c>
      <c r="F114" s="26" t="s">
        <v>0</v>
      </c>
      <c r="G114" s="26">
        <v>14.48</v>
      </c>
      <c r="H114" s="26" t="s">
        <v>0</v>
      </c>
      <c r="I114" s="26" t="s">
        <v>0</v>
      </c>
    </row>
    <row r="115" spans="2:16" ht="15.75" x14ac:dyDescent="0.25">
      <c r="B115" s="42">
        <v>107</v>
      </c>
      <c r="C115" s="25" t="s">
        <v>350</v>
      </c>
      <c r="D115" s="26">
        <v>15.5</v>
      </c>
      <c r="E115" s="28" t="s">
        <v>0</v>
      </c>
      <c r="F115" s="26">
        <v>16.95</v>
      </c>
      <c r="G115" s="26" t="s">
        <v>0</v>
      </c>
      <c r="H115" s="26" t="s">
        <v>0</v>
      </c>
      <c r="I115" s="26" t="s">
        <v>0</v>
      </c>
    </row>
    <row r="116" spans="2:16" ht="15.75" x14ac:dyDescent="0.25">
      <c r="B116" s="42">
        <v>108</v>
      </c>
      <c r="C116" s="25" t="s">
        <v>8</v>
      </c>
      <c r="D116" s="26">
        <v>14.49</v>
      </c>
      <c r="E116" s="28" t="s">
        <v>0</v>
      </c>
      <c r="F116" s="26">
        <v>16.690000000000001</v>
      </c>
      <c r="G116" s="26" t="s">
        <v>0</v>
      </c>
      <c r="H116" s="26" t="s">
        <v>0</v>
      </c>
      <c r="I116" s="26" t="s">
        <v>0</v>
      </c>
    </row>
    <row r="117" spans="2:16" ht="15.75" x14ac:dyDescent="0.25">
      <c r="B117" s="42">
        <v>109</v>
      </c>
      <c r="C117" s="25" t="s">
        <v>6</v>
      </c>
      <c r="D117" s="26" t="s">
        <v>0</v>
      </c>
      <c r="E117" s="28" t="s">
        <v>0</v>
      </c>
      <c r="F117" s="26" t="s">
        <v>0</v>
      </c>
      <c r="G117" s="26">
        <v>17.16</v>
      </c>
      <c r="H117" s="26" t="s">
        <v>0</v>
      </c>
      <c r="I117" s="26" t="s">
        <v>0</v>
      </c>
      <c r="N117" s="48" t="s">
        <v>99</v>
      </c>
    </row>
    <row r="118" spans="2:16" ht="15.75" x14ac:dyDescent="0.25">
      <c r="B118" s="42">
        <v>110</v>
      </c>
      <c r="C118" s="25" t="s">
        <v>5</v>
      </c>
      <c r="D118" s="26">
        <v>15.08</v>
      </c>
      <c r="E118" s="62">
        <v>17.399999999999999</v>
      </c>
      <c r="F118" s="26">
        <v>16.739999999999998</v>
      </c>
      <c r="G118" s="26" t="s">
        <v>0</v>
      </c>
      <c r="H118" s="26" t="s">
        <v>0</v>
      </c>
      <c r="I118" s="26" t="s">
        <v>0</v>
      </c>
      <c r="P118" s="48" t="s">
        <v>160</v>
      </c>
    </row>
    <row r="119" spans="2:16" ht="15.75" x14ac:dyDescent="0.25">
      <c r="B119" s="42">
        <v>111</v>
      </c>
      <c r="C119" s="25" t="s">
        <v>4</v>
      </c>
      <c r="D119" s="26">
        <v>14.7</v>
      </c>
      <c r="E119" s="28" t="s">
        <v>0</v>
      </c>
      <c r="F119" s="26">
        <v>16.7</v>
      </c>
      <c r="G119" s="26" t="s">
        <v>0</v>
      </c>
      <c r="H119" s="26" t="s">
        <v>0</v>
      </c>
      <c r="I119" s="26" t="s">
        <v>0</v>
      </c>
    </row>
    <row r="120" spans="2:16" ht="15.75" x14ac:dyDescent="0.25">
      <c r="B120" s="42">
        <v>112</v>
      </c>
      <c r="C120" s="25" t="s">
        <v>119</v>
      </c>
      <c r="D120" s="26">
        <v>15.2</v>
      </c>
      <c r="E120" s="28" t="s">
        <v>0</v>
      </c>
      <c r="F120" s="26">
        <v>16.989999999999998</v>
      </c>
      <c r="G120" s="26" t="s">
        <v>0</v>
      </c>
      <c r="H120" s="26" t="s">
        <v>0</v>
      </c>
      <c r="I120" s="26" t="s">
        <v>0</v>
      </c>
    </row>
    <row r="121" spans="2:16" ht="15.75" x14ac:dyDescent="0.25">
      <c r="B121" s="42">
        <v>113</v>
      </c>
      <c r="C121" s="25" t="s">
        <v>347</v>
      </c>
      <c r="D121" s="26">
        <v>15.2</v>
      </c>
      <c r="E121" s="28" t="s">
        <v>0</v>
      </c>
      <c r="F121" s="26">
        <v>16.63</v>
      </c>
      <c r="G121" s="26" t="s">
        <v>0</v>
      </c>
      <c r="H121" s="26" t="s">
        <v>0</v>
      </c>
      <c r="I121" s="26"/>
    </row>
    <row r="122" spans="2:16" ht="15.75" x14ac:dyDescent="0.25">
      <c r="B122" s="41">
        <v>114</v>
      </c>
      <c r="C122" s="20" t="s">
        <v>3</v>
      </c>
      <c r="D122" s="21" t="s">
        <v>0</v>
      </c>
      <c r="E122" s="39" t="s">
        <v>0</v>
      </c>
      <c r="F122" s="21" t="s">
        <v>0</v>
      </c>
      <c r="G122" s="21">
        <v>16.8078</v>
      </c>
      <c r="H122" s="21" t="s">
        <v>0</v>
      </c>
      <c r="I122" s="21" t="s">
        <v>0</v>
      </c>
    </row>
    <row r="123" spans="2:16" ht="15.75" x14ac:dyDescent="0.25">
      <c r="B123" s="42">
        <v>115</v>
      </c>
      <c r="C123" s="25" t="s">
        <v>2</v>
      </c>
      <c r="D123" s="26" t="s">
        <v>0</v>
      </c>
      <c r="E123" s="28" t="s">
        <v>0</v>
      </c>
      <c r="F123" s="26" t="s">
        <v>0</v>
      </c>
      <c r="G123" s="26">
        <v>18.5</v>
      </c>
      <c r="H123" s="26" t="s">
        <v>0</v>
      </c>
      <c r="I123" s="26" t="s">
        <v>0</v>
      </c>
    </row>
    <row r="124" spans="2:16" ht="15.75" x14ac:dyDescent="0.25">
      <c r="B124" s="42">
        <v>116</v>
      </c>
      <c r="C124" s="25" t="s">
        <v>114</v>
      </c>
      <c r="D124" s="26" t="s">
        <v>0</v>
      </c>
      <c r="E124" s="28" t="s">
        <v>0</v>
      </c>
      <c r="F124" s="26" t="s">
        <v>0</v>
      </c>
      <c r="G124" s="26">
        <v>16.72</v>
      </c>
      <c r="H124" s="26" t="s">
        <v>0</v>
      </c>
      <c r="I124" s="26" t="s">
        <v>0</v>
      </c>
    </row>
    <row r="125" spans="2:16" ht="15.75" x14ac:dyDescent="0.25">
      <c r="B125" s="42">
        <v>117</v>
      </c>
      <c r="C125" s="25" t="s">
        <v>1</v>
      </c>
      <c r="D125" s="26">
        <v>13.83</v>
      </c>
      <c r="E125" s="28" t="s">
        <v>0</v>
      </c>
      <c r="F125" s="26">
        <v>15.92</v>
      </c>
      <c r="G125" s="26" t="s">
        <v>0</v>
      </c>
      <c r="H125" s="26" t="s">
        <v>0</v>
      </c>
      <c r="I125" s="26" t="s">
        <v>0</v>
      </c>
    </row>
    <row r="126" spans="2:16" ht="20.25" x14ac:dyDescent="0.3">
      <c r="C126" s="67" t="s">
        <v>149</v>
      </c>
      <c r="D126" s="68">
        <f t="shared" ref="D126:I126" si="0">MAX(D9:D125)</f>
        <v>15.65</v>
      </c>
      <c r="E126" s="68">
        <f t="shared" si="0"/>
        <v>17.399999999999999</v>
      </c>
      <c r="F126" s="68">
        <f t="shared" si="0"/>
        <v>18.63</v>
      </c>
      <c r="G126" s="68">
        <f t="shared" si="0"/>
        <v>21.61</v>
      </c>
      <c r="H126" s="68">
        <f t="shared" si="0"/>
        <v>18.5</v>
      </c>
      <c r="I126" s="68">
        <f t="shared" si="0"/>
        <v>17.21</v>
      </c>
    </row>
    <row r="127" spans="2:16" ht="20.25" x14ac:dyDescent="0.3">
      <c r="C127" s="67" t="s">
        <v>150</v>
      </c>
      <c r="D127" s="68" cm="1">
        <f t="array" ref="D127">MIN(IF(D9:D125=0,"",D9:D125))</f>
        <v>13.55</v>
      </c>
      <c r="E127" s="68" cm="1">
        <f t="array" ref="E127">MIN(IF(E9:E125=0,"",E9:E125))</f>
        <v>15.77</v>
      </c>
      <c r="F127" s="68" cm="1">
        <f t="array" ref="F127">MIN(IF(F9:F125=0,"",F9:F125))</f>
        <v>14.35</v>
      </c>
      <c r="G127" s="68" cm="1">
        <f t="array" ref="G127">MIN(IF(G9:G125=0,"",G9:G125))</f>
        <v>13.117436</v>
      </c>
      <c r="H127" s="68" cm="1">
        <f t="array" ref="H127">MIN(IF(H9:H125=0,"",H9:H125))</f>
        <v>15.4</v>
      </c>
      <c r="I127" s="68" cm="1">
        <f t="array" ref="I127">MIN(IF(I9:I125=0,"",I9:I125))</f>
        <v>15.71</v>
      </c>
    </row>
    <row r="128" spans="2:16" ht="20.25" x14ac:dyDescent="0.3">
      <c r="C128" s="67" t="s">
        <v>151</v>
      </c>
      <c r="D128" s="68">
        <f t="shared" ref="D128:I128" si="1">AVERAGE(D9:D125)</f>
        <v>14.438902439024391</v>
      </c>
      <c r="E128" s="68">
        <f t="shared" si="1"/>
        <v>16.642000000000003</v>
      </c>
      <c r="F128" s="68">
        <f t="shared" si="1"/>
        <v>16.142023809523817</v>
      </c>
      <c r="G128" s="68">
        <f t="shared" si="1"/>
        <v>16.66691492857143</v>
      </c>
      <c r="H128" s="68">
        <f t="shared" si="1"/>
        <v>16.95</v>
      </c>
      <c r="I128" s="68">
        <f t="shared" si="1"/>
        <v>16.46</v>
      </c>
    </row>
    <row r="130" spans="2:5" x14ac:dyDescent="0.25">
      <c r="B130" s="90" t="s">
        <v>301</v>
      </c>
      <c r="C130" s="90"/>
      <c r="D130" s="90"/>
      <c r="E130" s="90"/>
    </row>
    <row r="131" spans="2:5" x14ac:dyDescent="0.25">
      <c r="D131" s="69"/>
    </row>
  </sheetData>
  <mergeCells count="3">
    <mergeCell ref="B2:I2"/>
    <mergeCell ref="B6:I6"/>
    <mergeCell ref="B130:E130"/>
  </mergeCells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15F07-E290-4FC8-A73B-E5B38823AA46}">
  <dimension ref="B2:R130"/>
  <sheetViews>
    <sheetView topLeftCell="A38" zoomScale="85" zoomScaleNormal="85" workbookViewId="0">
      <selection activeCell="S47" sqref="S4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372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14.57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13.85</v>
      </c>
      <c r="E10" s="26" t="s">
        <v>0</v>
      </c>
      <c r="F10" s="26">
        <v>15.95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14.9</v>
      </c>
      <c r="E11" s="26" t="s">
        <v>0</v>
      </c>
      <c r="F11" s="26">
        <v>16.399999999999999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16.899999999999999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16.89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16.809999999999999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13.6</v>
      </c>
      <c r="E17" s="26" t="s">
        <v>0</v>
      </c>
      <c r="F17" s="26">
        <v>15.89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280</v>
      </c>
      <c r="D18" s="26">
        <v>15.2</v>
      </c>
      <c r="E18" s="26"/>
      <c r="F18" s="26">
        <v>16.399999999999999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15.2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14.97</v>
      </c>
      <c r="E20" s="26" t="s">
        <v>0</v>
      </c>
      <c r="F20" s="26">
        <v>17.350000000000001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15.2</v>
      </c>
      <c r="E21" s="26" t="s">
        <v>0</v>
      </c>
      <c r="F21" s="26">
        <v>15.81</v>
      </c>
      <c r="G21" s="26">
        <v>16.899999999999999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17.600000000000001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145</v>
      </c>
      <c r="D23" s="26">
        <v>14.89</v>
      </c>
      <c r="E23" s="26" t="s">
        <v>0</v>
      </c>
      <c r="F23" s="26">
        <v>16.89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352</v>
      </c>
      <c r="D24" s="26">
        <v>13.85</v>
      </c>
      <c r="E24" s="26" t="s">
        <v>0</v>
      </c>
      <c r="F24" s="26">
        <v>15.93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74</v>
      </c>
      <c r="D25" s="26">
        <v>13.8</v>
      </c>
      <c r="E25" s="26" t="s">
        <v>0</v>
      </c>
      <c r="F25" s="26">
        <v>15.9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358</v>
      </c>
      <c r="D26" s="26">
        <v>14.27</v>
      </c>
      <c r="E26" s="26" t="s">
        <v>0</v>
      </c>
      <c r="F26" s="26">
        <v>16.45</v>
      </c>
      <c r="G26" s="26">
        <v>21.61</v>
      </c>
      <c r="H26" s="26"/>
      <c r="I26" s="26"/>
    </row>
    <row r="27" spans="2:9" ht="15.75" x14ac:dyDescent="0.25">
      <c r="B27" s="42">
        <v>19</v>
      </c>
      <c r="C27" s="25" t="s">
        <v>73</v>
      </c>
      <c r="D27" s="26" t="s">
        <v>0</v>
      </c>
      <c r="E27" s="26" t="s">
        <v>0</v>
      </c>
      <c r="F27" s="26" t="s">
        <v>0</v>
      </c>
      <c r="G27" s="26">
        <v>16.16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72</v>
      </c>
      <c r="D28" s="26" t="s">
        <v>0</v>
      </c>
      <c r="E28" s="26" t="s">
        <v>0</v>
      </c>
      <c r="F28" s="26" t="s">
        <v>0</v>
      </c>
      <c r="G28" s="26">
        <v>16.7178</v>
      </c>
      <c r="H28" s="26" t="s">
        <v>0</v>
      </c>
      <c r="I28" s="26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71</v>
      </c>
      <c r="D30" s="26" t="s">
        <v>0</v>
      </c>
      <c r="E30" s="26" t="s">
        <v>0</v>
      </c>
      <c r="F30" s="26" t="s">
        <v>0</v>
      </c>
      <c r="G30" s="26">
        <v>17.157399999999999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70</v>
      </c>
      <c r="D31" s="26">
        <v>13.89</v>
      </c>
      <c r="E31" s="26" t="s">
        <v>0</v>
      </c>
      <c r="F31" s="26">
        <v>15.99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103</v>
      </c>
      <c r="D32" s="26">
        <v>14.89</v>
      </c>
      <c r="E32" s="26" t="s">
        <v>0</v>
      </c>
      <c r="F32" s="26">
        <v>16.489999999999998</v>
      </c>
      <c r="G32" s="26">
        <v>18.0078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344</v>
      </c>
      <c r="D33" s="26">
        <v>14.37</v>
      </c>
      <c r="E33" s="26" t="s">
        <v>0</v>
      </c>
      <c r="F33" s="26">
        <v>16.88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341</v>
      </c>
      <c r="D34" s="26">
        <v>15.2</v>
      </c>
      <c r="E34" s="26" t="s">
        <v>0</v>
      </c>
      <c r="F34" s="26">
        <v>16.5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67</v>
      </c>
      <c r="D35" s="26">
        <v>13.8</v>
      </c>
      <c r="E35" s="26" t="s">
        <v>0</v>
      </c>
      <c r="F35" s="26">
        <v>15.9</v>
      </c>
      <c r="G35" s="26">
        <v>16.25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121</v>
      </c>
      <c r="D36" s="26">
        <v>14.99</v>
      </c>
      <c r="E36" s="26" t="s">
        <v>0</v>
      </c>
      <c r="F36" s="26">
        <v>16.350000000000001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120</v>
      </c>
      <c r="D37" s="26">
        <v>14.87</v>
      </c>
      <c r="E37" s="26" t="s">
        <v>0</v>
      </c>
      <c r="F37" s="26">
        <v>16.8</v>
      </c>
      <c r="G37" s="26">
        <v>13.117436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66</v>
      </c>
      <c r="D38" s="26">
        <v>13.99</v>
      </c>
      <c r="E38" s="26" t="s">
        <v>0</v>
      </c>
      <c r="F38" s="26">
        <v>15.99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65</v>
      </c>
      <c r="D39" s="26">
        <v>13.8</v>
      </c>
      <c r="E39" s="26" t="s">
        <v>0</v>
      </c>
      <c r="F39" s="26">
        <v>15.9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1">
        <v>32</v>
      </c>
      <c r="C40" s="20" t="s">
        <v>373</v>
      </c>
      <c r="D40" s="21">
        <v>13.85</v>
      </c>
      <c r="E40" s="21" t="s">
        <v>0</v>
      </c>
      <c r="F40" s="21">
        <v>15.93</v>
      </c>
      <c r="G40" s="21" t="s">
        <v>0</v>
      </c>
      <c r="H40" s="21" t="s">
        <v>0</v>
      </c>
      <c r="I40" s="21" t="s">
        <v>0</v>
      </c>
    </row>
    <row r="41" spans="2:9" ht="15.75" x14ac:dyDescent="0.25">
      <c r="B41" s="42">
        <v>33</v>
      </c>
      <c r="C41" s="25" t="s">
        <v>142</v>
      </c>
      <c r="D41" s="26">
        <v>15.65</v>
      </c>
      <c r="E41" s="26" t="s">
        <v>0</v>
      </c>
      <c r="F41" s="26">
        <v>18.63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64</v>
      </c>
      <c r="D42" s="26" t="s">
        <v>0</v>
      </c>
      <c r="E42" s="26" t="s">
        <v>0</v>
      </c>
      <c r="F42" s="26" t="s">
        <v>0</v>
      </c>
      <c r="G42" s="26">
        <v>17.07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63</v>
      </c>
      <c r="D43" s="26">
        <v>15.5</v>
      </c>
      <c r="E43" s="26" t="s">
        <v>0</v>
      </c>
      <c r="F43" s="26">
        <v>16.8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61</v>
      </c>
      <c r="D44" s="26">
        <v>13.77</v>
      </c>
      <c r="E44" s="26" t="s">
        <v>0</v>
      </c>
      <c r="F44" s="26">
        <v>15.85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60</v>
      </c>
      <c r="D45" s="26">
        <v>13.85</v>
      </c>
      <c r="E45" s="26" t="s">
        <v>0</v>
      </c>
      <c r="F45" s="26">
        <v>15.9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1">
        <v>38</v>
      </c>
      <c r="C46" s="20" t="s">
        <v>58</v>
      </c>
      <c r="D46" s="21">
        <v>13.87</v>
      </c>
      <c r="E46" s="21" t="s">
        <v>0</v>
      </c>
      <c r="F46" s="21">
        <v>15.95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42">
        <v>39</v>
      </c>
      <c r="C47" s="25" t="s">
        <v>57</v>
      </c>
      <c r="D47" s="26">
        <v>14.27</v>
      </c>
      <c r="E47" s="26" t="s">
        <v>0</v>
      </c>
      <c r="F47" s="26">
        <v>16.25</v>
      </c>
      <c r="G47" s="26">
        <v>16.5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127</v>
      </c>
      <c r="D48" s="26" t="s">
        <v>0</v>
      </c>
      <c r="E48" s="26" t="s">
        <v>0</v>
      </c>
      <c r="F48" s="26" t="s">
        <v>0</v>
      </c>
      <c r="G48" s="26">
        <v>17.600000000000001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56</v>
      </c>
      <c r="D49" s="26">
        <v>13.87</v>
      </c>
      <c r="E49" s="27">
        <v>16.87</v>
      </c>
      <c r="F49" s="26">
        <v>15.95</v>
      </c>
      <c r="G49" s="26" t="s">
        <v>0</v>
      </c>
      <c r="H49" s="26">
        <v>15.4</v>
      </c>
      <c r="I49" s="26" t="s">
        <v>0</v>
      </c>
    </row>
    <row r="50" spans="2:9" ht="15.75" x14ac:dyDescent="0.25">
      <c r="B50" s="42">
        <v>42</v>
      </c>
      <c r="C50" s="25" t="s">
        <v>227</v>
      </c>
      <c r="D50" s="26">
        <v>13.8</v>
      </c>
      <c r="E50" s="26" t="s">
        <v>0</v>
      </c>
      <c r="F50" s="26">
        <v>16.100000000000001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54</v>
      </c>
      <c r="D51" s="26">
        <v>13.87</v>
      </c>
      <c r="E51" s="26" t="s">
        <v>0</v>
      </c>
      <c r="F51" s="26">
        <v>15.95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369</v>
      </c>
      <c r="D52" s="26" t="s">
        <v>0</v>
      </c>
      <c r="E52" s="26" t="s">
        <v>0</v>
      </c>
      <c r="F52" s="26" t="s">
        <v>0</v>
      </c>
      <c r="G52" s="26">
        <v>16.857800000000001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110</v>
      </c>
      <c r="D53" s="26" t="s">
        <v>0</v>
      </c>
      <c r="E53" s="26" t="s">
        <v>0</v>
      </c>
      <c r="F53" s="26" t="s">
        <v>0</v>
      </c>
      <c r="G53" s="26">
        <v>14.6578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52</v>
      </c>
      <c r="D54" s="26" t="s">
        <v>0</v>
      </c>
      <c r="E54" s="26" t="s">
        <v>0</v>
      </c>
      <c r="F54" s="26" t="s">
        <v>0</v>
      </c>
      <c r="G54" s="26">
        <v>16.41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51</v>
      </c>
      <c r="D55" s="26">
        <v>13.89</v>
      </c>
      <c r="E55" s="26" t="s">
        <v>0</v>
      </c>
      <c r="F55" s="26">
        <v>15.99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136</v>
      </c>
      <c r="D56" s="26">
        <v>15.2</v>
      </c>
      <c r="E56" s="26" t="s">
        <v>0</v>
      </c>
      <c r="F56" s="26">
        <v>16.399999999999999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49</v>
      </c>
      <c r="D57" s="26">
        <v>13.99</v>
      </c>
      <c r="E57" s="26" t="s">
        <v>0</v>
      </c>
      <c r="F57" s="26">
        <v>14.35</v>
      </c>
      <c r="G57" s="26">
        <v>13.4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47</v>
      </c>
      <c r="D58" s="26" t="s">
        <v>0</v>
      </c>
      <c r="E58" s="26" t="s">
        <v>0</v>
      </c>
      <c r="F58" s="26" t="s">
        <v>0</v>
      </c>
      <c r="G58" s="26">
        <v>16.559999999999999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46</v>
      </c>
      <c r="D59" s="26">
        <v>15.24</v>
      </c>
      <c r="E59" s="26" t="s">
        <v>0</v>
      </c>
      <c r="F59" s="26">
        <v>18.02</v>
      </c>
      <c r="G59" s="26">
        <v>16.53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45</v>
      </c>
      <c r="D60" s="26">
        <v>13.77</v>
      </c>
      <c r="E60" s="80">
        <v>15.77</v>
      </c>
      <c r="F60" s="26">
        <v>15.77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43</v>
      </c>
      <c r="D61" s="26" t="s">
        <v>0</v>
      </c>
      <c r="E61" s="26" t="s">
        <v>0</v>
      </c>
      <c r="F61" s="26" t="s">
        <v>0</v>
      </c>
      <c r="G61" s="26">
        <v>17.07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117</v>
      </c>
      <c r="D62" s="26">
        <v>13.8</v>
      </c>
      <c r="E62" s="26" t="s">
        <v>0</v>
      </c>
      <c r="F62" s="26">
        <v>15.8</v>
      </c>
      <c r="G62" s="26">
        <v>17.887799999999999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42</v>
      </c>
      <c r="D63" s="26" t="s">
        <v>0</v>
      </c>
      <c r="E63" s="26" t="s">
        <v>0</v>
      </c>
      <c r="F63" s="26" t="s">
        <v>0</v>
      </c>
      <c r="G63" s="26">
        <v>18.93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41</v>
      </c>
      <c r="D64" s="26">
        <v>13.85</v>
      </c>
      <c r="E64" s="26" t="s">
        <v>0</v>
      </c>
      <c r="F64" s="26">
        <v>15.89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277</v>
      </c>
      <c r="D65" s="26">
        <v>13.55</v>
      </c>
      <c r="E65" s="26" t="s">
        <v>0</v>
      </c>
      <c r="F65" s="26">
        <v>15.75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98</v>
      </c>
      <c r="D66" s="26" t="s">
        <v>0</v>
      </c>
      <c r="E66" s="26" t="s">
        <v>0</v>
      </c>
      <c r="F66" s="26" t="s">
        <v>0</v>
      </c>
      <c r="G66" s="26">
        <v>16.760000000000002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40</v>
      </c>
      <c r="D67" s="26" t="s">
        <v>0</v>
      </c>
      <c r="E67" s="26" t="s">
        <v>0</v>
      </c>
      <c r="F67" s="26" t="s">
        <v>0</v>
      </c>
      <c r="G67" s="26">
        <v>14.5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38</v>
      </c>
      <c r="D68" s="26">
        <v>13.83</v>
      </c>
      <c r="E68" s="26"/>
      <c r="F68" s="26">
        <v>15.92</v>
      </c>
      <c r="G68" s="26"/>
      <c r="H68" s="26"/>
      <c r="I68" s="26"/>
    </row>
    <row r="69" spans="2:9" ht="15.75" x14ac:dyDescent="0.25">
      <c r="B69" s="42">
        <v>61</v>
      </c>
      <c r="C69" s="25" t="s">
        <v>39</v>
      </c>
      <c r="D69" s="26">
        <v>13.89</v>
      </c>
      <c r="E69" s="26" t="s">
        <v>0</v>
      </c>
      <c r="F69" s="26">
        <v>16.45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368</v>
      </c>
      <c r="D70" s="26">
        <v>13.99</v>
      </c>
      <c r="E70" s="26" t="s">
        <v>0</v>
      </c>
      <c r="F70" s="26">
        <v>15.95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37</v>
      </c>
      <c r="D71" s="26" t="s">
        <v>0</v>
      </c>
      <c r="E71" s="26" t="s">
        <v>0</v>
      </c>
      <c r="F71" s="26" t="s">
        <v>0</v>
      </c>
      <c r="G71" s="26">
        <v>16.760000000000002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112</v>
      </c>
      <c r="D72" s="26">
        <v>15.3</v>
      </c>
      <c r="E72" s="26" t="s">
        <v>0</v>
      </c>
      <c r="F72" s="26">
        <v>16.75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35</v>
      </c>
      <c r="D73" s="26" t="s">
        <v>0</v>
      </c>
      <c r="E73" s="26" t="s">
        <v>0</v>
      </c>
      <c r="F73" s="26" t="s">
        <v>0</v>
      </c>
      <c r="G73" s="26">
        <v>17.21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34</v>
      </c>
      <c r="D74" s="26" t="s">
        <v>0</v>
      </c>
      <c r="E74" s="26" t="s">
        <v>0</v>
      </c>
      <c r="F74" s="26" t="s">
        <v>0</v>
      </c>
      <c r="G74" s="26">
        <v>16.72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174</v>
      </c>
      <c r="D75" s="26">
        <v>13.83</v>
      </c>
      <c r="E75" s="26" t="s">
        <v>0</v>
      </c>
      <c r="F75" s="26">
        <v>16.73</v>
      </c>
      <c r="G75" s="26">
        <v>15.9</v>
      </c>
      <c r="H75" s="26" t="s">
        <v>0</v>
      </c>
      <c r="I75" s="26">
        <v>15.71</v>
      </c>
    </row>
    <row r="76" spans="2:9" ht="15.75" x14ac:dyDescent="0.25">
      <c r="B76" s="42">
        <v>68</v>
      </c>
      <c r="C76" s="25" t="s">
        <v>343</v>
      </c>
      <c r="D76" s="26">
        <v>15.57</v>
      </c>
      <c r="E76" s="26" t="s">
        <v>0</v>
      </c>
      <c r="F76" s="26">
        <v>16.95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210</v>
      </c>
      <c r="D77" s="26">
        <v>13.75</v>
      </c>
      <c r="E77" s="26" t="s">
        <v>0</v>
      </c>
      <c r="F77" s="26">
        <v>15.75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32</v>
      </c>
      <c r="D78" s="26">
        <v>13.81</v>
      </c>
      <c r="E78" s="26" t="s">
        <v>0</v>
      </c>
      <c r="F78" s="26">
        <v>15.91</v>
      </c>
      <c r="G78" s="26" t="s">
        <v>0</v>
      </c>
      <c r="H78" s="26" t="s">
        <v>0</v>
      </c>
      <c r="I78" s="81" t="s">
        <v>0</v>
      </c>
    </row>
    <row r="79" spans="2:9" ht="15.75" x14ac:dyDescent="0.25">
      <c r="B79" s="42">
        <v>71</v>
      </c>
      <c r="C79" s="25" t="s">
        <v>31</v>
      </c>
      <c r="D79" s="26">
        <v>13.85</v>
      </c>
      <c r="E79" s="26" t="s">
        <v>0</v>
      </c>
      <c r="F79" s="26">
        <v>15.93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178</v>
      </c>
      <c r="D80" s="26" t="s">
        <v>0</v>
      </c>
      <c r="E80" s="26" t="s">
        <v>0</v>
      </c>
      <c r="F80" s="26" t="s">
        <v>0</v>
      </c>
      <c r="G80" s="26">
        <v>17.82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115</v>
      </c>
      <c r="D81" s="26">
        <v>15.3</v>
      </c>
      <c r="E81" s="26" t="s">
        <v>0</v>
      </c>
      <c r="F81" s="26">
        <v>16.399999999999999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29</v>
      </c>
      <c r="D82" s="26" t="s">
        <v>0</v>
      </c>
      <c r="E82" s="26" t="s">
        <v>0</v>
      </c>
      <c r="F82" s="26" t="s">
        <v>0</v>
      </c>
      <c r="G82" s="26">
        <v>16.91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78" t="s">
        <v>355</v>
      </c>
      <c r="D83" s="26">
        <v>14.52</v>
      </c>
      <c r="E83" s="26" t="s">
        <v>0</v>
      </c>
      <c r="F83" s="26">
        <v>17.309999999999999</v>
      </c>
      <c r="G83" s="26">
        <v>16.63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197</v>
      </c>
      <c r="D84" s="26">
        <v>14.87</v>
      </c>
      <c r="E84" s="26" t="s">
        <v>0</v>
      </c>
      <c r="F84" s="26">
        <v>15.88</v>
      </c>
      <c r="G84" s="26">
        <v>13.85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27</v>
      </c>
      <c r="D85" s="26" t="s">
        <v>0</v>
      </c>
      <c r="E85" s="26" t="s">
        <v>0</v>
      </c>
      <c r="F85" s="26">
        <v>0</v>
      </c>
      <c r="G85" s="26">
        <v>17.07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26</v>
      </c>
      <c r="D86" s="62">
        <v>14.52</v>
      </c>
      <c r="E86" s="26" t="s">
        <v>0</v>
      </c>
      <c r="F86" s="26">
        <v>16.28</v>
      </c>
      <c r="G86" s="26" t="s">
        <v>0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25</v>
      </c>
      <c r="D87" s="62">
        <v>14.78</v>
      </c>
      <c r="E87" s="26"/>
      <c r="F87" s="26">
        <v>16.579999999999998</v>
      </c>
      <c r="G87" s="26">
        <v>16.7</v>
      </c>
      <c r="H87" s="26"/>
      <c r="I87" s="26"/>
    </row>
    <row r="88" spans="2:9" ht="15.75" x14ac:dyDescent="0.25">
      <c r="B88" s="42">
        <v>80</v>
      </c>
      <c r="C88" s="25" t="s">
        <v>125</v>
      </c>
      <c r="D88" s="26">
        <v>14.7</v>
      </c>
      <c r="E88" s="26" t="s">
        <v>0</v>
      </c>
      <c r="F88" s="26">
        <v>16.7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339</v>
      </c>
      <c r="D89" s="26">
        <v>15.4</v>
      </c>
      <c r="E89" s="26" t="s">
        <v>0</v>
      </c>
      <c r="F89" s="26">
        <v>16.75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102</v>
      </c>
      <c r="D90" s="26">
        <v>15.2</v>
      </c>
      <c r="E90" s="26" t="s">
        <v>0</v>
      </c>
      <c r="F90" s="26">
        <v>16.75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1">
        <v>83</v>
      </c>
      <c r="C91" s="20" t="s">
        <v>101</v>
      </c>
      <c r="D91" s="21">
        <v>13.85</v>
      </c>
      <c r="E91" s="21" t="s">
        <v>0</v>
      </c>
      <c r="F91" s="21">
        <v>16.100000000000001</v>
      </c>
      <c r="G91" s="21" t="s">
        <v>0</v>
      </c>
      <c r="H91" s="21" t="s">
        <v>0</v>
      </c>
      <c r="I91" s="21" t="s">
        <v>0</v>
      </c>
    </row>
    <row r="92" spans="2:9" ht="15.75" x14ac:dyDescent="0.25">
      <c r="B92" s="42">
        <v>84</v>
      </c>
      <c r="C92" s="25" t="s">
        <v>289</v>
      </c>
      <c r="D92" s="26">
        <v>15.6</v>
      </c>
      <c r="E92" s="26" t="s">
        <v>0</v>
      </c>
      <c r="F92" s="26">
        <v>16.989999999999998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24</v>
      </c>
      <c r="D93" s="26">
        <v>14.7</v>
      </c>
      <c r="E93" s="26" t="s">
        <v>0</v>
      </c>
      <c r="F93" s="26">
        <v>16.739999999999998</v>
      </c>
      <c r="G93" s="26">
        <v>17.8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23</v>
      </c>
      <c r="D94" s="26">
        <v>13.85</v>
      </c>
      <c r="E94" s="26"/>
      <c r="F94" s="26">
        <v>16.45</v>
      </c>
      <c r="G94" s="26">
        <v>16.899999999999999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302</v>
      </c>
      <c r="D95" s="26">
        <v>15.35</v>
      </c>
      <c r="E95" s="26" t="s">
        <v>0</v>
      </c>
      <c r="F95" s="26">
        <v>15.69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108</v>
      </c>
      <c r="D96" s="26">
        <v>14.55</v>
      </c>
      <c r="E96" s="26" t="s">
        <v>0</v>
      </c>
      <c r="F96" s="26">
        <v>16.48</v>
      </c>
      <c r="G96" s="26" t="s">
        <v>0</v>
      </c>
      <c r="H96" s="26" t="s">
        <v>0</v>
      </c>
      <c r="I96" s="26" t="s">
        <v>0</v>
      </c>
    </row>
    <row r="97" spans="2:10" ht="15.75" x14ac:dyDescent="0.25">
      <c r="B97" s="42">
        <v>89</v>
      </c>
      <c r="C97" s="25" t="s">
        <v>21</v>
      </c>
      <c r="D97" s="26" t="s">
        <v>0</v>
      </c>
      <c r="E97" s="26" t="s">
        <v>0</v>
      </c>
      <c r="F97" s="26" t="s">
        <v>0</v>
      </c>
      <c r="G97" s="26">
        <v>17.1478</v>
      </c>
      <c r="H97" s="26" t="s">
        <v>0</v>
      </c>
      <c r="I97" s="26" t="s">
        <v>0</v>
      </c>
      <c r="J97" s="48" t="s">
        <v>99</v>
      </c>
    </row>
    <row r="98" spans="2:10" ht="15.75" x14ac:dyDescent="0.25">
      <c r="B98" s="42">
        <v>90</v>
      </c>
      <c r="C98" s="25" t="s">
        <v>359</v>
      </c>
      <c r="D98" s="26">
        <v>13.75</v>
      </c>
      <c r="E98" s="26"/>
      <c r="F98" s="26">
        <v>15.8</v>
      </c>
      <c r="G98" s="26" t="s">
        <v>0</v>
      </c>
      <c r="H98" s="26" t="s">
        <v>0</v>
      </c>
      <c r="I98" s="26" t="s">
        <v>0</v>
      </c>
    </row>
    <row r="99" spans="2:10" ht="15.75" x14ac:dyDescent="0.25">
      <c r="B99" s="42">
        <v>91</v>
      </c>
      <c r="C99" s="25" t="s">
        <v>20</v>
      </c>
      <c r="D99" s="26" t="s">
        <v>0</v>
      </c>
      <c r="E99" s="26" t="s">
        <v>0</v>
      </c>
      <c r="F99" s="26" t="s">
        <v>0</v>
      </c>
      <c r="G99" s="26">
        <v>16.11</v>
      </c>
      <c r="H99" s="26" t="s">
        <v>0</v>
      </c>
      <c r="I99" s="26" t="s">
        <v>0</v>
      </c>
    </row>
    <row r="100" spans="2:10" ht="15.75" x14ac:dyDescent="0.25">
      <c r="B100" s="42">
        <v>92</v>
      </c>
      <c r="C100" s="25" t="s">
        <v>104</v>
      </c>
      <c r="D100" s="26">
        <v>15.2</v>
      </c>
      <c r="E100" s="26" t="s">
        <v>0</v>
      </c>
      <c r="F100" s="26">
        <v>17.850000000000001</v>
      </c>
      <c r="G100" s="26">
        <v>16.89</v>
      </c>
      <c r="H100" s="26" t="s">
        <v>0</v>
      </c>
      <c r="I100" s="26" t="s">
        <v>0</v>
      </c>
    </row>
    <row r="101" spans="2:10" ht="15.75" x14ac:dyDescent="0.25">
      <c r="B101" s="42">
        <v>93</v>
      </c>
      <c r="C101" s="25" t="s">
        <v>354</v>
      </c>
      <c r="D101" s="26">
        <v>15.52</v>
      </c>
      <c r="E101" s="26" t="s">
        <v>0</v>
      </c>
      <c r="F101" s="26">
        <v>17.23</v>
      </c>
      <c r="G101" s="26" t="s">
        <v>0</v>
      </c>
      <c r="H101" s="26" t="s">
        <v>0</v>
      </c>
      <c r="I101" s="26" t="s">
        <v>0</v>
      </c>
    </row>
    <row r="102" spans="2:10" ht="15.75" x14ac:dyDescent="0.25">
      <c r="B102" s="42">
        <v>94</v>
      </c>
      <c r="C102" s="25" t="s">
        <v>128</v>
      </c>
      <c r="D102" s="26">
        <v>15.2</v>
      </c>
      <c r="E102" s="26" t="s">
        <v>0</v>
      </c>
      <c r="F102" s="26">
        <v>16.5</v>
      </c>
      <c r="G102" s="26">
        <v>15.86</v>
      </c>
      <c r="H102" s="26" t="s">
        <v>0</v>
      </c>
      <c r="I102" s="26" t="s">
        <v>0</v>
      </c>
    </row>
    <row r="103" spans="2:10" ht="15.75" x14ac:dyDescent="0.25">
      <c r="B103" s="42">
        <v>95</v>
      </c>
      <c r="C103" s="25" t="s">
        <v>365</v>
      </c>
      <c r="D103" s="26">
        <v>13.79</v>
      </c>
      <c r="E103" s="26" t="s">
        <v>0</v>
      </c>
      <c r="F103" s="26">
        <v>15.89</v>
      </c>
      <c r="G103" s="26">
        <v>16.11</v>
      </c>
      <c r="H103" s="26" t="s">
        <v>0</v>
      </c>
      <c r="I103" s="26" t="s">
        <v>0</v>
      </c>
    </row>
    <row r="104" spans="2:10" ht="15.75" x14ac:dyDescent="0.25">
      <c r="B104" s="42">
        <v>96</v>
      </c>
      <c r="C104" s="25" t="s">
        <v>18</v>
      </c>
      <c r="D104" s="26" t="s">
        <v>0</v>
      </c>
      <c r="E104" s="26" t="s">
        <v>0</v>
      </c>
      <c r="F104" s="26"/>
      <c r="G104" s="26">
        <v>16.760000000000002</v>
      </c>
      <c r="H104" s="26" t="s">
        <v>0</v>
      </c>
      <c r="I104" s="26" t="s">
        <v>0</v>
      </c>
    </row>
    <row r="105" spans="2:10" ht="15.75" x14ac:dyDescent="0.25">
      <c r="B105" s="42">
        <v>97</v>
      </c>
      <c r="C105" s="25" t="s">
        <v>283</v>
      </c>
      <c r="D105" s="26">
        <v>13.79</v>
      </c>
      <c r="E105" s="26" t="s">
        <v>0</v>
      </c>
      <c r="F105" s="26">
        <v>15.99</v>
      </c>
      <c r="G105" s="26" t="s">
        <v>0</v>
      </c>
      <c r="H105" s="26" t="s">
        <v>0</v>
      </c>
      <c r="I105" s="26" t="s">
        <v>0</v>
      </c>
    </row>
    <row r="106" spans="2:10" ht="15.75" x14ac:dyDescent="0.25">
      <c r="B106" s="42">
        <v>98</v>
      </c>
      <c r="C106" s="25" t="s">
        <v>17</v>
      </c>
      <c r="D106" s="26">
        <v>14.4</v>
      </c>
      <c r="E106" s="26" t="s">
        <v>0</v>
      </c>
      <c r="F106" s="26">
        <v>16.399999999999999</v>
      </c>
      <c r="G106" s="26" t="s">
        <v>0</v>
      </c>
      <c r="H106" s="26" t="s">
        <v>0</v>
      </c>
      <c r="I106" s="26" t="s">
        <v>0</v>
      </c>
    </row>
    <row r="107" spans="2:10" ht="15.75" x14ac:dyDescent="0.25">
      <c r="B107" s="42">
        <v>99</v>
      </c>
      <c r="C107" s="25" t="s">
        <v>16</v>
      </c>
      <c r="D107" s="26">
        <v>13.85</v>
      </c>
      <c r="E107" s="27">
        <v>15.77</v>
      </c>
      <c r="F107" s="26">
        <v>15.93</v>
      </c>
      <c r="G107" s="26">
        <v>16.657800000000002</v>
      </c>
      <c r="H107" s="26" t="s">
        <v>0</v>
      </c>
      <c r="I107" s="26" t="s">
        <v>0</v>
      </c>
    </row>
    <row r="108" spans="2:10" ht="15.75" x14ac:dyDescent="0.25">
      <c r="B108" s="42">
        <v>100</v>
      </c>
      <c r="C108" s="25" t="s">
        <v>15</v>
      </c>
      <c r="D108" s="26">
        <v>15.2</v>
      </c>
      <c r="E108" s="28" t="s">
        <v>0</v>
      </c>
      <c r="F108" s="26">
        <v>16.7</v>
      </c>
      <c r="G108" s="26" t="s">
        <v>0</v>
      </c>
      <c r="H108" s="26" t="s">
        <v>0</v>
      </c>
      <c r="I108" s="26" t="s">
        <v>0</v>
      </c>
    </row>
    <row r="109" spans="2:10" ht="15.75" x14ac:dyDescent="0.25">
      <c r="B109" s="42">
        <v>101</v>
      </c>
      <c r="C109" s="25" t="s">
        <v>14</v>
      </c>
      <c r="D109" s="26">
        <v>13.87</v>
      </c>
      <c r="E109" s="28" t="s">
        <v>0</v>
      </c>
      <c r="F109" s="26">
        <v>15.97</v>
      </c>
      <c r="G109" s="26">
        <v>16.850000000000001</v>
      </c>
      <c r="H109" s="26" t="s">
        <v>0</v>
      </c>
      <c r="I109" s="26" t="s">
        <v>0</v>
      </c>
    </row>
    <row r="110" spans="2:10" ht="15.75" x14ac:dyDescent="0.25">
      <c r="B110" s="42">
        <v>102</v>
      </c>
      <c r="C110" s="25" t="s">
        <v>284</v>
      </c>
      <c r="D110" s="26" t="s">
        <v>0</v>
      </c>
      <c r="E110" s="28" t="s">
        <v>0</v>
      </c>
      <c r="F110" s="26" t="s">
        <v>0</v>
      </c>
      <c r="G110" s="26">
        <v>16.559999999999999</v>
      </c>
      <c r="H110" s="26" t="s">
        <v>0</v>
      </c>
      <c r="I110" s="26" t="s">
        <v>0</v>
      </c>
    </row>
    <row r="111" spans="2:10" ht="15.75" x14ac:dyDescent="0.25">
      <c r="B111" s="42">
        <v>103</v>
      </c>
      <c r="C111" s="25" t="s">
        <v>12</v>
      </c>
      <c r="D111" s="26">
        <v>15.43</v>
      </c>
      <c r="E111" s="65">
        <v>17.399999999999999</v>
      </c>
      <c r="F111" s="26">
        <v>16.79</v>
      </c>
      <c r="G111" s="26">
        <v>16.75</v>
      </c>
      <c r="H111" s="58">
        <v>18.5</v>
      </c>
      <c r="I111" s="26">
        <v>17.21</v>
      </c>
    </row>
    <row r="112" spans="2:10" ht="15.75" x14ac:dyDescent="0.25">
      <c r="B112" s="42">
        <v>104</v>
      </c>
      <c r="C112" s="25" t="s">
        <v>11</v>
      </c>
      <c r="D112" s="26" t="s">
        <v>0</v>
      </c>
      <c r="E112" s="28" t="s">
        <v>0</v>
      </c>
      <c r="F112" s="26" t="s">
        <v>0</v>
      </c>
      <c r="G112" s="26">
        <v>16.329999999999998</v>
      </c>
      <c r="H112" s="26" t="s">
        <v>0</v>
      </c>
      <c r="I112" s="26" t="s">
        <v>0</v>
      </c>
    </row>
    <row r="113" spans="2:16" ht="15.75" x14ac:dyDescent="0.25">
      <c r="B113" s="42">
        <v>105</v>
      </c>
      <c r="C113" s="25" t="s">
        <v>10</v>
      </c>
      <c r="D113" s="26" t="s">
        <v>0</v>
      </c>
      <c r="E113" s="28" t="s">
        <v>0</v>
      </c>
      <c r="F113" s="26" t="s">
        <v>0</v>
      </c>
      <c r="G113" s="26">
        <v>14.48</v>
      </c>
      <c r="H113" s="26" t="s">
        <v>0</v>
      </c>
      <c r="I113" s="26" t="s">
        <v>0</v>
      </c>
    </row>
    <row r="114" spans="2:16" ht="15.75" x14ac:dyDescent="0.25">
      <c r="B114" s="42">
        <v>106</v>
      </c>
      <c r="C114" s="25" t="s">
        <v>350</v>
      </c>
      <c r="D114" s="26">
        <v>15.5</v>
      </c>
      <c r="E114" s="28" t="s">
        <v>0</v>
      </c>
      <c r="F114" s="26">
        <v>16.95</v>
      </c>
      <c r="G114" s="26" t="s">
        <v>0</v>
      </c>
      <c r="H114" s="26" t="s">
        <v>0</v>
      </c>
      <c r="I114" s="26" t="s">
        <v>0</v>
      </c>
    </row>
    <row r="115" spans="2:16" ht="15.75" x14ac:dyDescent="0.25">
      <c r="B115" s="41">
        <v>107</v>
      </c>
      <c r="C115" s="20" t="s">
        <v>8</v>
      </c>
      <c r="D115" s="21">
        <v>14.49</v>
      </c>
      <c r="E115" s="39" t="s">
        <v>0</v>
      </c>
      <c r="F115" s="21">
        <v>16.690000000000001</v>
      </c>
      <c r="G115" s="21" t="s">
        <v>0</v>
      </c>
      <c r="H115" s="21" t="s">
        <v>0</v>
      </c>
      <c r="I115" s="21" t="s">
        <v>0</v>
      </c>
    </row>
    <row r="116" spans="2:16" ht="15.75" x14ac:dyDescent="0.25">
      <c r="B116" s="42">
        <v>108</v>
      </c>
      <c r="C116" s="25" t="s">
        <v>6</v>
      </c>
      <c r="D116" s="26" t="s">
        <v>0</v>
      </c>
      <c r="E116" s="28" t="s">
        <v>0</v>
      </c>
      <c r="F116" s="26" t="s">
        <v>0</v>
      </c>
      <c r="G116" s="26">
        <v>17.16</v>
      </c>
      <c r="H116" s="26" t="s">
        <v>0</v>
      </c>
      <c r="I116" s="26" t="s">
        <v>0</v>
      </c>
      <c r="N116" s="48" t="s">
        <v>99</v>
      </c>
    </row>
    <row r="117" spans="2:16" ht="15.75" x14ac:dyDescent="0.25">
      <c r="B117" s="42">
        <v>109</v>
      </c>
      <c r="C117" s="25" t="s">
        <v>5</v>
      </c>
      <c r="D117" s="26">
        <v>15.08</v>
      </c>
      <c r="E117" s="62">
        <v>17.399999999999999</v>
      </c>
      <c r="F117" s="26">
        <v>16.739999999999998</v>
      </c>
      <c r="G117" s="26" t="s">
        <v>0</v>
      </c>
      <c r="H117" s="26" t="s">
        <v>0</v>
      </c>
      <c r="I117" s="26" t="s">
        <v>0</v>
      </c>
      <c r="P117" s="48" t="s">
        <v>160</v>
      </c>
    </row>
    <row r="118" spans="2:16" ht="15.75" x14ac:dyDescent="0.25">
      <c r="B118" s="42">
        <v>110</v>
      </c>
      <c r="C118" s="25" t="s">
        <v>4</v>
      </c>
      <c r="D118" s="26">
        <v>14.7</v>
      </c>
      <c r="E118" s="28" t="s">
        <v>0</v>
      </c>
      <c r="F118" s="26">
        <v>16.7</v>
      </c>
      <c r="G118" s="26" t="s">
        <v>0</v>
      </c>
      <c r="H118" s="26" t="s">
        <v>0</v>
      </c>
      <c r="I118" s="26" t="s">
        <v>0</v>
      </c>
    </row>
    <row r="119" spans="2:16" ht="15.75" x14ac:dyDescent="0.25">
      <c r="B119" s="42">
        <v>111</v>
      </c>
      <c r="C119" s="25" t="s">
        <v>119</v>
      </c>
      <c r="D119" s="26">
        <v>15.2</v>
      </c>
      <c r="E119" s="28" t="s">
        <v>0</v>
      </c>
      <c r="F119" s="26">
        <v>16.989999999999998</v>
      </c>
      <c r="G119" s="26" t="s">
        <v>0</v>
      </c>
      <c r="H119" s="26" t="s">
        <v>0</v>
      </c>
      <c r="I119" s="26" t="s">
        <v>0</v>
      </c>
    </row>
    <row r="120" spans="2:16" ht="15.75" x14ac:dyDescent="0.25">
      <c r="B120" s="42">
        <v>112</v>
      </c>
      <c r="C120" s="25" t="s">
        <v>347</v>
      </c>
      <c r="D120" s="26">
        <v>15.2</v>
      </c>
      <c r="E120" s="28" t="s">
        <v>0</v>
      </c>
      <c r="F120" s="26">
        <v>16.63</v>
      </c>
      <c r="G120" s="26" t="s">
        <v>0</v>
      </c>
      <c r="H120" s="26" t="s">
        <v>0</v>
      </c>
      <c r="I120" s="26"/>
    </row>
    <row r="121" spans="2:16" ht="15.75" x14ac:dyDescent="0.25">
      <c r="B121" s="42">
        <v>113</v>
      </c>
      <c r="C121" s="25" t="s">
        <v>3</v>
      </c>
      <c r="D121" s="26" t="s">
        <v>0</v>
      </c>
      <c r="E121" s="28" t="s">
        <v>0</v>
      </c>
      <c r="F121" s="26" t="s">
        <v>0</v>
      </c>
      <c r="G121" s="26">
        <v>17.91</v>
      </c>
      <c r="H121" s="26" t="s">
        <v>0</v>
      </c>
      <c r="I121" s="26" t="s">
        <v>0</v>
      </c>
    </row>
    <row r="122" spans="2:16" ht="15.75" x14ac:dyDescent="0.25">
      <c r="B122" s="42">
        <v>114</v>
      </c>
      <c r="C122" s="25" t="s">
        <v>2</v>
      </c>
      <c r="D122" s="26" t="s">
        <v>0</v>
      </c>
      <c r="E122" s="28" t="s">
        <v>0</v>
      </c>
      <c r="F122" s="26" t="s">
        <v>0</v>
      </c>
      <c r="G122" s="26">
        <v>18.5</v>
      </c>
      <c r="H122" s="26" t="s">
        <v>0</v>
      </c>
      <c r="I122" s="26" t="s">
        <v>0</v>
      </c>
    </row>
    <row r="123" spans="2:16" ht="15.75" x14ac:dyDescent="0.25">
      <c r="B123" s="42">
        <v>115</v>
      </c>
      <c r="C123" s="25" t="s">
        <v>114</v>
      </c>
      <c r="D123" s="26" t="s">
        <v>0</v>
      </c>
      <c r="E123" s="28" t="s">
        <v>0</v>
      </c>
      <c r="F123" s="26" t="s">
        <v>0</v>
      </c>
      <c r="G123" s="26">
        <v>16.72</v>
      </c>
      <c r="H123" s="26" t="s">
        <v>0</v>
      </c>
      <c r="I123" s="26" t="s">
        <v>0</v>
      </c>
    </row>
    <row r="124" spans="2:16" ht="15.75" x14ac:dyDescent="0.25">
      <c r="B124" s="42">
        <v>116</v>
      </c>
      <c r="C124" s="25" t="s">
        <v>1</v>
      </c>
      <c r="D124" s="26">
        <v>13.83</v>
      </c>
      <c r="E124" s="28" t="s">
        <v>0</v>
      </c>
      <c r="F124" s="26">
        <v>15.92</v>
      </c>
      <c r="G124" s="26" t="s">
        <v>0</v>
      </c>
      <c r="H124" s="26" t="s">
        <v>0</v>
      </c>
      <c r="I124" s="26" t="s">
        <v>0</v>
      </c>
    </row>
    <row r="125" spans="2:16" ht="20.25" x14ac:dyDescent="0.3">
      <c r="C125" s="67" t="s">
        <v>149</v>
      </c>
      <c r="D125" s="68">
        <f t="shared" ref="D125:I125" si="0">MAX(D9:D124)</f>
        <v>15.65</v>
      </c>
      <c r="E125" s="68">
        <f t="shared" si="0"/>
        <v>17.399999999999999</v>
      </c>
      <c r="F125" s="68">
        <f t="shared" si="0"/>
        <v>18.63</v>
      </c>
      <c r="G125" s="68">
        <f t="shared" si="0"/>
        <v>21.61</v>
      </c>
      <c r="H125" s="68">
        <f t="shared" si="0"/>
        <v>18.5</v>
      </c>
      <c r="I125" s="68">
        <f t="shared" si="0"/>
        <v>17.21</v>
      </c>
    </row>
    <row r="126" spans="2:16" ht="20.25" x14ac:dyDescent="0.3">
      <c r="C126" s="67" t="s">
        <v>150</v>
      </c>
      <c r="D126" s="68" cm="1">
        <f t="array" ref="D126">MIN(IF(D9:D124=0,"",D9:D124))</f>
        <v>13.55</v>
      </c>
      <c r="E126" s="68" cm="1">
        <f t="array" ref="E126">MIN(IF(E9:E124=0,"",E9:E124))</f>
        <v>15.77</v>
      </c>
      <c r="F126" s="68" cm="1">
        <f t="array" ref="F126">MIN(IF(F9:F124=0,"",F9:F124))</f>
        <v>14.35</v>
      </c>
      <c r="G126" s="68" cm="1">
        <f t="array" ref="G126">MIN(IF(G9:G124=0,"",G9:G124))</f>
        <v>13.117436</v>
      </c>
      <c r="H126" s="68" cm="1">
        <f t="array" ref="H126">MIN(IF(H9:H124=0,"",H9:H124))</f>
        <v>15.4</v>
      </c>
      <c r="I126" s="68" cm="1">
        <f t="array" ref="I126">MIN(IF(I9:I124=0,"",I9:I124))</f>
        <v>15.71</v>
      </c>
    </row>
    <row r="127" spans="2:16" ht="20.25" x14ac:dyDescent="0.3">
      <c r="C127" s="67" t="s">
        <v>151</v>
      </c>
      <c r="D127" s="68">
        <f t="shared" ref="D127:I127" si="1">AVERAGE(D9:D124)</f>
        <v>14.49259259259259</v>
      </c>
      <c r="E127" s="68">
        <f t="shared" si="1"/>
        <v>16.642000000000003</v>
      </c>
      <c r="F127" s="68">
        <f t="shared" si="1"/>
        <v>16.173975903614465</v>
      </c>
      <c r="G127" s="68">
        <f t="shared" si="1"/>
        <v>16.667311357142857</v>
      </c>
      <c r="H127" s="68">
        <f t="shared" si="1"/>
        <v>16.95</v>
      </c>
      <c r="I127" s="68">
        <f t="shared" si="1"/>
        <v>16.46</v>
      </c>
    </row>
    <row r="129" spans="2:5" x14ac:dyDescent="0.25">
      <c r="B129" s="90" t="s">
        <v>301</v>
      </c>
      <c r="C129" s="90"/>
      <c r="D129" s="90"/>
      <c r="E129" s="90"/>
    </row>
    <row r="130" spans="2:5" x14ac:dyDescent="0.25">
      <c r="D130" s="69"/>
    </row>
  </sheetData>
  <mergeCells count="3">
    <mergeCell ref="B2:I2"/>
    <mergeCell ref="B6:I6"/>
    <mergeCell ref="B129:E129"/>
  </mergeCells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4915-7B67-4895-9D62-20CBEEC8030F}">
  <dimension ref="B2:R127"/>
  <sheetViews>
    <sheetView zoomScale="85" zoomScaleNormal="85" workbookViewId="0">
      <selection activeCell="N21" sqref="N2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371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14.57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13.85</v>
      </c>
      <c r="E10" s="26" t="s">
        <v>0</v>
      </c>
      <c r="F10" s="26">
        <v>15.95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14.9</v>
      </c>
      <c r="E11" s="26" t="s">
        <v>0</v>
      </c>
      <c r="F11" s="26">
        <v>16.399999999999999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16.899999999999999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16.89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16.809999999999999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13.6</v>
      </c>
      <c r="E17" s="26" t="s">
        <v>0</v>
      </c>
      <c r="F17" s="26">
        <v>15.89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280</v>
      </c>
      <c r="D18" s="26">
        <v>15.2</v>
      </c>
      <c r="E18" s="26"/>
      <c r="F18" s="26">
        <v>16.399999999999999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15.2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14.97</v>
      </c>
      <c r="E20" s="26" t="s">
        <v>0</v>
      </c>
      <c r="F20" s="26">
        <v>17.350000000000001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15.2</v>
      </c>
      <c r="E21" s="26" t="s">
        <v>0</v>
      </c>
      <c r="F21" s="26">
        <v>15.81</v>
      </c>
      <c r="G21" s="26">
        <v>16.899999999999999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17.600000000000001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145</v>
      </c>
      <c r="D23" s="26">
        <v>14.89</v>
      </c>
      <c r="E23" s="26" t="s">
        <v>0</v>
      </c>
      <c r="F23" s="26">
        <v>16.89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352</v>
      </c>
      <c r="D24" s="26">
        <v>13.85</v>
      </c>
      <c r="E24" s="26" t="s">
        <v>0</v>
      </c>
      <c r="F24" s="26">
        <v>15.93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74</v>
      </c>
      <c r="D25" s="26">
        <v>13.8</v>
      </c>
      <c r="E25" s="26" t="s">
        <v>0</v>
      </c>
      <c r="F25" s="26">
        <v>15.9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358</v>
      </c>
      <c r="D26" s="26">
        <v>14.27</v>
      </c>
      <c r="E26" s="26" t="s">
        <v>0</v>
      </c>
      <c r="F26" s="26">
        <v>16.45</v>
      </c>
      <c r="G26" s="26">
        <v>21.61</v>
      </c>
      <c r="H26" s="26"/>
      <c r="I26" s="26"/>
    </row>
    <row r="27" spans="2:9" ht="15.75" x14ac:dyDescent="0.25">
      <c r="B27" s="42">
        <v>19</v>
      </c>
      <c r="C27" s="25" t="s">
        <v>73</v>
      </c>
      <c r="D27" s="26" t="s">
        <v>0</v>
      </c>
      <c r="E27" s="26" t="s">
        <v>0</v>
      </c>
      <c r="F27" s="26" t="s">
        <v>0</v>
      </c>
      <c r="G27" s="26">
        <v>16.16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72</v>
      </c>
      <c r="D28" s="26" t="s">
        <v>0</v>
      </c>
      <c r="E28" s="26" t="s">
        <v>0</v>
      </c>
      <c r="F28" s="26" t="s">
        <v>0</v>
      </c>
      <c r="G28" s="26">
        <v>16.7178</v>
      </c>
      <c r="H28" s="26" t="s">
        <v>0</v>
      </c>
      <c r="I28" s="26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71</v>
      </c>
      <c r="D30" s="26" t="s">
        <v>0</v>
      </c>
      <c r="E30" s="26" t="s">
        <v>0</v>
      </c>
      <c r="F30" s="26" t="s">
        <v>0</v>
      </c>
      <c r="G30" s="26">
        <v>17.157399999999999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70</v>
      </c>
      <c r="D31" s="26">
        <v>13.89</v>
      </c>
      <c r="E31" s="26" t="s">
        <v>0</v>
      </c>
      <c r="F31" s="26">
        <v>15.99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103</v>
      </c>
      <c r="D32" s="26">
        <v>14.89</v>
      </c>
      <c r="E32" s="26" t="s">
        <v>0</v>
      </c>
      <c r="F32" s="26">
        <v>16.489999999999998</v>
      </c>
      <c r="G32" s="26">
        <v>18.0078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344</v>
      </c>
      <c r="D33" s="26">
        <v>14.37</v>
      </c>
      <c r="E33" s="26" t="s">
        <v>0</v>
      </c>
      <c r="F33" s="26">
        <v>16.88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341</v>
      </c>
      <c r="D34" s="26">
        <v>15.2</v>
      </c>
      <c r="E34" s="26" t="s">
        <v>0</v>
      </c>
      <c r="F34" s="26">
        <v>16.5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67</v>
      </c>
      <c r="D35" s="26">
        <v>13.8</v>
      </c>
      <c r="E35" s="26" t="s">
        <v>0</v>
      </c>
      <c r="F35" s="26">
        <v>15.9</v>
      </c>
      <c r="G35" s="26">
        <v>16.25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121</v>
      </c>
      <c r="D36" s="26">
        <v>14.99</v>
      </c>
      <c r="E36" s="26" t="s">
        <v>0</v>
      </c>
      <c r="F36" s="26">
        <v>16.350000000000001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120</v>
      </c>
      <c r="D37" s="26">
        <v>14.87</v>
      </c>
      <c r="E37" s="26" t="s">
        <v>0</v>
      </c>
      <c r="F37" s="26">
        <v>16.8</v>
      </c>
      <c r="G37" s="26">
        <v>13.117436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66</v>
      </c>
      <c r="D38" s="26">
        <v>13.99</v>
      </c>
      <c r="E38" s="26" t="s">
        <v>0</v>
      </c>
      <c r="F38" s="26">
        <v>15.99</v>
      </c>
      <c r="G38" s="26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65</v>
      </c>
      <c r="D39" s="26">
        <v>13.8</v>
      </c>
      <c r="E39" s="26" t="s">
        <v>0</v>
      </c>
      <c r="F39" s="26">
        <v>15.9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142</v>
      </c>
      <c r="D40" s="26">
        <v>15.65</v>
      </c>
      <c r="E40" s="26" t="s">
        <v>0</v>
      </c>
      <c r="F40" s="26">
        <v>18.63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64</v>
      </c>
      <c r="D41" s="26" t="s">
        <v>0</v>
      </c>
      <c r="E41" s="26" t="s">
        <v>0</v>
      </c>
      <c r="F41" s="26" t="s">
        <v>0</v>
      </c>
      <c r="G41" s="26">
        <v>17.07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63</v>
      </c>
      <c r="D42" s="26">
        <v>15.5</v>
      </c>
      <c r="E42" s="26" t="s">
        <v>0</v>
      </c>
      <c r="F42" s="26">
        <v>16.8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61</v>
      </c>
      <c r="D43" s="26">
        <v>13.77</v>
      </c>
      <c r="E43" s="26" t="s">
        <v>0</v>
      </c>
      <c r="F43" s="26">
        <v>15.85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60</v>
      </c>
      <c r="D44" s="26">
        <v>13.85</v>
      </c>
      <c r="E44" s="26" t="s">
        <v>0</v>
      </c>
      <c r="F44" s="26">
        <v>15.9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57</v>
      </c>
      <c r="D45" s="26">
        <v>14.27</v>
      </c>
      <c r="E45" s="26" t="s">
        <v>0</v>
      </c>
      <c r="F45" s="26">
        <v>16.25</v>
      </c>
      <c r="G45" s="26">
        <v>16.5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127</v>
      </c>
      <c r="D46" s="26" t="s">
        <v>0</v>
      </c>
      <c r="E46" s="26" t="s">
        <v>0</v>
      </c>
      <c r="F46" s="26" t="s">
        <v>0</v>
      </c>
      <c r="G46" s="26">
        <v>17.600000000000001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56</v>
      </c>
      <c r="D47" s="26">
        <v>13.87</v>
      </c>
      <c r="E47" s="27">
        <v>16.87</v>
      </c>
      <c r="F47" s="26">
        <v>15.95</v>
      </c>
      <c r="G47" s="26" t="s">
        <v>0</v>
      </c>
      <c r="H47" s="26">
        <v>15.4</v>
      </c>
      <c r="I47" s="26" t="s">
        <v>0</v>
      </c>
    </row>
    <row r="48" spans="2:9" ht="15.75" x14ac:dyDescent="0.25">
      <c r="B48" s="42">
        <v>40</v>
      </c>
      <c r="C48" s="25" t="s">
        <v>227</v>
      </c>
      <c r="D48" s="26">
        <v>13.8</v>
      </c>
      <c r="E48" s="26" t="s">
        <v>0</v>
      </c>
      <c r="F48" s="26">
        <v>16.100000000000001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54</v>
      </c>
      <c r="D49" s="26">
        <v>13.87</v>
      </c>
      <c r="E49" s="26" t="s">
        <v>0</v>
      </c>
      <c r="F49" s="26">
        <v>15.95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369</v>
      </c>
      <c r="D50" s="26" t="s">
        <v>0</v>
      </c>
      <c r="E50" s="26" t="s">
        <v>0</v>
      </c>
      <c r="F50" s="26" t="s">
        <v>0</v>
      </c>
      <c r="G50" s="26">
        <v>16.857800000000001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110</v>
      </c>
      <c r="D51" s="26" t="s">
        <v>0</v>
      </c>
      <c r="E51" s="26" t="s">
        <v>0</v>
      </c>
      <c r="F51" s="26" t="s">
        <v>0</v>
      </c>
      <c r="G51" s="26">
        <v>14.6578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52</v>
      </c>
      <c r="D52" s="26" t="s">
        <v>0</v>
      </c>
      <c r="E52" s="26" t="s">
        <v>0</v>
      </c>
      <c r="F52" s="26" t="s">
        <v>0</v>
      </c>
      <c r="G52" s="26">
        <v>16.41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51</v>
      </c>
      <c r="D53" s="26">
        <v>13.89</v>
      </c>
      <c r="E53" s="26" t="s">
        <v>0</v>
      </c>
      <c r="F53" s="26">
        <v>15.99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136</v>
      </c>
      <c r="D54" s="26">
        <v>15.2</v>
      </c>
      <c r="E54" s="26" t="s">
        <v>0</v>
      </c>
      <c r="F54" s="26">
        <v>16.399999999999999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49</v>
      </c>
      <c r="D55" s="26">
        <v>13.99</v>
      </c>
      <c r="E55" s="26" t="s">
        <v>0</v>
      </c>
      <c r="F55" s="26">
        <v>14.35</v>
      </c>
      <c r="G55" s="26">
        <v>13.4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47</v>
      </c>
      <c r="D56" s="26" t="s">
        <v>0</v>
      </c>
      <c r="E56" s="26" t="s">
        <v>0</v>
      </c>
      <c r="F56" s="26" t="s">
        <v>0</v>
      </c>
      <c r="G56" s="26">
        <v>16.559999999999999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46</v>
      </c>
      <c r="D57" s="26">
        <v>15.24</v>
      </c>
      <c r="E57" s="26" t="s">
        <v>0</v>
      </c>
      <c r="F57" s="26">
        <v>18.02</v>
      </c>
      <c r="G57" s="26">
        <v>16.53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45</v>
      </c>
      <c r="D58" s="26">
        <v>13.77</v>
      </c>
      <c r="E58" s="80">
        <v>15.77</v>
      </c>
      <c r="F58" s="26">
        <v>15.77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43</v>
      </c>
      <c r="D59" s="26" t="s">
        <v>0</v>
      </c>
      <c r="E59" s="26" t="s">
        <v>0</v>
      </c>
      <c r="F59" s="26" t="s">
        <v>0</v>
      </c>
      <c r="G59" s="26">
        <v>17.07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117</v>
      </c>
      <c r="D60" s="26">
        <v>13.8</v>
      </c>
      <c r="E60" s="26" t="s">
        <v>0</v>
      </c>
      <c r="F60" s="26">
        <v>15.8</v>
      </c>
      <c r="G60" s="26">
        <v>17.887799999999999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42</v>
      </c>
      <c r="D61" s="26" t="s">
        <v>0</v>
      </c>
      <c r="E61" s="26" t="s">
        <v>0</v>
      </c>
      <c r="F61" s="26" t="s">
        <v>0</v>
      </c>
      <c r="G61" s="26">
        <v>18.93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41</v>
      </c>
      <c r="D62" s="26">
        <v>13.85</v>
      </c>
      <c r="E62" s="26" t="s">
        <v>0</v>
      </c>
      <c r="F62" s="26">
        <v>15.89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277</v>
      </c>
      <c r="D63" s="26">
        <v>13.55</v>
      </c>
      <c r="E63" s="26" t="s">
        <v>0</v>
      </c>
      <c r="F63" s="26">
        <v>15.75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98</v>
      </c>
      <c r="D64" s="26" t="s">
        <v>0</v>
      </c>
      <c r="E64" s="26" t="s">
        <v>0</v>
      </c>
      <c r="F64" s="26" t="s">
        <v>0</v>
      </c>
      <c r="G64" s="26">
        <v>16.760000000000002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40</v>
      </c>
      <c r="D65" s="26" t="s">
        <v>0</v>
      </c>
      <c r="E65" s="26" t="s">
        <v>0</v>
      </c>
      <c r="F65" s="26" t="s">
        <v>0</v>
      </c>
      <c r="G65" s="26">
        <v>14.5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38</v>
      </c>
      <c r="D66" s="26">
        <v>13.83</v>
      </c>
      <c r="E66" s="26"/>
      <c r="F66" s="26">
        <v>15.92</v>
      </c>
      <c r="G66" s="26"/>
      <c r="H66" s="26"/>
      <c r="I66" s="26"/>
    </row>
    <row r="67" spans="2:9" ht="15.75" x14ac:dyDescent="0.25">
      <c r="B67" s="42">
        <v>59</v>
      </c>
      <c r="C67" s="25" t="s">
        <v>39</v>
      </c>
      <c r="D67" s="26">
        <v>13.89</v>
      </c>
      <c r="E67" s="26" t="s">
        <v>0</v>
      </c>
      <c r="F67" s="26">
        <v>16.45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1">
        <v>60</v>
      </c>
      <c r="C68" s="20" t="s">
        <v>368</v>
      </c>
      <c r="D68" s="21">
        <v>13.99</v>
      </c>
      <c r="E68" s="21" t="s">
        <v>0</v>
      </c>
      <c r="F68" s="21">
        <v>15.95</v>
      </c>
      <c r="G68" s="21" t="s">
        <v>0</v>
      </c>
      <c r="H68" s="21" t="s">
        <v>0</v>
      </c>
      <c r="I68" s="21" t="s">
        <v>0</v>
      </c>
    </row>
    <row r="69" spans="2:9" ht="15.75" x14ac:dyDescent="0.25">
      <c r="B69" s="42">
        <v>61</v>
      </c>
      <c r="C69" s="25" t="s">
        <v>37</v>
      </c>
      <c r="D69" s="26" t="s">
        <v>0</v>
      </c>
      <c r="E69" s="26" t="s">
        <v>0</v>
      </c>
      <c r="F69" s="26" t="s">
        <v>0</v>
      </c>
      <c r="G69" s="26">
        <v>16.760000000000002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112</v>
      </c>
      <c r="D70" s="26">
        <v>15.3</v>
      </c>
      <c r="E70" s="26" t="s">
        <v>0</v>
      </c>
      <c r="F70" s="26">
        <v>16.75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35</v>
      </c>
      <c r="D71" s="26" t="s">
        <v>0</v>
      </c>
      <c r="E71" s="26" t="s">
        <v>0</v>
      </c>
      <c r="F71" s="26" t="s">
        <v>0</v>
      </c>
      <c r="G71" s="26">
        <v>17.21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34</v>
      </c>
      <c r="D72" s="26" t="s">
        <v>0</v>
      </c>
      <c r="E72" s="26" t="s">
        <v>0</v>
      </c>
      <c r="F72" s="26" t="s">
        <v>0</v>
      </c>
      <c r="G72" s="26">
        <v>16.72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174</v>
      </c>
      <c r="D73" s="26">
        <v>13.83</v>
      </c>
      <c r="E73" s="26" t="s">
        <v>0</v>
      </c>
      <c r="F73" s="26">
        <v>16.73</v>
      </c>
      <c r="G73" s="26">
        <v>15.9</v>
      </c>
      <c r="H73" s="26" t="s">
        <v>0</v>
      </c>
      <c r="I73" s="26">
        <v>15.71</v>
      </c>
    </row>
    <row r="74" spans="2:9" ht="15.75" x14ac:dyDescent="0.25">
      <c r="B74" s="42">
        <v>66</v>
      </c>
      <c r="C74" s="25" t="s">
        <v>343</v>
      </c>
      <c r="D74" s="26">
        <v>15.57</v>
      </c>
      <c r="E74" s="26" t="s">
        <v>0</v>
      </c>
      <c r="F74" s="26">
        <v>16.95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1">
        <v>67</v>
      </c>
      <c r="C75" s="20" t="s">
        <v>210</v>
      </c>
      <c r="D75" s="21">
        <v>13.75</v>
      </c>
      <c r="E75" s="21" t="s">
        <v>0</v>
      </c>
      <c r="F75" s="21">
        <v>15.75</v>
      </c>
      <c r="G75" s="21" t="s">
        <v>0</v>
      </c>
      <c r="H75" s="21" t="s">
        <v>0</v>
      </c>
      <c r="I75" s="21" t="s">
        <v>0</v>
      </c>
    </row>
    <row r="76" spans="2:9" ht="15.75" x14ac:dyDescent="0.25">
      <c r="B76" s="42">
        <v>68</v>
      </c>
      <c r="C76" s="25" t="s">
        <v>32</v>
      </c>
      <c r="D76" s="26">
        <v>13.81</v>
      </c>
      <c r="E76" s="26" t="s">
        <v>0</v>
      </c>
      <c r="F76" s="26">
        <v>15.91</v>
      </c>
      <c r="G76" s="26" t="s">
        <v>0</v>
      </c>
      <c r="H76" s="26" t="s">
        <v>0</v>
      </c>
      <c r="I76" s="81" t="s">
        <v>0</v>
      </c>
    </row>
    <row r="77" spans="2:9" ht="15.75" x14ac:dyDescent="0.25">
      <c r="B77" s="42">
        <v>69</v>
      </c>
      <c r="C77" s="25" t="s">
        <v>31</v>
      </c>
      <c r="D77" s="26">
        <v>13.85</v>
      </c>
      <c r="E77" s="26" t="s">
        <v>0</v>
      </c>
      <c r="F77" s="26">
        <v>15.93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178</v>
      </c>
      <c r="D78" s="26" t="s">
        <v>0</v>
      </c>
      <c r="E78" s="26" t="s">
        <v>0</v>
      </c>
      <c r="F78" s="26" t="s">
        <v>0</v>
      </c>
      <c r="G78" s="26">
        <v>17.82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115</v>
      </c>
      <c r="D79" s="26">
        <v>15.3</v>
      </c>
      <c r="E79" s="26" t="s">
        <v>0</v>
      </c>
      <c r="F79" s="26">
        <v>16.399999999999999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29</v>
      </c>
      <c r="D80" s="26" t="s">
        <v>0</v>
      </c>
      <c r="E80" s="26" t="s">
        <v>0</v>
      </c>
      <c r="F80" s="26" t="s">
        <v>0</v>
      </c>
      <c r="G80" s="26">
        <v>16.91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78" t="s">
        <v>355</v>
      </c>
      <c r="D81" s="26">
        <v>14.52</v>
      </c>
      <c r="E81" s="26" t="s">
        <v>0</v>
      </c>
      <c r="F81" s="26">
        <v>17.309999999999999</v>
      </c>
      <c r="G81" s="26">
        <v>16.63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197</v>
      </c>
      <c r="D82" s="26">
        <v>14.87</v>
      </c>
      <c r="E82" s="26" t="s">
        <v>0</v>
      </c>
      <c r="F82" s="26">
        <v>15.88</v>
      </c>
      <c r="G82" s="26">
        <v>13.85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27</v>
      </c>
      <c r="D83" s="26" t="s">
        <v>0</v>
      </c>
      <c r="E83" s="26" t="s">
        <v>0</v>
      </c>
      <c r="F83" s="26">
        <v>0</v>
      </c>
      <c r="G83" s="26">
        <v>17.07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26</v>
      </c>
      <c r="D84" s="62">
        <v>14.52</v>
      </c>
      <c r="E84" s="26" t="s">
        <v>0</v>
      </c>
      <c r="F84" s="26">
        <v>16.28</v>
      </c>
      <c r="G84" s="26" t="s">
        <v>0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25</v>
      </c>
      <c r="D85" s="62">
        <v>14.78</v>
      </c>
      <c r="E85" s="26"/>
      <c r="F85" s="26">
        <v>16.579999999999998</v>
      </c>
      <c r="G85" s="26">
        <v>16.7</v>
      </c>
      <c r="H85" s="26"/>
      <c r="I85" s="26"/>
    </row>
    <row r="86" spans="2:10" ht="15.75" x14ac:dyDescent="0.25">
      <c r="B86" s="42">
        <v>78</v>
      </c>
      <c r="C86" s="25" t="s">
        <v>125</v>
      </c>
      <c r="D86" s="26">
        <v>14.7</v>
      </c>
      <c r="E86" s="26" t="s">
        <v>0</v>
      </c>
      <c r="F86" s="26">
        <v>16.7</v>
      </c>
      <c r="G86" s="26" t="s">
        <v>0</v>
      </c>
      <c r="H86" s="26" t="s">
        <v>0</v>
      </c>
      <c r="I86" s="26" t="s">
        <v>0</v>
      </c>
    </row>
    <row r="87" spans="2:10" ht="15.75" x14ac:dyDescent="0.25">
      <c r="B87" s="42">
        <v>79</v>
      </c>
      <c r="C87" s="25" t="s">
        <v>339</v>
      </c>
      <c r="D87" s="26">
        <v>15.4</v>
      </c>
      <c r="E87" s="26" t="s">
        <v>0</v>
      </c>
      <c r="F87" s="26">
        <v>16.75</v>
      </c>
      <c r="G87" s="26" t="s">
        <v>0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102</v>
      </c>
      <c r="D88" s="26">
        <v>15.2</v>
      </c>
      <c r="E88" s="26" t="s">
        <v>0</v>
      </c>
      <c r="F88" s="26">
        <v>16.75</v>
      </c>
      <c r="G88" s="26" t="s">
        <v>0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289</v>
      </c>
      <c r="D89" s="26">
        <v>15.6</v>
      </c>
      <c r="E89" s="26" t="s">
        <v>0</v>
      </c>
      <c r="F89" s="26">
        <v>16.989999999999998</v>
      </c>
      <c r="G89" s="26" t="s">
        <v>0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24</v>
      </c>
      <c r="D90" s="26">
        <v>14.7</v>
      </c>
      <c r="E90" s="26" t="s">
        <v>0</v>
      </c>
      <c r="F90" s="26">
        <v>16.739999999999998</v>
      </c>
      <c r="G90" s="26">
        <v>17.8</v>
      </c>
      <c r="H90" s="26" t="s">
        <v>0</v>
      </c>
      <c r="I90" s="26" t="s">
        <v>0</v>
      </c>
    </row>
    <row r="91" spans="2:10" ht="15.75" x14ac:dyDescent="0.25">
      <c r="B91" s="42">
        <v>83</v>
      </c>
      <c r="C91" s="25" t="s">
        <v>23</v>
      </c>
      <c r="D91" s="26">
        <v>13.85</v>
      </c>
      <c r="E91" s="26"/>
      <c r="F91" s="26">
        <v>16.45</v>
      </c>
      <c r="G91" s="26">
        <v>16.899999999999999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302</v>
      </c>
      <c r="D92" s="26">
        <v>15.35</v>
      </c>
      <c r="E92" s="26" t="s">
        <v>0</v>
      </c>
      <c r="F92" s="26">
        <v>15.69</v>
      </c>
      <c r="G92" s="26" t="s">
        <v>0</v>
      </c>
      <c r="H92" s="26" t="s">
        <v>0</v>
      </c>
      <c r="I92" s="26" t="s">
        <v>0</v>
      </c>
    </row>
    <row r="93" spans="2:10" ht="15.75" x14ac:dyDescent="0.25">
      <c r="B93" s="41">
        <v>85</v>
      </c>
      <c r="C93" s="20" t="s">
        <v>108</v>
      </c>
      <c r="D93" s="21">
        <v>14.55</v>
      </c>
      <c r="E93" s="21" t="s">
        <v>0</v>
      </c>
      <c r="F93" s="21">
        <v>16.48</v>
      </c>
      <c r="G93" s="21" t="s">
        <v>0</v>
      </c>
      <c r="H93" s="21" t="s">
        <v>0</v>
      </c>
      <c r="I93" s="21" t="s">
        <v>0</v>
      </c>
    </row>
    <row r="94" spans="2:10" ht="15.75" x14ac:dyDescent="0.25">
      <c r="B94" s="42">
        <v>86</v>
      </c>
      <c r="C94" s="25" t="s">
        <v>21</v>
      </c>
      <c r="D94" s="26" t="s">
        <v>0</v>
      </c>
      <c r="E94" s="26" t="s">
        <v>0</v>
      </c>
      <c r="F94" s="26" t="s">
        <v>0</v>
      </c>
      <c r="G94" s="26">
        <v>17.1478</v>
      </c>
      <c r="H94" s="26" t="s">
        <v>0</v>
      </c>
      <c r="I94" s="26" t="s">
        <v>0</v>
      </c>
      <c r="J94" s="48" t="s">
        <v>99</v>
      </c>
    </row>
    <row r="95" spans="2:10" ht="15.75" x14ac:dyDescent="0.25">
      <c r="B95" s="41">
        <v>87</v>
      </c>
      <c r="C95" s="20" t="s">
        <v>359</v>
      </c>
      <c r="D95" s="21">
        <v>13.75</v>
      </c>
      <c r="E95" s="21"/>
      <c r="F95" s="21">
        <v>15.8</v>
      </c>
      <c r="G95" s="21" t="s">
        <v>0</v>
      </c>
      <c r="H95" s="21" t="s">
        <v>0</v>
      </c>
      <c r="I95" s="21" t="s">
        <v>0</v>
      </c>
    </row>
    <row r="96" spans="2:10" ht="15.75" x14ac:dyDescent="0.25">
      <c r="B96" s="41">
        <v>88</v>
      </c>
      <c r="C96" s="20" t="s">
        <v>20</v>
      </c>
      <c r="D96" s="21" t="s">
        <v>0</v>
      </c>
      <c r="E96" s="21" t="s">
        <v>0</v>
      </c>
      <c r="F96" s="21" t="s">
        <v>0</v>
      </c>
      <c r="G96" s="21">
        <v>16.11</v>
      </c>
      <c r="H96" s="21" t="s">
        <v>0</v>
      </c>
      <c r="I96" s="21" t="s">
        <v>0</v>
      </c>
    </row>
    <row r="97" spans="2:9" ht="15.75" x14ac:dyDescent="0.25">
      <c r="B97" s="42">
        <v>89</v>
      </c>
      <c r="C97" s="25" t="s">
        <v>104</v>
      </c>
      <c r="D97" s="26">
        <v>15.2</v>
      </c>
      <c r="E97" s="26" t="s">
        <v>0</v>
      </c>
      <c r="F97" s="26">
        <v>17.850000000000001</v>
      </c>
      <c r="G97" s="26">
        <v>16.89</v>
      </c>
      <c r="H97" s="26" t="s">
        <v>0</v>
      </c>
      <c r="I97" s="26" t="s">
        <v>0</v>
      </c>
    </row>
    <row r="98" spans="2:9" ht="15.75" x14ac:dyDescent="0.25">
      <c r="B98" s="42">
        <v>90</v>
      </c>
      <c r="C98" s="25" t="s">
        <v>354</v>
      </c>
      <c r="D98" s="26">
        <v>15.52</v>
      </c>
      <c r="E98" s="26" t="s">
        <v>0</v>
      </c>
      <c r="F98" s="26">
        <v>17.23</v>
      </c>
      <c r="G98" s="26" t="s">
        <v>0</v>
      </c>
      <c r="H98" s="26" t="s">
        <v>0</v>
      </c>
      <c r="I98" s="26" t="s">
        <v>0</v>
      </c>
    </row>
    <row r="99" spans="2:9" ht="15.75" x14ac:dyDescent="0.25">
      <c r="B99" s="42">
        <v>91</v>
      </c>
      <c r="C99" s="25" t="s">
        <v>128</v>
      </c>
      <c r="D99" s="26">
        <v>15.2</v>
      </c>
      <c r="E99" s="26" t="s">
        <v>0</v>
      </c>
      <c r="F99" s="26">
        <v>16.5</v>
      </c>
      <c r="G99" s="26">
        <v>15.86</v>
      </c>
      <c r="H99" s="26" t="s">
        <v>0</v>
      </c>
      <c r="I99" s="26" t="s">
        <v>0</v>
      </c>
    </row>
    <row r="100" spans="2:9" ht="15.75" x14ac:dyDescent="0.25">
      <c r="B100" s="42">
        <v>92</v>
      </c>
      <c r="C100" s="25" t="s">
        <v>365</v>
      </c>
      <c r="D100" s="26">
        <v>13.79</v>
      </c>
      <c r="E100" s="26" t="s">
        <v>0</v>
      </c>
      <c r="F100" s="26">
        <v>15.89</v>
      </c>
      <c r="G100" s="26">
        <v>16.11</v>
      </c>
      <c r="H100" s="26" t="s">
        <v>0</v>
      </c>
      <c r="I100" s="26" t="s">
        <v>0</v>
      </c>
    </row>
    <row r="101" spans="2:9" ht="15.75" x14ac:dyDescent="0.25">
      <c r="B101" s="42">
        <v>93</v>
      </c>
      <c r="C101" s="25" t="s">
        <v>18</v>
      </c>
      <c r="D101" s="26" t="s">
        <v>0</v>
      </c>
      <c r="E101" s="26" t="s">
        <v>0</v>
      </c>
      <c r="F101" s="26"/>
      <c r="G101" s="26">
        <v>16.760000000000002</v>
      </c>
      <c r="H101" s="26" t="s">
        <v>0</v>
      </c>
      <c r="I101" s="26" t="s">
        <v>0</v>
      </c>
    </row>
    <row r="102" spans="2:9" ht="15.75" x14ac:dyDescent="0.25">
      <c r="B102" s="42">
        <v>94</v>
      </c>
      <c r="C102" s="25" t="s">
        <v>283</v>
      </c>
      <c r="D102" s="26">
        <v>13.79</v>
      </c>
      <c r="E102" s="26" t="s">
        <v>0</v>
      </c>
      <c r="F102" s="26">
        <v>15.99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42">
        <v>95</v>
      </c>
      <c r="C103" s="25" t="s">
        <v>17</v>
      </c>
      <c r="D103" s="26">
        <v>14.4</v>
      </c>
      <c r="E103" s="26" t="s">
        <v>0</v>
      </c>
      <c r="F103" s="26">
        <v>16.399999999999999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42">
        <v>96</v>
      </c>
      <c r="C104" s="25" t="s">
        <v>16</v>
      </c>
      <c r="D104" s="26">
        <v>13.85</v>
      </c>
      <c r="E104" s="27">
        <v>15.77</v>
      </c>
      <c r="F104" s="26">
        <v>15.93</v>
      </c>
      <c r="G104" s="26">
        <v>16.657800000000002</v>
      </c>
      <c r="H104" s="26" t="s">
        <v>0</v>
      </c>
      <c r="I104" s="26" t="s">
        <v>0</v>
      </c>
    </row>
    <row r="105" spans="2:9" ht="15.75" x14ac:dyDescent="0.25">
      <c r="B105" s="42">
        <v>97</v>
      </c>
      <c r="C105" s="25" t="s">
        <v>15</v>
      </c>
      <c r="D105" s="26">
        <v>15.2</v>
      </c>
      <c r="E105" s="28" t="s">
        <v>0</v>
      </c>
      <c r="F105" s="26">
        <v>16.7</v>
      </c>
      <c r="G105" s="26" t="s">
        <v>0</v>
      </c>
      <c r="H105" s="26" t="s">
        <v>0</v>
      </c>
      <c r="I105" s="26" t="s">
        <v>0</v>
      </c>
    </row>
    <row r="106" spans="2:9" ht="15.75" x14ac:dyDescent="0.25">
      <c r="B106" s="42">
        <v>98</v>
      </c>
      <c r="C106" s="25" t="s">
        <v>14</v>
      </c>
      <c r="D106" s="26">
        <v>13.87</v>
      </c>
      <c r="E106" s="28" t="s">
        <v>0</v>
      </c>
      <c r="F106" s="26">
        <v>15.97</v>
      </c>
      <c r="G106" s="26">
        <v>16.850000000000001</v>
      </c>
      <c r="H106" s="26" t="s">
        <v>0</v>
      </c>
      <c r="I106" s="26" t="s">
        <v>0</v>
      </c>
    </row>
    <row r="107" spans="2:9" ht="15.75" x14ac:dyDescent="0.25">
      <c r="B107" s="42">
        <v>99</v>
      </c>
      <c r="C107" s="25" t="s">
        <v>284</v>
      </c>
      <c r="D107" s="26" t="s">
        <v>0</v>
      </c>
      <c r="E107" s="28" t="s">
        <v>0</v>
      </c>
      <c r="F107" s="26" t="s">
        <v>0</v>
      </c>
      <c r="G107" s="26">
        <v>16.559999999999999</v>
      </c>
      <c r="H107" s="26" t="s">
        <v>0</v>
      </c>
      <c r="I107" s="26" t="s">
        <v>0</v>
      </c>
    </row>
    <row r="108" spans="2:9" ht="15.75" x14ac:dyDescent="0.25">
      <c r="B108" s="41">
        <v>100</v>
      </c>
      <c r="C108" s="20" t="s">
        <v>12</v>
      </c>
      <c r="D108" s="21">
        <v>15.43</v>
      </c>
      <c r="E108" s="82">
        <v>17.399999999999999</v>
      </c>
      <c r="F108" s="21">
        <v>16.79</v>
      </c>
      <c r="G108" s="21">
        <v>16.75</v>
      </c>
      <c r="H108" s="63">
        <v>18.5</v>
      </c>
      <c r="I108" s="32">
        <v>17.21</v>
      </c>
    </row>
    <row r="109" spans="2:9" ht="15.75" x14ac:dyDescent="0.25">
      <c r="B109" s="41">
        <v>101</v>
      </c>
      <c r="C109" s="20" t="s">
        <v>11</v>
      </c>
      <c r="D109" s="21" t="s">
        <v>0</v>
      </c>
      <c r="E109" s="39" t="s">
        <v>0</v>
      </c>
      <c r="F109" s="21" t="s">
        <v>0</v>
      </c>
      <c r="G109" s="21">
        <v>16.329999999999998</v>
      </c>
      <c r="H109" s="21" t="s">
        <v>0</v>
      </c>
      <c r="I109" s="21" t="s">
        <v>0</v>
      </c>
    </row>
    <row r="110" spans="2:9" ht="15.75" x14ac:dyDescent="0.25">
      <c r="B110" s="42">
        <v>102</v>
      </c>
      <c r="C110" s="25" t="s">
        <v>10</v>
      </c>
      <c r="D110" s="26" t="s">
        <v>0</v>
      </c>
      <c r="E110" s="28" t="s">
        <v>0</v>
      </c>
      <c r="F110" s="26" t="s">
        <v>0</v>
      </c>
      <c r="G110" s="26">
        <v>14.48</v>
      </c>
      <c r="H110" s="26" t="s">
        <v>0</v>
      </c>
      <c r="I110" s="26" t="s">
        <v>0</v>
      </c>
    </row>
    <row r="111" spans="2:9" ht="15.75" x14ac:dyDescent="0.25">
      <c r="B111" s="42">
        <v>103</v>
      </c>
      <c r="C111" s="25" t="s">
        <v>350</v>
      </c>
      <c r="D111" s="26">
        <v>15.5</v>
      </c>
      <c r="E111" s="28" t="s">
        <v>0</v>
      </c>
      <c r="F111" s="26">
        <v>16.95</v>
      </c>
      <c r="G111" s="26" t="s">
        <v>0</v>
      </c>
      <c r="H111" s="26" t="s">
        <v>0</v>
      </c>
      <c r="I111" s="26" t="s">
        <v>0</v>
      </c>
    </row>
    <row r="112" spans="2:9" ht="15.75" x14ac:dyDescent="0.25">
      <c r="B112" s="42">
        <v>104</v>
      </c>
      <c r="C112" s="25" t="s">
        <v>8</v>
      </c>
      <c r="D112" s="26">
        <v>15.99</v>
      </c>
      <c r="E112" s="28" t="s">
        <v>0</v>
      </c>
      <c r="F112" s="26">
        <v>16.989999999999998</v>
      </c>
      <c r="G112" s="26" t="s">
        <v>0</v>
      </c>
      <c r="H112" s="26" t="s">
        <v>0</v>
      </c>
      <c r="I112" s="26" t="s">
        <v>0</v>
      </c>
    </row>
    <row r="113" spans="2:16" ht="15.75" x14ac:dyDescent="0.25">
      <c r="B113" s="42">
        <v>105</v>
      </c>
      <c r="C113" s="25" t="s">
        <v>6</v>
      </c>
      <c r="D113" s="26" t="s">
        <v>0</v>
      </c>
      <c r="E113" s="28" t="s">
        <v>0</v>
      </c>
      <c r="F113" s="26" t="s">
        <v>0</v>
      </c>
      <c r="G113" s="26">
        <v>17.16</v>
      </c>
      <c r="H113" s="26" t="s">
        <v>0</v>
      </c>
      <c r="I113" s="26" t="s">
        <v>0</v>
      </c>
      <c r="N113" s="48" t="s">
        <v>99</v>
      </c>
    </row>
    <row r="114" spans="2:16" ht="15.75" x14ac:dyDescent="0.25">
      <c r="B114" s="42">
        <v>106</v>
      </c>
      <c r="C114" s="25" t="s">
        <v>5</v>
      </c>
      <c r="D114" s="26">
        <v>15.08</v>
      </c>
      <c r="E114" s="62">
        <v>17.399999999999999</v>
      </c>
      <c r="F114" s="26">
        <v>16.739999999999998</v>
      </c>
      <c r="G114" s="26" t="s">
        <v>0</v>
      </c>
      <c r="H114" s="26" t="s">
        <v>0</v>
      </c>
      <c r="I114" s="26" t="s">
        <v>0</v>
      </c>
      <c r="P114" s="48" t="s">
        <v>160</v>
      </c>
    </row>
    <row r="115" spans="2:16" ht="15.75" x14ac:dyDescent="0.25">
      <c r="B115" s="42">
        <v>107</v>
      </c>
      <c r="C115" s="25" t="s">
        <v>4</v>
      </c>
      <c r="D115" s="26">
        <v>14.7</v>
      </c>
      <c r="E115" s="28" t="s">
        <v>0</v>
      </c>
      <c r="F115" s="26">
        <v>16.7</v>
      </c>
      <c r="G115" s="26" t="s">
        <v>0</v>
      </c>
      <c r="H115" s="26" t="s">
        <v>0</v>
      </c>
      <c r="I115" s="26" t="s">
        <v>0</v>
      </c>
    </row>
    <row r="116" spans="2:16" ht="15.75" x14ac:dyDescent="0.25">
      <c r="B116" s="42">
        <v>108</v>
      </c>
      <c r="C116" s="25" t="s">
        <v>119</v>
      </c>
      <c r="D116" s="26">
        <v>15.2</v>
      </c>
      <c r="E116" s="28" t="s">
        <v>0</v>
      </c>
      <c r="F116" s="26">
        <v>16.989999999999998</v>
      </c>
      <c r="G116" s="26" t="s">
        <v>0</v>
      </c>
      <c r="H116" s="26" t="s">
        <v>0</v>
      </c>
      <c r="I116" s="26" t="s">
        <v>0</v>
      </c>
    </row>
    <row r="117" spans="2:16" ht="15.75" x14ac:dyDescent="0.25">
      <c r="B117" s="42">
        <v>109</v>
      </c>
      <c r="C117" s="25" t="s">
        <v>347</v>
      </c>
      <c r="D117" s="26">
        <v>15.2</v>
      </c>
      <c r="E117" s="28" t="s">
        <v>0</v>
      </c>
      <c r="F117" s="26">
        <v>16.63</v>
      </c>
      <c r="G117" s="26" t="s">
        <v>0</v>
      </c>
      <c r="H117" s="26" t="s">
        <v>0</v>
      </c>
      <c r="I117" s="26"/>
    </row>
    <row r="118" spans="2:16" ht="15.75" x14ac:dyDescent="0.25">
      <c r="B118" s="42">
        <v>110</v>
      </c>
      <c r="C118" s="25" t="s">
        <v>3</v>
      </c>
      <c r="D118" s="26" t="s">
        <v>0</v>
      </c>
      <c r="E118" s="28" t="s">
        <v>0</v>
      </c>
      <c r="F118" s="26" t="s">
        <v>0</v>
      </c>
      <c r="G118" s="26">
        <v>17.91</v>
      </c>
      <c r="H118" s="26" t="s">
        <v>0</v>
      </c>
      <c r="I118" s="26" t="s">
        <v>0</v>
      </c>
    </row>
    <row r="119" spans="2:16" ht="15.75" x14ac:dyDescent="0.25">
      <c r="B119" s="42">
        <v>111</v>
      </c>
      <c r="C119" s="25" t="s">
        <v>2</v>
      </c>
      <c r="D119" s="26" t="s">
        <v>0</v>
      </c>
      <c r="E119" s="28" t="s">
        <v>0</v>
      </c>
      <c r="F119" s="26" t="s">
        <v>0</v>
      </c>
      <c r="G119" s="26">
        <v>18.5</v>
      </c>
      <c r="H119" s="26" t="s">
        <v>0</v>
      </c>
      <c r="I119" s="26" t="s">
        <v>0</v>
      </c>
    </row>
    <row r="120" spans="2:16" ht="15.75" x14ac:dyDescent="0.25">
      <c r="B120" s="42">
        <v>112</v>
      </c>
      <c r="C120" s="25" t="s">
        <v>114</v>
      </c>
      <c r="D120" s="26" t="s">
        <v>0</v>
      </c>
      <c r="E120" s="28" t="s">
        <v>0</v>
      </c>
      <c r="F120" s="26" t="s">
        <v>0</v>
      </c>
      <c r="G120" s="26">
        <v>16.72</v>
      </c>
      <c r="H120" s="26" t="s">
        <v>0</v>
      </c>
      <c r="I120" s="26" t="s">
        <v>0</v>
      </c>
    </row>
    <row r="121" spans="2:16" ht="15.75" x14ac:dyDescent="0.25">
      <c r="B121" s="42">
        <v>113</v>
      </c>
      <c r="C121" s="25" t="s">
        <v>1</v>
      </c>
      <c r="D121" s="26">
        <v>13.83</v>
      </c>
      <c r="E121" s="28" t="s">
        <v>0</v>
      </c>
      <c r="F121" s="26">
        <v>15.92</v>
      </c>
      <c r="G121" s="26" t="s">
        <v>0</v>
      </c>
      <c r="H121" s="26" t="s">
        <v>0</v>
      </c>
      <c r="I121" s="26" t="s">
        <v>0</v>
      </c>
    </row>
    <row r="122" spans="2:16" ht="20.25" x14ac:dyDescent="0.3">
      <c r="C122" s="67" t="s">
        <v>149</v>
      </c>
      <c r="D122" s="68">
        <f t="shared" ref="D122:I122" si="0">MAX(D9:D121)</f>
        <v>15.99</v>
      </c>
      <c r="E122" s="68">
        <f t="shared" si="0"/>
        <v>17.399999999999999</v>
      </c>
      <c r="F122" s="68">
        <f t="shared" si="0"/>
        <v>18.63</v>
      </c>
      <c r="G122" s="68">
        <f t="shared" si="0"/>
        <v>21.61</v>
      </c>
      <c r="H122" s="68">
        <f t="shared" si="0"/>
        <v>18.5</v>
      </c>
      <c r="I122" s="68">
        <f t="shared" si="0"/>
        <v>17.21</v>
      </c>
    </row>
    <row r="123" spans="2:16" ht="20.25" x14ac:dyDescent="0.3">
      <c r="C123" s="67" t="s">
        <v>150</v>
      </c>
      <c r="D123" s="68" cm="1">
        <f t="array" ref="D123">MIN(IF(D9:D121=0,"",D9:D121))</f>
        <v>13.55</v>
      </c>
      <c r="E123" s="68" cm="1">
        <f t="array" ref="E123">MIN(IF(E9:E121=0,"",E9:E121))</f>
        <v>15.77</v>
      </c>
      <c r="F123" s="68" cm="1">
        <f t="array" ref="F123">MIN(IF(F9:F121=0,"",F9:F121))</f>
        <v>14.35</v>
      </c>
      <c r="G123" s="68" cm="1">
        <f t="array" ref="G123">MIN(IF(G9:G121=0,"",G9:G121))</f>
        <v>13.117436</v>
      </c>
      <c r="H123" s="68" cm="1">
        <f t="array" ref="H123">MIN(IF(H9:H121=0,"",H9:H121))</f>
        <v>15.4</v>
      </c>
      <c r="I123" s="68" cm="1">
        <f t="array" ref="I123">MIN(IF(I9:I121=0,"",I9:I121))</f>
        <v>15.71</v>
      </c>
    </row>
    <row r="124" spans="2:16" ht="20.25" x14ac:dyDescent="0.3">
      <c r="C124" s="67" t="s">
        <v>151</v>
      </c>
      <c r="D124" s="68">
        <f t="shared" ref="D124:I124" si="1">AVERAGE(D9:D121)</f>
        <v>14.536282051282054</v>
      </c>
      <c r="E124" s="68">
        <f t="shared" si="1"/>
        <v>16.642000000000003</v>
      </c>
      <c r="F124" s="68">
        <f t="shared" si="1"/>
        <v>16.184500000000007</v>
      </c>
      <c r="G124" s="68">
        <f t="shared" si="1"/>
        <v>16.374902385964912</v>
      </c>
      <c r="H124" s="68">
        <f t="shared" si="1"/>
        <v>16.95</v>
      </c>
      <c r="I124" s="68">
        <f t="shared" si="1"/>
        <v>16.46</v>
      </c>
    </row>
    <row r="126" spans="2:16" x14ac:dyDescent="0.25">
      <c r="B126" s="90" t="s">
        <v>301</v>
      </c>
      <c r="C126" s="90"/>
      <c r="D126" s="90"/>
      <c r="E126" s="90"/>
    </row>
    <row r="127" spans="2:16" x14ac:dyDescent="0.25">
      <c r="D127" s="69"/>
    </row>
  </sheetData>
  <mergeCells count="3">
    <mergeCell ref="B2:I2"/>
    <mergeCell ref="B6:I6"/>
    <mergeCell ref="B126:E126"/>
  </mergeCells>
  <pageMargins left="0.7" right="0.7" top="0.75" bottom="0.75" header="0.3" footer="0.3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E49F8-E7AB-4C5F-A284-B77657D1204D}">
  <dimension ref="B2:R127"/>
  <sheetViews>
    <sheetView topLeftCell="A25" zoomScale="85" zoomScaleNormal="85" workbookViewId="0">
      <selection activeCell="W53" sqref="W5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370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21">
        <v>14.57</v>
      </c>
      <c r="E9" s="21" t="s">
        <v>0</v>
      </c>
      <c r="F9" s="26">
        <v>17.88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42">
        <v>2</v>
      </c>
      <c r="C10" s="25" t="s">
        <v>86</v>
      </c>
      <c r="D10" s="26">
        <v>13.85</v>
      </c>
      <c r="E10" s="26" t="s">
        <v>0</v>
      </c>
      <c r="F10" s="26">
        <v>15.95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14.9</v>
      </c>
      <c r="E11" s="26" t="s">
        <v>0</v>
      </c>
      <c r="F11" s="26">
        <v>16.399999999999999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16.899999999999999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16.89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16.809999999999999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1">
        <v>9</v>
      </c>
      <c r="C17" s="20" t="s">
        <v>353</v>
      </c>
      <c r="D17" s="21">
        <v>13.6</v>
      </c>
      <c r="E17" s="21" t="s">
        <v>0</v>
      </c>
      <c r="F17" s="21">
        <v>15.89</v>
      </c>
      <c r="G17" s="21" t="s">
        <v>0</v>
      </c>
      <c r="H17" s="21" t="s">
        <v>0</v>
      </c>
      <c r="I17" s="21" t="s">
        <v>0</v>
      </c>
    </row>
    <row r="18" spans="2:9" ht="15.75" x14ac:dyDescent="0.25">
      <c r="B18" s="42">
        <v>10</v>
      </c>
      <c r="C18" s="25" t="s">
        <v>280</v>
      </c>
      <c r="D18" s="26">
        <v>15.2</v>
      </c>
      <c r="E18" s="26"/>
      <c r="F18" s="26">
        <v>16.399999999999999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15.2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14.97</v>
      </c>
      <c r="E20" s="26" t="s">
        <v>0</v>
      </c>
      <c r="F20" s="26">
        <v>17.350000000000001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15.2</v>
      </c>
      <c r="E21" s="26" t="s">
        <v>0</v>
      </c>
      <c r="F21" s="26">
        <v>15.81</v>
      </c>
      <c r="G21" s="26">
        <v>16.899999999999999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17.600000000000001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145</v>
      </c>
      <c r="D23" s="26">
        <v>14.89</v>
      </c>
      <c r="E23" s="26" t="s">
        <v>0</v>
      </c>
      <c r="F23" s="26">
        <v>16.89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352</v>
      </c>
      <c r="D24" s="26">
        <v>13.85</v>
      </c>
      <c r="E24" s="26" t="s">
        <v>0</v>
      </c>
      <c r="F24" s="26">
        <v>15.93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1">
        <v>17</v>
      </c>
      <c r="C25" s="20" t="s">
        <v>74</v>
      </c>
      <c r="D25" s="21">
        <v>13.8</v>
      </c>
      <c r="E25" s="21" t="s">
        <v>0</v>
      </c>
      <c r="F25" s="21">
        <v>15.9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41">
        <v>18</v>
      </c>
      <c r="C26" s="20" t="s">
        <v>358</v>
      </c>
      <c r="D26" s="21">
        <v>14.27</v>
      </c>
      <c r="E26" s="21" t="s">
        <v>0</v>
      </c>
      <c r="F26" s="21">
        <v>16.45</v>
      </c>
      <c r="G26" s="21">
        <v>21.61</v>
      </c>
      <c r="H26" s="21"/>
      <c r="I26" s="21"/>
    </row>
    <row r="27" spans="2:9" ht="15.75" x14ac:dyDescent="0.25">
      <c r="B27" s="24">
        <v>19</v>
      </c>
      <c r="C27" s="25" t="s">
        <v>73</v>
      </c>
      <c r="D27" s="26" t="s">
        <v>0</v>
      </c>
      <c r="E27" s="26" t="s">
        <v>0</v>
      </c>
      <c r="F27" s="26" t="s">
        <v>0</v>
      </c>
      <c r="G27" s="26">
        <v>16.16</v>
      </c>
      <c r="H27" s="26" t="s">
        <v>0</v>
      </c>
      <c r="I27" s="26" t="s">
        <v>0</v>
      </c>
    </row>
    <row r="28" spans="2:9" ht="15.75" x14ac:dyDescent="0.25">
      <c r="B28" s="41">
        <v>20</v>
      </c>
      <c r="C28" s="20" t="s">
        <v>72</v>
      </c>
      <c r="D28" s="21" t="s">
        <v>0</v>
      </c>
      <c r="E28" s="21" t="s">
        <v>0</v>
      </c>
      <c r="F28" s="21" t="s">
        <v>0</v>
      </c>
      <c r="G28" s="21">
        <v>16.7178</v>
      </c>
      <c r="H28" s="21" t="s">
        <v>0</v>
      </c>
      <c r="I28" s="21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1">
        <v>22</v>
      </c>
      <c r="C30" s="20" t="s">
        <v>71</v>
      </c>
      <c r="D30" s="21" t="s">
        <v>0</v>
      </c>
      <c r="E30" s="21" t="s">
        <v>0</v>
      </c>
      <c r="F30" s="21" t="s">
        <v>0</v>
      </c>
      <c r="G30" s="21">
        <v>17.157399999999999</v>
      </c>
      <c r="H30" s="21" t="s">
        <v>0</v>
      </c>
      <c r="I30" s="21" t="s">
        <v>0</v>
      </c>
    </row>
    <row r="31" spans="2:9" ht="15.75" x14ac:dyDescent="0.25">
      <c r="B31" s="41">
        <v>23</v>
      </c>
      <c r="C31" s="20" t="s">
        <v>70</v>
      </c>
      <c r="D31" s="21">
        <v>13.89</v>
      </c>
      <c r="E31" s="21" t="s">
        <v>0</v>
      </c>
      <c r="F31" s="21">
        <v>15.99</v>
      </c>
      <c r="G31" s="21" t="s">
        <v>0</v>
      </c>
      <c r="H31" s="21" t="s">
        <v>0</v>
      </c>
      <c r="I31" s="21" t="s">
        <v>0</v>
      </c>
    </row>
    <row r="32" spans="2:9" ht="15.75" x14ac:dyDescent="0.25">
      <c r="B32" s="42">
        <v>24</v>
      </c>
      <c r="C32" s="25" t="s">
        <v>103</v>
      </c>
      <c r="D32" s="26">
        <v>14.89</v>
      </c>
      <c r="E32" s="26" t="s">
        <v>0</v>
      </c>
      <c r="F32" s="26">
        <v>16.489999999999998</v>
      </c>
      <c r="G32" s="26">
        <v>18.0078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344</v>
      </c>
      <c r="D33" s="26">
        <v>14.37</v>
      </c>
      <c r="E33" s="26" t="s">
        <v>0</v>
      </c>
      <c r="F33" s="26">
        <v>16.88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341</v>
      </c>
      <c r="D34" s="26">
        <v>15.2</v>
      </c>
      <c r="E34" s="26" t="s">
        <v>0</v>
      </c>
      <c r="F34" s="26">
        <v>16.5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67</v>
      </c>
      <c r="D35" s="26">
        <v>13.8</v>
      </c>
      <c r="E35" s="26" t="s">
        <v>0</v>
      </c>
      <c r="F35" s="26">
        <v>15.9</v>
      </c>
      <c r="G35" s="26">
        <v>16.25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121</v>
      </c>
      <c r="D36" s="26">
        <v>14.99</v>
      </c>
      <c r="E36" s="26" t="s">
        <v>0</v>
      </c>
      <c r="F36" s="26">
        <v>16.350000000000001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120</v>
      </c>
      <c r="D37" s="26">
        <v>14.87</v>
      </c>
      <c r="E37" s="26" t="s">
        <v>0</v>
      </c>
      <c r="F37" s="26">
        <v>16.8</v>
      </c>
      <c r="G37" s="26">
        <v>13.117436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66</v>
      </c>
      <c r="D38" s="26">
        <v>13.99</v>
      </c>
      <c r="E38" s="26" t="s">
        <v>0</v>
      </c>
      <c r="F38" s="26">
        <v>15.99</v>
      </c>
      <c r="G38" s="26">
        <v>0</v>
      </c>
      <c r="H38" s="26" t="s">
        <v>0</v>
      </c>
      <c r="I38" s="26" t="s">
        <v>0</v>
      </c>
    </row>
    <row r="39" spans="2:9" ht="15.75" x14ac:dyDescent="0.25">
      <c r="B39" s="41">
        <v>31</v>
      </c>
      <c r="C39" s="20" t="s">
        <v>65</v>
      </c>
      <c r="D39" s="21">
        <v>13.8</v>
      </c>
      <c r="E39" s="21" t="s">
        <v>0</v>
      </c>
      <c r="F39" s="21">
        <v>15.9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42">
        <v>32</v>
      </c>
      <c r="C40" s="25" t="s">
        <v>142</v>
      </c>
      <c r="D40" s="26">
        <v>15.65</v>
      </c>
      <c r="E40" s="26" t="s">
        <v>0</v>
      </c>
      <c r="F40" s="26">
        <v>18.63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64</v>
      </c>
      <c r="D41" s="26" t="s">
        <v>0</v>
      </c>
      <c r="E41" s="26" t="s">
        <v>0</v>
      </c>
      <c r="F41" s="26" t="s">
        <v>0</v>
      </c>
      <c r="G41" s="26">
        <v>17.07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63</v>
      </c>
      <c r="D42" s="26">
        <v>15.5</v>
      </c>
      <c r="E42" s="26" t="s">
        <v>0</v>
      </c>
      <c r="F42" s="26">
        <v>16.8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1">
        <v>35</v>
      </c>
      <c r="C43" s="20" t="s">
        <v>61</v>
      </c>
      <c r="D43" s="21">
        <v>13.77</v>
      </c>
      <c r="E43" s="21" t="s">
        <v>0</v>
      </c>
      <c r="F43" s="21">
        <v>15.85</v>
      </c>
      <c r="G43" s="26" t="s">
        <v>0</v>
      </c>
      <c r="H43" s="21" t="s">
        <v>0</v>
      </c>
      <c r="I43" s="21" t="s">
        <v>0</v>
      </c>
    </row>
    <row r="44" spans="2:9" ht="15.75" x14ac:dyDescent="0.25">
      <c r="B44" s="41">
        <v>36</v>
      </c>
      <c r="C44" s="20" t="s">
        <v>60</v>
      </c>
      <c r="D44" s="21">
        <v>13.85</v>
      </c>
      <c r="E44" s="21" t="s">
        <v>0</v>
      </c>
      <c r="F44" s="21">
        <v>15.9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41">
        <v>37</v>
      </c>
      <c r="C45" s="20" t="s">
        <v>57</v>
      </c>
      <c r="D45" s="21">
        <v>14.27</v>
      </c>
      <c r="E45" s="21" t="s">
        <v>0</v>
      </c>
      <c r="F45" s="21">
        <v>16.25</v>
      </c>
      <c r="G45" s="21">
        <v>16.5</v>
      </c>
      <c r="H45" s="21" t="s">
        <v>0</v>
      </c>
      <c r="I45" s="21" t="s">
        <v>0</v>
      </c>
    </row>
    <row r="46" spans="2:9" ht="15.75" x14ac:dyDescent="0.25">
      <c r="B46" s="42">
        <v>38</v>
      </c>
      <c r="C46" s="25" t="s">
        <v>127</v>
      </c>
      <c r="D46" s="26" t="s">
        <v>0</v>
      </c>
      <c r="E46" s="26" t="s">
        <v>0</v>
      </c>
      <c r="F46" s="26" t="s">
        <v>0</v>
      </c>
      <c r="G46" s="26">
        <v>17.600000000000001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56</v>
      </c>
      <c r="D47" s="26">
        <v>13.87</v>
      </c>
      <c r="E47" s="27">
        <v>16.87</v>
      </c>
      <c r="F47" s="26">
        <v>15.95</v>
      </c>
      <c r="G47" s="26" t="s">
        <v>0</v>
      </c>
      <c r="H47" s="26">
        <v>15.4</v>
      </c>
      <c r="I47" s="26" t="s">
        <v>0</v>
      </c>
    </row>
    <row r="48" spans="2:9" ht="15.75" x14ac:dyDescent="0.25">
      <c r="B48" s="42">
        <v>40</v>
      </c>
      <c r="C48" s="25" t="s">
        <v>227</v>
      </c>
      <c r="D48" s="26">
        <v>13.8</v>
      </c>
      <c r="E48" s="26" t="s">
        <v>0</v>
      </c>
      <c r="F48" s="26">
        <v>16.100000000000001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54</v>
      </c>
      <c r="D49" s="26">
        <v>13.87</v>
      </c>
      <c r="E49" s="26" t="s">
        <v>0</v>
      </c>
      <c r="F49" s="26">
        <v>15.95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369</v>
      </c>
      <c r="D50" s="26" t="s">
        <v>0</v>
      </c>
      <c r="E50" s="26" t="s">
        <v>0</v>
      </c>
      <c r="F50" s="26" t="s">
        <v>0</v>
      </c>
      <c r="G50" s="26">
        <v>16.857800000000001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110</v>
      </c>
      <c r="D51" s="26" t="s">
        <v>0</v>
      </c>
      <c r="E51" s="26" t="s">
        <v>0</v>
      </c>
      <c r="F51" s="26" t="s">
        <v>0</v>
      </c>
      <c r="G51" s="26">
        <v>14.6578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52</v>
      </c>
      <c r="D52" s="26" t="s">
        <v>0</v>
      </c>
      <c r="E52" s="26" t="s">
        <v>0</v>
      </c>
      <c r="F52" s="26" t="s">
        <v>0</v>
      </c>
      <c r="G52" s="26">
        <v>16.41</v>
      </c>
      <c r="H52" s="26" t="s">
        <v>0</v>
      </c>
      <c r="I52" s="26" t="s">
        <v>0</v>
      </c>
    </row>
    <row r="53" spans="2:9" ht="15.75" x14ac:dyDescent="0.25">
      <c r="B53" s="41">
        <v>45</v>
      </c>
      <c r="C53" s="20" t="s">
        <v>51</v>
      </c>
      <c r="D53" s="21">
        <v>13.89</v>
      </c>
      <c r="E53" s="21" t="s">
        <v>0</v>
      </c>
      <c r="F53" s="21">
        <v>15.99</v>
      </c>
      <c r="G53" s="21" t="s">
        <v>0</v>
      </c>
      <c r="H53" s="21" t="s">
        <v>0</v>
      </c>
      <c r="I53" s="21" t="s">
        <v>0</v>
      </c>
    </row>
    <row r="54" spans="2:9" ht="15.75" x14ac:dyDescent="0.25">
      <c r="B54" s="42">
        <v>46</v>
      </c>
      <c r="C54" s="25" t="s">
        <v>136</v>
      </c>
      <c r="D54" s="26">
        <v>15.2</v>
      </c>
      <c r="E54" s="26" t="s">
        <v>0</v>
      </c>
      <c r="F54" s="26">
        <v>16.399999999999999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49</v>
      </c>
      <c r="D55" s="26">
        <v>13.99</v>
      </c>
      <c r="E55" s="26" t="s">
        <v>0</v>
      </c>
      <c r="F55" s="26">
        <v>14.35</v>
      </c>
      <c r="G55" s="26">
        <v>13.4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47</v>
      </c>
      <c r="D56" s="26" t="s">
        <v>0</v>
      </c>
      <c r="E56" s="26" t="s">
        <v>0</v>
      </c>
      <c r="F56" s="26" t="s">
        <v>0</v>
      </c>
      <c r="G56" s="26">
        <v>16.559999999999999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46</v>
      </c>
      <c r="D57" s="26">
        <v>15.24</v>
      </c>
      <c r="E57" s="26" t="s">
        <v>0</v>
      </c>
      <c r="F57" s="26">
        <v>18.02</v>
      </c>
      <c r="G57" s="26">
        <v>16.53</v>
      </c>
      <c r="H57" s="26" t="s">
        <v>0</v>
      </c>
      <c r="I57" s="26" t="s">
        <v>0</v>
      </c>
    </row>
    <row r="58" spans="2:9" ht="15.75" x14ac:dyDescent="0.25">
      <c r="B58" s="41">
        <v>50</v>
      </c>
      <c r="C58" s="20" t="s">
        <v>45</v>
      </c>
      <c r="D58" s="21">
        <v>13.77</v>
      </c>
      <c r="E58" s="79">
        <v>15.77</v>
      </c>
      <c r="F58" s="21">
        <v>15.77</v>
      </c>
      <c r="G58" s="21" t="s">
        <v>0</v>
      </c>
      <c r="H58" s="21" t="s">
        <v>0</v>
      </c>
      <c r="I58" s="21" t="s">
        <v>0</v>
      </c>
    </row>
    <row r="59" spans="2:9" ht="15.75" x14ac:dyDescent="0.25">
      <c r="B59" s="42">
        <v>51</v>
      </c>
      <c r="C59" s="25" t="s">
        <v>43</v>
      </c>
      <c r="D59" s="26" t="s">
        <v>0</v>
      </c>
      <c r="E59" s="26" t="s">
        <v>0</v>
      </c>
      <c r="F59" s="26" t="s">
        <v>0</v>
      </c>
      <c r="G59" s="26">
        <v>17.07</v>
      </c>
      <c r="H59" s="26" t="s">
        <v>0</v>
      </c>
      <c r="I59" s="26" t="s">
        <v>0</v>
      </c>
    </row>
    <row r="60" spans="2:9" ht="15.75" x14ac:dyDescent="0.25">
      <c r="B60" s="41">
        <v>52</v>
      </c>
      <c r="C60" s="20" t="s">
        <v>117</v>
      </c>
      <c r="D60" s="21">
        <v>13.8</v>
      </c>
      <c r="E60" s="21" t="s">
        <v>0</v>
      </c>
      <c r="F60" s="21">
        <v>15.8</v>
      </c>
      <c r="G60" s="21">
        <v>17.887799999999999</v>
      </c>
      <c r="H60" s="21" t="s">
        <v>0</v>
      </c>
      <c r="I60" s="21" t="s">
        <v>0</v>
      </c>
    </row>
    <row r="61" spans="2:9" ht="15.75" x14ac:dyDescent="0.25">
      <c r="B61" s="42">
        <v>53</v>
      </c>
      <c r="C61" s="25" t="s">
        <v>42</v>
      </c>
      <c r="D61" s="26" t="s">
        <v>0</v>
      </c>
      <c r="E61" s="26" t="s">
        <v>0</v>
      </c>
      <c r="F61" s="26" t="s">
        <v>0</v>
      </c>
      <c r="G61" s="26">
        <v>18.93</v>
      </c>
      <c r="H61" s="26" t="s">
        <v>0</v>
      </c>
      <c r="I61" s="26" t="s">
        <v>0</v>
      </c>
    </row>
    <row r="62" spans="2:9" ht="15.75" x14ac:dyDescent="0.25">
      <c r="B62" s="41">
        <v>54</v>
      </c>
      <c r="C62" s="20" t="s">
        <v>41</v>
      </c>
      <c r="D62" s="21">
        <v>13.85</v>
      </c>
      <c r="E62" s="21" t="s">
        <v>0</v>
      </c>
      <c r="F62" s="21">
        <v>15.89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42">
        <v>55</v>
      </c>
      <c r="C63" s="25" t="s">
        <v>277</v>
      </c>
      <c r="D63" s="26">
        <v>13.55</v>
      </c>
      <c r="E63" s="26" t="s">
        <v>0</v>
      </c>
      <c r="F63" s="26">
        <v>15.75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98</v>
      </c>
      <c r="D64" s="26" t="s">
        <v>0</v>
      </c>
      <c r="E64" s="26" t="s">
        <v>0</v>
      </c>
      <c r="F64" s="26" t="s">
        <v>0</v>
      </c>
      <c r="G64" s="26">
        <v>16.760000000000002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40</v>
      </c>
      <c r="D65" s="26" t="s">
        <v>0</v>
      </c>
      <c r="E65" s="26" t="s">
        <v>0</v>
      </c>
      <c r="F65" s="26" t="s">
        <v>0</v>
      </c>
      <c r="G65" s="26">
        <v>14.5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38</v>
      </c>
      <c r="D66" s="26">
        <v>13.83</v>
      </c>
      <c r="E66" s="26"/>
      <c r="F66" s="26">
        <v>15.92</v>
      </c>
      <c r="G66" s="26"/>
      <c r="H66" s="26"/>
      <c r="I66" s="26"/>
    </row>
    <row r="67" spans="2:9" ht="15.75" x14ac:dyDescent="0.25">
      <c r="B67" s="41">
        <v>59</v>
      </c>
      <c r="C67" s="20" t="s">
        <v>39</v>
      </c>
      <c r="D67" s="21">
        <v>13.89</v>
      </c>
      <c r="E67" s="21" t="s">
        <v>0</v>
      </c>
      <c r="F67" s="21">
        <v>16.45</v>
      </c>
      <c r="G67" s="21" t="s">
        <v>0</v>
      </c>
      <c r="H67" s="21" t="s">
        <v>0</v>
      </c>
      <c r="I67" s="21" t="s">
        <v>0</v>
      </c>
    </row>
    <row r="68" spans="2:9" ht="15.75" x14ac:dyDescent="0.25">
      <c r="B68" s="42">
        <v>60</v>
      </c>
      <c r="C68" s="25" t="s">
        <v>368</v>
      </c>
      <c r="D68" s="26">
        <v>15.19</v>
      </c>
      <c r="E68" s="26" t="s">
        <v>0</v>
      </c>
      <c r="F68" s="26">
        <v>16.600000000000001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37</v>
      </c>
      <c r="D69" s="26" t="s">
        <v>0</v>
      </c>
      <c r="E69" s="26" t="s">
        <v>0</v>
      </c>
      <c r="F69" s="26" t="s">
        <v>0</v>
      </c>
      <c r="G69" s="26">
        <v>16.760000000000002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112</v>
      </c>
      <c r="D70" s="26">
        <v>15.3</v>
      </c>
      <c r="E70" s="26" t="s">
        <v>0</v>
      </c>
      <c r="F70" s="26">
        <v>16.75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35</v>
      </c>
      <c r="D71" s="26" t="s">
        <v>0</v>
      </c>
      <c r="E71" s="26" t="s">
        <v>0</v>
      </c>
      <c r="F71" s="26" t="s">
        <v>0</v>
      </c>
      <c r="G71" s="26">
        <v>17.21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34</v>
      </c>
      <c r="D72" s="26" t="s">
        <v>0</v>
      </c>
      <c r="E72" s="26" t="s">
        <v>0</v>
      </c>
      <c r="F72" s="26" t="s">
        <v>0</v>
      </c>
      <c r="G72" s="26">
        <v>16.72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174</v>
      </c>
      <c r="D73" s="26">
        <v>13.83</v>
      </c>
      <c r="E73" s="26" t="s">
        <v>0</v>
      </c>
      <c r="F73" s="26">
        <v>16.73</v>
      </c>
      <c r="G73" s="26">
        <v>15.9</v>
      </c>
      <c r="H73" s="26" t="s">
        <v>0</v>
      </c>
      <c r="I73" s="26">
        <v>15.71</v>
      </c>
    </row>
    <row r="74" spans="2:9" ht="15.75" x14ac:dyDescent="0.25">
      <c r="B74" s="42">
        <v>66</v>
      </c>
      <c r="C74" s="25" t="s">
        <v>343</v>
      </c>
      <c r="D74" s="26">
        <v>15.57</v>
      </c>
      <c r="E74" s="26" t="s">
        <v>0</v>
      </c>
      <c r="F74" s="26">
        <v>16.95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210</v>
      </c>
      <c r="D75" s="26">
        <v>13.39</v>
      </c>
      <c r="E75" s="26" t="s">
        <v>0</v>
      </c>
      <c r="F75" s="26">
        <v>15.11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32</v>
      </c>
      <c r="D76" s="26">
        <v>13.81</v>
      </c>
      <c r="E76" s="26" t="s">
        <v>0</v>
      </c>
      <c r="F76" s="26">
        <v>15.91</v>
      </c>
      <c r="G76" s="26" t="s">
        <v>0</v>
      </c>
      <c r="H76" s="26" t="s">
        <v>0</v>
      </c>
      <c r="I76" s="81" t="s">
        <v>0</v>
      </c>
    </row>
    <row r="77" spans="2:9" ht="15.75" x14ac:dyDescent="0.25">
      <c r="B77" s="41">
        <v>69</v>
      </c>
      <c r="C77" s="20" t="s">
        <v>31</v>
      </c>
      <c r="D77" s="21">
        <v>13.85</v>
      </c>
      <c r="E77" s="21" t="s">
        <v>0</v>
      </c>
      <c r="F77" s="21">
        <v>15.93</v>
      </c>
      <c r="G77" s="21" t="s">
        <v>0</v>
      </c>
      <c r="H77" s="21" t="s">
        <v>0</v>
      </c>
      <c r="I77" s="21" t="s">
        <v>0</v>
      </c>
    </row>
    <row r="78" spans="2:9" ht="15.75" x14ac:dyDescent="0.25">
      <c r="B78" s="42">
        <v>70</v>
      </c>
      <c r="C78" s="25" t="s">
        <v>178</v>
      </c>
      <c r="D78" s="26" t="s">
        <v>0</v>
      </c>
      <c r="E78" s="26" t="s">
        <v>0</v>
      </c>
      <c r="F78" s="26" t="s">
        <v>0</v>
      </c>
      <c r="G78" s="26">
        <v>17.82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115</v>
      </c>
      <c r="D79" s="26">
        <v>15.3</v>
      </c>
      <c r="E79" s="26" t="s">
        <v>0</v>
      </c>
      <c r="F79" s="26">
        <v>16.399999999999999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29</v>
      </c>
      <c r="D80" s="26" t="s">
        <v>0</v>
      </c>
      <c r="E80" s="26" t="s">
        <v>0</v>
      </c>
      <c r="F80" s="26" t="s">
        <v>0</v>
      </c>
      <c r="G80" s="26">
        <v>16.91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78" t="s">
        <v>355</v>
      </c>
      <c r="D81" s="26">
        <v>14.52</v>
      </c>
      <c r="E81" s="26" t="s">
        <v>0</v>
      </c>
      <c r="F81" s="26">
        <v>17.309999999999999</v>
      </c>
      <c r="G81" s="26">
        <v>16.63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197</v>
      </c>
      <c r="D82" s="26">
        <v>14.87</v>
      </c>
      <c r="E82" s="26" t="s">
        <v>0</v>
      </c>
      <c r="F82" s="26">
        <v>15.88</v>
      </c>
      <c r="G82" s="26">
        <v>13.85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27</v>
      </c>
      <c r="D83" s="26" t="s">
        <v>0</v>
      </c>
      <c r="E83" s="26" t="s">
        <v>0</v>
      </c>
      <c r="F83" s="26">
        <v>0</v>
      </c>
      <c r="G83" s="26">
        <v>17.07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26</v>
      </c>
      <c r="D84" s="62">
        <v>14.52</v>
      </c>
      <c r="E84" s="26" t="s">
        <v>0</v>
      </c>
      <c r="F84" s="26">
        <v>16.28</v>
      </c>
      <c r="G84" s="26" t="s">
        <v>0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25</v>
      </c>
      <c r="D85" s="62">
        <v>14.78</v>
      </c>
      <c r="E85" s="26"/>
      <c r="F85" s="26">
        <v>16.579999999999998</v>
      </c>
      <c r="G85" s="26">
        <v>16.7</v>
      </c>
      <c r="H85" s="26"/>
      <c r="I85" s="26"/>
    </row>
    <row r="86" spans="2:10" ht="15.75" x14ac:dyDescent="0.25">
      <c r="B86" s="42">
        <v>78</v>
      </c>
      <c r="C86" s="25" t="s">
        <v>125</v>
      </c>
      <c r="D86" s="26">
        <v>14.7</v>
      </c>
      <c r="E86" s="26" t="s">
        <v>0</v>
      </c>
      <c r="F86" s="26">
        <v>16.7</v>
      </c>
      <c r="G86" s="26" t="s">
        <v>0</v>
      </c>
      <c r="H86" s="26" t="s">
        <v>0</v>
      </c>
      <c r="I86" s="26" t="s">
        <v>0</v>
      </c>
    </row>
    <row r="87" spans="2:10" ht="15.75" x14ac:dyDescent="0.25">
      <c r="B87" s="42">
        <v>79</v>
      </c>
      <c r="C87" s="25" t="s">
        <v>339</v>
      </c>
      <c r="D87" s="26">
        <v>15.4</v>
      </c>
      <c r="E87" s="26" t="s">
        <v>0</v>
      </c>
      <c r="F87" s="26">
        <v>16.75</v>
      </c>
      <c r="G87" s="26" t="s">
        <v>0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102</v>
      </c>
      <c r="D88" s="26">
        <v>15.2</v>
      </c>
      <c r="E88" s="26" t="s">
        <v>0</v>
      </c>
      <c r="F88" s="26">
        <v>16.75</v>
      </c>
      <c r="G88" s="26" t="s">
        <v>0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289</v>
      </c>
      <c r="D89" s="26">
        <v>15.6</v>
      </c>
      <c r="E89" s="26" t="s">
        <v>0</v>
      </c>
      <c r="F89" s="26">
        <v>16.989999999999998</v>
      </c>
      <c r="G89" s="26" t="s">
        <v>0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24</v>
      </c>
      <c r="D90" s="26">
        <v>14.7</v>
      </c>
      <c r="E90" s="26" t="s">
        <v>0</v>
      </c>
      <c r="F90" s="26">
        <v>16.739999999999998</v>
      </c>
      <c r="G90" s="26">
        <v>17.8</v>
      </c>
      <c r="H90" s="26" t="s">
        <v>0</v>
      </c>
      <c r="I90" s="26" t="s">
        <v>0</v>
      </c>
    </row>
    <row r="91" spans="2:10" ht="15.75" x14ac:dyDescent="0.25">
      <c r="B91" s="42">
        <v>83</v>
      </c>
      <c r="C91" s="25" t="s">
        <v>23</v>
      </c>
      <c r="D91" s="26">
        <v>13.85</v>
      </c>
      <c r="E91" s="26"/>
      <c r="F91" s="26">
        <v>16.45</v>
      </c>
      <c r="G91" s="26">
        <v>16.899999999999999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302</v>
      </c>
      <c r="D92" s="26">
        <v>15.35</v>
      </c>
      <c r="E92" s="26" t="s">
        <v>0</v>
      </c>
      <c r="F92" s="26">
        <v>15.69</v>
      </c>
      <c r="G92" s="26" t="s">
        <v>0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108</v>
      </c>
      <c r="D93" s="26">
        <v>14.75</v>
      </c>
      <c r="E93" s="26" t="s">
        <v>0</v>
      </c>
      <c r="F93" s="26">
        <v>16.95</v>
      </c>
      <c r="G93" s="26" t="s">
        <v>0</v>
      </c>
      <c r="H93" s="26" t="s">
        <v>0</v>
      </c>
      <c r="I93" s="26" t="s">
        <v>0</v>
      </c>
    </row>
    <row r="94" spans="2:10" ht="15.75" x14ac:dyDescent="0.25">
      <c r="B94" s="42">
        <v>86</v>
      </c>
      <c r="C94" s="25" t="s">
        <v>21</v>
      </c>
      <c r="D94" s="26" t="s">
        <v>0</v>
      </c>
      <c r="E94" s="26" t="s">
        <v>0</v>
      </c>
      <c r="F94" s="26" t="s">
        <v>0</v>
      </c>
      <c r="G94" s="26">
        <v>17.1478</v>
      </c>
      <c r="H94" s="26" t="s">
        <v>0</v>
      </c>
      <c r="I94" s="26" t="s">
        <v>0</v>
      </c>
      <c r="J94" s="48" t="s">
        <v>99</v>
      </c>
    </row>
    <row r="95" spans="2:10" ht="15.75" x14ac:dyDescent="0.25">
      <c r="B95" s="42">
        <v>87</v>
      </c>
      <c r="C95" s="25" t="s">
        <v>359</v>
      </c>
      <c r="D95" s="26">
        <v>13.8</v>
      </c>
      <c r="E95" s="26"/>
      <c r="F95" s="26">
        <v>15.9</v>
      </c>
      <c r="G95" s="26" t="s">
        <v>0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20</v>
      </c>
      <c r="D96" s="26" t="s">
        <v>0</v>
      </c>
      <c r="E96" s="26" t="s">
        <v>0</v>
      </c>
      <c r="F96" s="26" t="s">
        <v>0</v>
      </c>
      <c r="G96" s="26">
        <v>16.760000000000002</v>
      </c>
      <c r="H96" s="26" t="s">
        <v>0</v>
      </c>
      <c r="I96" s="26" t="s">
        <v>0</v>
      </c>
    </row>
    <row r="97" spans="2:9" ht="15.75" x14ac:dyDescent="0.25">
      <c r="B97" s="42">
        <v>89</v>
      </c>
      <c r="C97" s="25" t="s">
        <v>104</v>
      </c>
      <c r="D97" s="26">
        <v>15.2</v>
      </c>
      <c r="E97" s="26" t="s">
        <v>0</v>
      </c>
      <c r="F97" s="26">
        <v>17.850000000000001</v>
      </c>
      <c r="G97" s="26">
        <v>16.89</v>
      </c>
      <c r="H97" s="26" t="s">
        <v>0</v>
      </c>
      <c r="I97" s="26" t="s">
        <v>0</v>
      </c>
    </row>
    <row r="98" spans="2:9" ht="15.75" x14ac:dyDescent="0.25">
      <c r="B98" s="42">
        <v>90</v>
      </c>
      <c r="C98" s="25" t="s">
        <v>354</v>
      </c>
      <c r="D98" s="26">
        <v>15.52</v>
      </c>
      <c r="E98" s="26" t="s">
        <v>0</v>
      </c>
      <c r="F98" s="26">
        <v>17.23</v>
      </c>
      <c r="G98" s="26" t="s">
        <v>0</v>
      </c>
      <c r="H98" s="26" t="s">
        <v>0</v>
      </c>
      <c r="I98" s="26" t="s">
        <v>0</v>
      </c>
    </row>
    <row r="99" spans="2:9" ht="15.75" x14ac:dyDescent="0.25">
      <c r="B99" s="42">
        <v>91</v>
      </c>
      <c r="C99" s="25" t="s">
        <v>128</v>
      </c>
      <c r="D99" s="26">
        <v>15.2</v>
      </c>
      <c r="E99" s="26" t="s">
        <v>0</v>
      </c>
      <c r="F99" s="26">
        <v>16.5</v>
      </c>
      <c r="G99" s="26">
        <v>15.86</v>
      </c>
      <c r="H99" s="26" t="s">
        <v>0</v>
      </c>
      <c r="I99" s="26" t="s">
        <v>0</v>
      </c>
    </row>
    <row r="100" spans="2:9" ht="15.75" x14ac:dyDescent="0.25">
      <c r="B100" s="42">
        <v>92</v>
      </c>
      <c r="C100" s="25" t="s">
        <v>365</v>
      </c>
      <c r="D100" s="26">
        <v>13.79</v>
      </c>
      <c r="E100" s="26" t="s">
        <v>0</v>
      </c>
      <c r="F100" s="26">
        <v>15.89</v>
      </c>
      <c r="G100" s="26">
        <v>16.11</v>
      </c>
      <c r="H100" s="26" t="s">
        <v>0</v>
      </c>
      <c r="I100" s="26" t="s">
        <v>0</v>
      </c>
    </row>
    <row r="101" spans="2:9" ht="15.75" x14ac:dyDescent="0.25">
      <c r="B101" s="42">
        <v>93</v>
      </c>
      <c r="C101" s="25" t="s">
        <v>18</v>
      </c>
      <c r="D101" s="26" t="s">
        <v>0</v>
      </c>
      <c r="E101" s="26" t="s">
        <v>0</v>
      </c>
      <c r="F101" s="26"/>
      <c r="G101" s="26">
        <v>16.760000000000002</v>
      </c>
      <c r="H101" s="26" t="s">
        <v>0</v>
      </c>
      <c r="I101" s="26" t="s">
        <v>0</v>
      </c>
    </row>
    <row r="102" spans="2:9" ht="15.75" x14ac:dyDescent="0.25">
      <c r="B102" s="41">
        <v>94</v>
      </c>
      <c r="C102" s="20" t="s">
        <v>283</v>
      </c>
      <c r="D102" s="21">
        <v>13.79</v>
      </c>
      <c r="E102" s="21" t="s">
        <v>0</v>
      </c>
      <c r="F102" s="21">
        <v>15.99</v>
      </c>
      <c r="G102" s="21" t="s">
        <v>0</v>
      </c>
      <c r="H102" s="21" t="s">
        <v>0</v>
      </c>
      <c r="I102" s="21" t="s">
        <v>0</v>
      </c>
    </row>
    <row r="103" spans="2:9" ht="15.75" x14ac:dyDescent="0.25">
      <c r="B103" s="41">
        <v>95</v>
      </c>
      <c r="C103" s="20" t="s">
        <v>17</v>
      </c>
      <c r="D103" s="21">
        <v>14.4</v>
      </c>
      <c r="E103" s="21" t="s">
        <v>0</v>
      </c>
      <c r="F103" s="21">
        <v>16.399999999999999</v>
      </c>
      <c r="G103" s="21" t="s">
        <v>0</v>
      </c>
      <c r="H103" s="21" t="s">
        <v>0</v>
      </c>
      <c r="I103" s="21" t="s">
        <v>0</v>
      </c>
    </row>
    <row r="104" spans="2:9" ht="15.75" x14ac:dyDescent="0.25">
      <c r="B104" s="41">
        <v>96</v>
      </c>
      <c r="C104" s="20" t="s">
        <v>16</v>
      </c>
      <c r="D104" s="21">
        <v>13.85</v>
      </c>
      <c r="E104" s="27">
        <v>15.77</v>
      </c>
      <c r="F104" s="21">
        <v>15.93</v>
      </c>
      <c r="G104" s="21">
        <v>16.657800000000002</v>
      </c>
      <c r="H104" s="21" t="s">
        <v>0</v>
      </c>
      <c r="I104" s="21" t="s">
        <v>0</v>
      </c>
    </row>
    <row r="105" spans="2:9" ht="15.75" x14ac:dyDescent="0.25">
      <c r="B105" s="42">
        <v>97</v>
      </c>
      <c r="C105" s="25" t="s">
        <v>15</v>
      </c>
      <c r="D105" s="26">
        <v>15.2</v>
      </c>
      <c r="E105" s="28" t="s">
        <v>0</v>
      </c>
      <c r="F105" s="26">
        <v>16.7</v>
      </c>
      <c r="G105" s="26" t="s">
        <v>0</v>
      </c>
      <c r="H105" s="26" t="s">
        <v>0</v>
      </c>
      <c r="I105" s="26" t="s">
        <v>0</v>
      </c>
    </row>
    <row r="106" spans="2:9" ht="15.75" x14ac:dyDescent="0.25">
      <c r="B106" s="42">
        <v>98</v>
      </c>
      <c r="C106" s="25" t="s">
        <v>14</v>
      </c>
      <c r="D106" s="26">
        <v>13.87</v>
      </c>
      <c r="E106" s="28" t="s">
        <v>0</v>
      </c>
      <c r="F106" s="26">
        <v>15.97</v>
      </c>
      <c r="G106" s="26">
        <v>16.850000000000001</v>
      </c>
      <c r="H106" s="26" t="s">
        <v>0</v>
      </c>
      <c r="I106" s="26" t="s">
        <v>0</v>
      </c>
    </row>
    <row r="107" spans="2:9" ht="15.75" x14ac:dyDescent="0.25">
      <c r="B107" s="42">
        <v>99</v>
      </c>
      <c r="C107" s="25" t="s">
        <v>284</v>
      </c>
      <c r="D107" s="26" t="s">
        <v>0</v>
      </c>
      <c r="E107" s="28" t="s">
        <v>0</v>
      </c>
      <c r="F107" s="26" t="s">
        <v>0</v>
      </c>
      <c r="G107" s="26">
        <v>16.559999999999999</v>
      </c>
      <c r="H107" s="26" t="s">
        <v>0</v>
      </c>
      <c r="I107" s="26" t="s">
        <v>0</v>
      </c>
    </row>
    <row r="108" spans="2:9" ht="15.75" x14ac:dyDescent="0.25">
      <c r="B108" s="42">
        <v>100</v>
      </c>
      <c r="C108" s="25" t="s">
        <v>12</v>
      </c>
      <c r="D108" s="26">
        <v>15.43</v>
      </c>
      <c r="E108" s="65">
        <v>17.399999999999999</v>
      </c>
      <c r="F108" s="26">
        <v>16.989999999999998</v>
      </c>
      <c r="G108" s="26">
        <v>17.2</v>
      </c>
      <c r="H108" s="58">
        <v>20.399999999999999</v>
      </c>
      <c r="I108" s="26">
        <v>17.21</v>
      </c>
    </row>
    <row r="109" spans="2:9" ht="15.75" x14ac:dyDescent="0.25">
      <c r="B109" s="42">
        <v>101</v>
      </c>
      <c r="C109" s="25" t="s">
        <v>11</v>
      </c>
      <c r="D109" s="26" t="s">
        <v>0</v>
      </c>
      <c r="E109" s="28" t="s">
        <v>0</v>
      </c>
      <c r="F109" s="26" t="s">
        <v>0</v>
      </c>
      <c r="G109" s="26">
        <v>17.13</v>
      </c>
      <c r="H109" s="26" t="s">
        <v>0</v>
      </c>
      <c r="I109" s="26" t="s">
        <v>0</v>
      </c>
    </row>
    <row r="110" spans="2:9" ht="15.75" x14ac:dyDescent="0.25">
      <c r="B110" s="42">
        <v>102</v>
      </c>
      <c r="C110" s="25" t="s">
        <v>10</v>
      </c>
      <c r="D110" s="26" t="s">
        <v>0</v>
      </c>
      <c r="E110" s="28" t="s">
        <v>0</v>
      </c>
      <c r="F110" s="26" t="s">
        <v>0</v>
      </c>
      <c r="G110" s="26">
        <v>14.48</v>
      </c>
      <c r="H110" s="26" t="s">
        <v>0</v>
      </c>
      <c r="I110" s="26" t="s">
        <v>0</v>
      </c>
    </row>
    <row r="111" spans="2:9" ht="15.75" x14ac:dyDescent="0.25">
      <c r="B111" s="42">
        <v>103</v>
      </c>
      <c r="C111" s="25" t="s">
        <v>350</v>
      </c>
      <c r="D111" s="26">
        <v>15.5</v>
      </c>
      <c r="E111" s="28" t="s">
        <v>0</v>
      </c>
      <c r="F111" s="26">
        <v>16.95</v>
      </c>
      <c r="G111" s="26" t="s">
        <v>0</v>
      </c>
      <c r="H111" s="26" t="s">
        <v>0</v>
      </c>
      <c r="I111" s="26" t="s">
        <v>0</v>
      </c>
    </row>
    <row r="112" spans="2:9" ht="15.75" x14ac:dyDescent="0.25">
      <c r="B112" s="42">
        <v>104</v>
      </c>
      <c r="C112" s="25" t="s">
        <v>8</v>
      </c>
      <c r="D112" s="26">
        <v>15.99</v>
      </c>
      <c r="E112" s="28" t="s">
        <v>0</v>
      </c>
      <c r="F112" s="26">
        <v>16.989999999999998</v>
      </c>
      <c r="G112" s="26" t="s">
        <v>0</v>
      </c>
      <c r="H112" s="26" t="s">
        <v>0</v>
      </c>
      <c r="I112" s="26" t="s">
        <v>0</v>
      </c>
    </row>
    <row r="113" spans="2:16" ht="15.75" x14ac:dyDescent="0.25">
      <c r="B113" s="42">
        <v>105</v>
      </c>
      <c r="C113" s="25" t="s">
        <v>6</v>
      </c>
      <c r="D113" s="26" t="s">
        <v>0</v>
      </c>
      <c r="E113" s="28" t="s">
        <v>0</v>
      </c>
      <c r="F113" s="26" t="s">
        <v>0</v>
      </c>
      <c r="G113" s="26">
        <v>17.16</v>
      </c>
      <c r="H113" s="26" t="s">
        <v>0</v>
      </c>
      <c r="I113" s="26" t="s">
        <v>0</v>
      </c>
      <c r="N113" s="48" t="s">
        <v>99</v>
      </c>
    </row>
    <row r="114" spans="2:16" ht="15.75" x14ac:dyDescent="0.25">
      <c r="B114" s="41">
        <v>106</v>
      </c>
      <c r="C114" s="20" t="s">
        <v>5</v>
      </c>
      <c r="D114" s="21">
        <v>15.08</v>
      </c>
      <c r="E114" s="74">
        <v>17.399999999999999</v>
      </c>
      <c r="F114" s="21">
        <v>16.739999999999998</v>
      </c>
      <c r="G114" s="21" t="s">
        <v>0</v>
      </c>
      <c r="H114" s="32">
        <v>12.97</v>
      </c>
      <c r="I114" s="21" t="s">
        <v>0</v>
      </c>
      <c r="P114" s="48" t="s">
        <v>160</v>
      </c>
    </row>
    <row r="115" spans="2:16" ht="15.75" x14ac:dyDescent="0.25">
      <c r="B115" s="42">
        <v>107</v>
      </c>
      <c r="C115" s="25" t="s">
        <v>4</v>
      </c>
      <c r="D115" s="26">
        <v>14.7</v>
      </c>
      <c r="E115" s="28" t="s">
        <v>0</v>
      </c>
      <c r="F115" s="26">
        <v>16.7</v>
      </c>
      <c r="G115" s="26" t="s">
        <v>0</v>
      </c>
      <c r="H115" s="26" t="s">
        <v>0</v>
      </c>
      <c r="I115" s="26" t="s">
        <v>0</v>
      </c>
    </row>
    <row r="116" spans="2:16" ht="15.75" x14ac:dyDescent="0.25">
      <c r="B116" s="42">
        <v>108</v>
      </c>
      <c r="C116" s="25" t="s">
        <v>119</v>
      </c>
      <c r="D116" s="26">
        <v>15.2</v>
      </c>
      <c r="E116" s="28" t="s">
        <v>0</v>
      </c>
      <c r="F116" s="26">
        <v>16.989999999999998</v>
      </c>
      <c r="G116" s="26" t="s">
        <v>0</v>
      </c>
      <c r="H116" s="26" t="s">
        <v>0</v>
      </c>
      <c r="I116" s="26" t="s">
        <v>0</v>
      </c>
    </row>
    <row r="117" spans="2:16" ht="15.75" x14ac:dyDescent="0.25">
      <c r="B117" s="42">
        <v>109</v>
      </c>
      <c r="C117" s="25" t="s">
        <v>347</v>
      </c>
      <c r="D117" s="26">
        <v>15.2</v>
      </c>
      <c r="E117" s="28" t="s">
        <v>0</v>
      </c>
      <c r="F117" s="26">
        <v>16.63</v>
      </c>
      <c r="G117" s="26" t="s">
        <v>0</v>
      </c>
      <c r="H117" s="26" t="s">
        <v>0</v>
      </c>
      <c r="I117" s="26"/>
    </row>
    <row r="118" spans="2:16" ht="15.75" x14ac:dyDescent="0.25">
      <c r="B118" s="42">
        <v>110</v>
      </c>
      <c r="C118" s="25" t="s">
        <v>3</v>
      </c>
      <c r="D118" s="26" t="s">
        <v>0</v>
      </c>
      <c r="E118" s="28" t="s">
        <v>0</v>
      </c>
      <c r="F118" s="26" t="s">
        <v>0</v>
      </c>
      <c r="G118" s="26">
        <v>17.91</v>
      </c>
      <c r="H118" s="26" t="s">
        <v>0</v>
      </c>
      <c r="I118" s="26" t="s">
        <v>0</v>
      </c>
    </row>
    <row r="119" spans="2:16" ht="15.75" x14ac:dyDescent="0.25">
      <c r="B119" s="42">
        <v>111</v>
      </c>
      <c r="C119" s="25" t="s">
        <v>2</v>
      </c>
      <c r="D119" s="26" t="s">
        <v>0</v>
      </c>
      <c r="E119" s="28" t="s">
        <v>0</v>
      </c>
      <c r="F119" s="26" t="s">
        <v>0</v>
      </c>
      <c r="G119" s="26">
        <v>18.5</v>
      </c>
      <c r="H119" s="26" t="s">
        <v>0</v>
      </c>
      <c r="I119" s="26" t="s">
        <v>0</v>
      </c>
    </row>
    <row r="120" spans="2:16" ht="15.75" x14ac:dyDescent="0.25">
      <c r="B120" s="42">
        <v>112</v>
      </c>
      <c r="C120" s="25" t="s">
        <v>114</v>
      </c>
      <c r="D120" s="26" t="s">
        <v>0</v>
      </c>
      <c r="E120" s="28" t="s">
        <v>0</v>
      </c>
      <c r="F120" s="26" t="s">
        <v>0</v>
      </c>
      <c r="G120" s="26">
        <v>16.72</v>
      </c>
      <c r="H120" s="26" t="s">
        <v>0</v>
      </c>
      <c r="I120" s="26" t="s">
        <v>0</v>
      </c>
    </row>
    <row r="121" spans="2:16" ht="15.75" x14ac:dyDescent="0.25">
      <c r="B121" s="42">
        <v>113</v>
      </c>
      <c r="C121" s="25" t="s">
        <v>1</v>
      </c>
      <c r="D121" s="26">
        <v>13.83</v>
      </c>
      <c r="E121" s="28" t="s">
        <v>0</v>
      </c>
      <c r="F121" s="26">
        <v>15.92</v>
      </c>
      <c r="G121" s="26" t="s">
        <v>0</v>
      </c>
      <c r="H121" s="26" t="s">
        <v>0</v>
      </c>
      <c r="I121" s="26" t="s">
        <v>0</v>
      </c>
    </row>
    <row r="122" spans="2:16" ht="20.25" x14ac:dyDescent="0.3">
      <c r="C122" s="67" t="s">
        <v>149</v>
      </c>
      <c r="D122" s="68">
        <f t="shared" ref="D122:I122" si="0">MAX(D9:D121)</f>
        <v>15.99</v>
      </c>
      <c r="E122" s="68">
        <f t="shared" si="0"/>
        <v>17.399999999999999</v>
      </c>
      <c r="F122" s="68">
        <f t="shared" si="0"/>
        <v>18.63</v>
      </c>
      <c r="G122" s="68">
        <f t="shared" si="0"/>
        <v>21.61</v>
      </c>
      <c r="H122" s="68">
        <f t="shared" si="0"/>
        <v>20.399999999999999</v>
      </c>
      <c r="I122" s="68">
        <f t="shared" si="0"/>
        <v>17.21</v>
      </c>
    </row>
    <row r="123" spans="2:16" ht="20.25" x14ac:dyDescent="0.3">
      <c r="C123" s="67" t="s">
        <v>150</v>
      </c>
      <c r="D123" s="68" cm="1">
        <f t="array" ref="D123">MIN(IF(D9:D121=0,"",D9:D121))</f>
        <v>13.39</v>
      </c>
      <c r="E123" s="68" cm="1">
        <f t="array" ref="E123">MIN(IF(E9:E121=0,"",E9:E121))</f>
        <v>15.77</v>
      </c>
      <c r="F123" s="68" cm="1">
        <f t="array" ref="F123">MIN(IF(F9:F121=0,"",F9:F121))</f>
        <v>14.35</v>
      </c>
      <c r="G123" s="68" cm="1">
        <f t="array" ref="G123">MIN(IF(G9:G121=0,"",G9:G121))</f>
        <v>13.117436</v>
      </c>
      <c r="H123" s="68" cm="1">
        <f t="array" ref="H123">MIN(IF(H9:H121=0,"",H9:H121))</f>
        <v>12.97</v>
      </c>
      <c r="I123" s="68" cm="1">
        <f t="array" ref="I123">MIN(IF(I9:I121=0,"",I9:I121))</f>
        <v>15.71</v>
      </c>
    </row>
    <row r="124" spans="2:16" ht="20.25" x14ac:dyDescent="0.3">
      <c r="C124" s="67" t="s">
        <v>151</v>
      </c>
      <c r="D124" s="68">
        <f t="shared" ref="D124:I124" si="1">AVERAGE(D9:D121)</f>
        <v>14.550256410256411</v>
      </c>
      <c r="E124" s="68">
        <f t="shared" si="1"/>
        <v>16.642000000000003</v>
      </c>
      <c r="F124" s="68">
        <f t="shared" si="1"/>
        <v>16.194250000000007</v>
      </c>
      <c r="G124" s="68">
        <f t="shared" si="1"/>
        <v>16.408235719298247</v>
      </c>
      <c r="H124" s="68">
        <f t="shared" si="1"/>
        <v>16.256666666666664</v>
      </c>
      <c r="I124" s="68">
        <f t="shared" si="1"/>
        <v>16.46</v>
      </c>
    </row>
    <row r="126" spans="2:16" x14ac:dyDescent="0.25">
      <c r="B126" s="90" t="s">
        <v>301</v>
      </c>
      <c r="C126" s="90"/>
      <c r="D126" s="90"/>
      <c r="E126" s="90"/>
    </row>
    <row r="127" spans="2:16" x14ac:dyDescent="0.25">
      <c r="D127" s="69"/>
    </row>
  </sheetData>
  <mergeCells count="3">
    <mergeCell ref="B2:I2"/>
    <mergeCell ref="B6:I6"/>
    <mergeCell ref="B126:E126"/>
  </mergeCells>
  <pageMargins left="0.7" right="0.7" top="0.75" bottom="0.75" header="0.3" footer="0.3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62C2-AFC0-45E5-BF98-ABF35A57CEFB}">
  <dimension ref="B2:R126"/>
  <sheetViews>
    <sheetView topLeftCell="A27" zoomScale="85" zoomScaleNormal="85" workbookViewId="0">
      <selection activeCell="Q44" sqref="Q4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367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13.85</v>
      </c>
      <c r="E10" s="26" t="s">
        <v>0</v>
      </c>
      <c r="F10" s="26">
        <v>15.95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14.9</v>
      </c>
      <c r="E11" s="26" t="s">
        <v>0</v>
      </c>
      <c r="F11" s="26">
        <v>16.399999999999999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16.899999999999999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16.89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16.809999999999999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280</v>
      </c>
      <c r="D18" s="26">
        <v>15.2</v>
      </c>
      <c r="E18" s="26"/>
      <c r="F18" s="26">
        <v>16.399999999999999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15.2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14.97</v>
      </c>
      <c r="E20" s="26" t="s">
        <v>0</v>
      </c>
      <c r="F20" s="26">
        <v>17.350000000000001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15.2</v>
      </c>
      <c r="E21" s="26" t="s">
        <v>0</v>
      </c>
      <c r="F21" s="26">
        <v>15.81</v>
      </c>
      <c r="G21" s="26">
        <v>16.899999999999999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17.600000000000001</v>
      </c>
      <c r="H22" s="26" t="s">
        <v>0</v>
      </c>
      <c r="I22" s="26" t="s">
        <v>0</v>
      </c>
    </row>
    <row r="23" spans="2:9" ht="15.75" x14ac:dyDescent="0.25">
      <c r="B23" s="41">
        <v>15</v>
      </c>
      <c r="C23" s="20" t="s">
        <v>145</v>
      </c>
      <c r="D23" s="21">
        <v>14.89</v>
      </c>
      <c r="E23" s="21" t="s">
        <v>0</v>
      </c>
      <c r="F23" s="21">
        <v>16.89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25" t="s">
        <v>352</v>
      </c>
      <c r="D24" s="26">
        <v>13.85</v>
      </c>
      <c r="E24" s="26" t="s">
        <v>0</v>
      </c>
      <c r="F24" s="26">
        <v>15.93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74</v>
      </c>
      <c r="D25" s="26">
        <v>13.9</v>
      </c>
      <c r="E25" s="26" t="s">
        <v>0</v>
      </c>
      <c r="F25" s="26">
        <v>15.95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358</v>
      </c>
      <c r="D26" s="26">
        <v>15.4</v>
      </c>
      <c r="E26" s="26" t="s">
        <v>0</v>
      </c>
      <c r="F26" s="26">
        <v>16.989999999999998</v>
      </c>
      <c r="G26" s="26">
        <v>21.63</v>
      </c>
      <c r="H26" s="26"/>
      <c r="I26" s="26"/>
    </row>
    <row r="27" spans="2:9" ht="15.75" x14ac:dyDescent="0.25">
      <c r="B27" s="42">
        <v>19</v>
      </c>
      <c r="C27" s="25" t="s">
        <v>73</v>
      </c>
      <c r="D27" s="26" t="s">
        <v>0</v>
      </c>
      <c r="E27" s="26" t="s">
        <v>0</v>
      </c>
      <c r="F27" s="26" t="s">
        <v>0</v>
      </c>
      <c r="G27" s="26">
        <v>16.16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72</v>
      </c>
      <c r="D28" s="26" t="s">
        <v>0</v>
      </c>
      <c r="E28" s="26" t="s">
        <v>0</v>
      </c>
      <c r="F28" s="26" t="s">
        <v>0</v>
      </c>
      <c r="G28" s="26">
        <v>17.23</v>
      </c>
      <c r="H28" s="26" t="s">
        <v>0</v>
      </c>
      <c r="I28" s="26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71</v>
      </c>
      <c r="D30" s="26" t="s">
        <v>0</v>
      </c>
      <c r="E30" s="26" t="s">
        <v>0</v>
      </c>
      <c r="F30" s="26" t="s">
        <v>0</v>
      </c>
      <c r="G30" s="26">
        <v>17.260000000000002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0" t="s">
        <v>103</v>
      </c>
      <c r="D31" s="21">
        <v>14.89</v>
      </c>
      <c r="E31" s="21" t="s">
        <v>0</v>
      </c>
      <c r="F31" s="21">
        <v>16.489999999999998</v>
      </c>
      <c r="G31" s="26">
        <v>18.0078</v>
      </c>
      <c r="H31" s="21" t="s">
        <v>0</v>
      </c>
      <c r="I31" s="21" t="s">
        <v>0</v>
      </c>
    </row>
    <row r="32" spans="2:9" ht="15.75" x14ac:dyDescent="0.25">
      <c r="B32" s="42">
        <v>24</v>
      </c>
      <c r="C32" s="25" t="s">
        <v>344</v>
      </c>
      <c r="D32" s="26">
        <v>14.37</v>
      </c>
      <c r="E32" s="26" t="s">
        <v>0</v>
      </c>
      <c r="F32" s="26">
        <v>16.88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341</v>
      </c>
      <c r="D33" s="26">
        <v>15.2</v>
      </c>
      <c r="E33" s="26" t="s">
        <v>0</v>
      </c>
      <c r="F33" s="26">
        <v>16.5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0" t="s">
        <v>67</v>
      </c>
      <c r="D34" s="21">
        <v>13.8</v>
      </c>
      <c r="E34" s="21" t="s">
        <v>0</v>
      </c>
      <c r="F34" s="21">
        <v>15.9</v>
      </c>
      <c r="G34" s="26">
        <v>16.25</v>
      </c>
      <c r="H34" s="21" t="s">
        <v>0</v>
      </c>
      <c r="I34" s="21" t="s">
        <v>0</v>
      </c>
    </row>
    <row r="35" spans="2:9" ht="15.75" x14ac:dyDescent="0.25">
      <c r="B35" s="42">
        <v>27</v>
      </c>
      <c r="C35" s="25" t="s">
        <v>121</v>
      </c>
      <c r="D35" s="26">
        <v>14.99</v>
      </c>
      <c r="E35" s="26" t="s">
        <v>0</v>
      </c>
      <c r="F35" s="26">
        <v>16.350000000000001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0" t="s">
        <v>120</v>
      </c>
      <c r="D36" s="21">
        <v>14.87</v>
      </c>
      <c r="E36" s="26" t="s">
        <v>0</v>
      </c>
      <c r="F36" s="21">
        <v>16.8</v>
      </c>
      <c r="G36" s="26">
        <v>13.117436</v>
      </c>
      <c r="H36" s="21" t="s">
        <v>0</v>
      </c>
      <c r="I36" s="21" t="s">
        <v>0</v>
      </c>
    </row>
    <row r="37" spans="2:9" ht="15.75" x14ac:dyDescent="0.25">
      <c r="B37" s="42">
        <v>29</v>
      </c>
      <c r="C37" s="20" t="s">
        <v>66</v>
      </c>
      <c r="D37" s="21">
        <v>13.99</v>
      </c>
      <c r="E37" s="26" t="s">
        <v>0</v>
      </c>
      <c r="F37" s="21">
        <v>15.99</v>
      </c>
      <c r="G37" s="26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65</v>
      </c>
      <c r="D38" s="26">
        <v>15.2</v>
      </c>
      <c r="E38" s="26" t="s">
        <v>0</v>
      </c>
      <c r="F38" s="26">
        <v>16.5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142</v>
      </c>
      <c r="D39" s="26">
        <v>15.65</v>
      </c>
      <c r="E39" s="26" t="s">
        <v>0</v>
      </c>
      <c r="F39" s="26">
        <v>18.63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64</v>
      </c>
      <c r="D40" s="26" t="s">
        <v>0</v>
      </c>
      <c r="E40" s="26" t="s">
        <v>0</v>
      </c>
      <c r="F40" s="26" t="s">
        <v>0</v>
      </c>
      <c r="G40" s="26">
        <v>17.07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63</v>
      </c>
      <c r="D41" s="26">
        <v>15.5</v>
      </c>
      <c r="E41" s="26" t="s">
        <v>0</v>
      </c>
      <c r="F41" s="26">
        <v>16.8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61</v>
      </c>
      <c r="D42" s="26">
        <v>13.82</v>
      </c>
      <c r="E42" s="26" t="s">
        <v>0</v>
      </c>
      <c r="F42" s="26">
        <v>15.93</v>
      </c>
      <c r="G42" s="26">
        <v>12.1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60</v>
      </c>
      <c r="D43" s="26">
        <v>14.1</v>
      </c>
      <c r="E43" s="26" t="s">
        <v>0</v>
      </c>
      <c r="F43" s="26">
        <v>16.2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57</v>
      </c>
      <c r="D44" s="26">
        <v>15.3</v>
      </c>
      <c r="E44" s="26" t="s">
        <v>0</v>
      </c>
      <c r="F44" s="26">
        <v>16.649999999999999</v>
      </c>
      <c r="G44" s="26">
        <v>17.079999999999998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127</v>
      </c>
      <c r="D45" s="26" t="s">
        <v>0</v>
      </c>
      <c r="E45" s="26" t="s">
        <v>0</v>
      </c>
      <c r="F45" s="26" t="s">
        <v>0</v>
      </c>
      <c r="G45" s="26">
        <v>17.600000000000001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56</v>
      </c>
      <c r="D46" s="26">
        <v>13.87</v>
      </c>
      <c r="E46" s="27">
        <v>16.87</v>
      </c>
      <c r="F46" s="26">
        <v>15.95</v>
      </c>
      <c r="G46" s="26" t="s">
        <v>0</v>
      </c>
      <c r="H46" s="26">
        <v>15.4</v>
      </c>
      <c r="I46" s="26" t="s">
        <v>0</v>
      </c>
    </row>
    <row r="47" spans="2:9" ht="15.75" x14ac:dyDescent="0.25">
      <c r="B47" s="42">
        <v>39</v>
      </c>
      <c r="C47" s="25" t="s">
        <v>227</v>
      </c>
      <c r="D47" s="26">
        <v>13.8</v>
      </c>
      <c r="E47" s="26" t="s">
        <v>0</v>
      </c>
      <c r="F47" s="26">
        <v>16.100000000000001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54</v>
      </c>
      <c r="D48" s="26">
        <v>13.87</v>
      </c>
      <c r="E48" s="26" t="s">
        <v>0</v>
      </c>
      <c r="F48" s="26">
        <v>15.95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0" t="s">
        <v>369</v>
      </c>
      <c r="D49" s="21" t="s">
        <v>0</v>
      </c>
      <c r="E49" s="21" t="s">
        <v>0</v>
      </c>
      <c r="F49" s="21" t="s">
        <v>0</v>
      </c>
      <c r="G49" s="21">
        <v>16.857800000000001</v>
      </c>
      <c r="H49" s="21" t="s">
        <v>0</v>
      </c>
      <c r="I49" s="21" t="s">
        <v>0</v>
      </c>
    </row>
    <row r="50" spans="2:9" ht="15.75" x14ac:dyDescent="0.25">
      <c r="B50" s="42">
        <v>42</v>
      </c>
      <c r="C50" s="25" t="s">
        <v>110</v>
      </c>
      <c r="D50" s="26" t="s">
        <v>0</v>
      </c>
      <c r="E50" s="26" t="s">
        <v>0</v>
      </c>
      <c r="F50" s="26" t="s">
        <v>0</v>
      </c>
      <c r="G50" s="26">
        <v>14.6578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52</v>
      </c>
      <c r="D51" s="26" t="s">
        <v>0</v>
      </c>
      <c r="E51" s="26" t="s">
        <v>0</v>
      </c>
      <c r="F51" s="26" t="s">
        <v>0</v>
      </c>
      <c r="G51" s="26">
        <v>16.41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51</v>
      </c>
      <c r="D52" s="26">
        <v>15.2</v>
      </c>
      <c r="E52" s="26" t="s">
        <v>0</v>
      </c>
      <c r="F52" s="26">
        <v>15.81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136</v>
      </c>
      <c r="D53" s="26">
        <v>15.2</v>
      </c>
      <c r="E53" s="26" t="s">
        <v>0</v>
      </c>
      <c r="F53" s="26">
        <v>16.399999999999999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49</v>
      </c>
      <c r="D54" s="26">
        <v>13.99</v>
      </c>
      <c r="E54" s="26" t="s">
        <v>0</v>
      </c>
      <c r="F54" s="26">
        <v>14.35</v>
      </c>
      <c r="G54" s="26">
        <v>13.4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47</v>
      </c>
      <c r="D55" s="26" t="s">
        <v>0</v>
      </c>
      <c r="E55" s="26" t="s">
        <v>0</v>
      </c>
      <c r="F55" s="26" t="s">
        <v>0</v>
      </c>
      <c r="G55" s="26">
        <v>16.559999999999999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46</v>
      </c>
      <c r="D56" s="26">
        <v>15.24</v>
      </c>
      <c r="E56" s="26" t="s">
        <v>0</v>
      </c>
      <c r="F56" s="26">
        <v>18.02</v>
      </c>
      <c r="G56" s="26">
        <v>16.53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45</v>
      </c>
      <c r="D57" s="26">
        <v>13.39</v>
      </c>
      <c r="E57" s="80">
        <v>15.4</v>
      </c>
      <c r="F57" s="26">
        <v>15.11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43</v>
      </c>
      <c r="D58" s="26" t="s">
        <v>0</v>
      </c>
      <c r="E58" s="26" t="s">
        <v>0</v>
      </c>
      <c r="F58" s="26" t="s">
        <v>0</v>
      </c>
      <c r="G58" s="26">
        <v>17.07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117</v>
      </c>
      <c r="D59" s="26">
        <v>14.8</v>
      </c>
      <c r="E59" s="26" t="s">
        <v>0</v>
      </c>
      <c r="F59" s="26">
        <v>16.25</v>
      </c>
      <c r="G59" s="26">
        <v>17.25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42</v>
      </c>
      <c r="D60" s="26" t="s">
        <v>0</v>
      </c>
      <c r="E60" s="26" t="s">
        <v>0</v>
      </c>
      <c r="F60" s="26" t="s">
        <v>0</v>
      </c>
      <c r="G60" s="26">
        <v>18.93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41</v>
      </c>
      <c r="D61" s="26">
        <v>13.85</v>
      </c>
      <c r="E61" s="26" t="s">
        <v>0</v>
      </c>
      <c r="F61" s="26">
        <v>16.5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0" t="s">
        <v>277</v>
      </c>
      <c r="D62" s="21">
        <v>13.55</v>
      </c>
      <c r="E62" s="21" t="s">
        <v>0</v>
      </c>
      <c r="F62" s="21">
        <v>15.75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42">
        <v>55</v>
      </c>
      <c r="C63" s="25" t="s">
        <v>98</v>
      </c>
      <c r="D63" s="26" t="s">
        <v>0</v>
      </c>
      <c r="E63" s="26" t="s">
        <v>0</v>
      </c>
      <c r="F63" s="26" t="s">
        <v>0</v>
      </c>
      <c r="G63" s="26">
        <v>16.760000000000002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40</v>
      </c>
      <c r="D64" s="26" t="s">
        <v>0</v>
      </c>
      <c r="E64" s="26" t="s">
        <v>0</v>
      </c>
      <c r="F64" s="26" t="s">
        <v>0</v>
      </c>
      <c r="G64" s="26">
        <v>14.5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38</v>
      </c>
      <c r="D65" s="26">
        <v>13.83</v>
      </c>
      <c r="E65" s="26"/>
      <c r="F65" s="26">
        <v>15.92</v>
      </c>
      <c r="G65" s="26"/>
      <c r="H65" s="26"/>
      <c r="I65" s="26"/>
    </row>
    <row r="66" spans="2:9" ht="15.75" x14ac:dyDescent="0.25">
      <c r="B66" s="42">
        <v>58</v>
      </c>
      <c r="C66" s="25" t="s">
        <v>39</v>
      </c>
      <c r="D66" s="26">
        <v>15.32</v>
      </c>
      <c r="E66" s="26" t="s">
        <v>0</v>
      </c>
      <c r="F66" s="26">
        <v>16.899999999999999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0" t="s">
        <v>368</v>
      </c>
      <c r="D67" s="21">
        <v>15.19</v>
      </c>
      <c r="E67" s="21" t="s">
        <v>0</v>
      </c>
      <c r="F67" s="21">
        <v>16.600000000000001</v>
      </c>
      <c r="G67" s="21" t="s">
        <v>0</v>
      </c>
      <c r="H67" s="21" t="s">
        <v>0</v>
      </c>
      <c r="I67" s="21" t="s">
        <v>0</v>
      </c>
    </row>
    <row r="68" spans="2:9" ht="15.75" x14ac:dyDescent="0.25">
      <c r="B68" s="42">
        <v>60</v>
      </c>
      <c r="C68" s="25" t="s">
        <v>37</v>
      </c>
      <c r="D68" s="26" t="s">
        <v>0</v>
      </c>
      <c r="E68" s="26" t="s">
        <v>0</v>
      </c>
      <c r="F68" s="26" t="s">
        <v>0</v>
      </c>
      <c r="G68" s="26">
        <v>16.760000000000002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112</v>
      </c>
      <c r="D69" s="26">
        <v>15.3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35</v>
      </c>
      <c r="D70" s="26" t="s">
        <v>0</v>
      </c>
      <c r="E70" s="26" t="s">
        <v>0</v>
      </c>
      <c r="F70" s="26" t="s">
        <v>0</v>
      </c>
      <c r="G70" s="26">
        <v>17.21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34</v>
      </c>
      <c r="D71" s="26" t="s">
        <v>0</v>
      </c>
      <c r="E71" s="26" t="s">
        <v>0</v>
      </c>
      <c r="F71" s="26" t="s">
        <v>0</v>
      </c>
      <c r="G71" s="26">
        <v>16.72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0" t="s">
        <v>174</v>
      </c>
      <c r="D72" s="21">
        <v>13.83</v>
      </c>
      <c r="E72" s="21" t="s">
        <v>0</v>
      </c>
      <c r="F72" s="21">
        <v>16.73</v>
      </c>
      <c r="G72" s="26">
        <v>15.9</v>
      </c>
      <c r="H72" s="26" t="s">
        <v>0</v>
      </c>
      <c r="I72" s="26">
        <v>15.71</v>
      </c>
    </row>
    <row r="73" spans="2:9" ht="15.75" x14ac:dyDescent="0.25">
      <c r="B73" s="42">
        <v>65</v>
      </c>
      <c r="C73" s="25" t="s">
        <v>343</v>
      </c>
      <c r="D73" s="26">
        <v>15.57</v>
      </c>
      <c r="E73" s="26" t="s">
        <v>0</v>
      </c>
      <c r="F73" s="26">
        <v>16.95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210</v>
      </c>
      <c r="D74" s="26">
        <v>13.39</v>
      </c>
      <c r="E74" s="26" t="s">
        <v>0</v>
      </c>
      <c r="F74" s="26">
        <v>15.11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32</v>
      </c>
      <c r="D75" s="26">
        <v>13.81</v>
      </c>
      <c r="E75" s="26" t="s">
        <v>0</v>
      </c>
      <c r="F75" s="26">
        <v>15.91</v>
      </c>
      <c r="G75" s="26" t="s">
        <v>0</v>
      </c>
      <c r="H75" s="26" t="s">
        <v>0</v>
      </c>
      <c r="I75" s="76" t="s">
        <v>0</v>
      </c>
    </row>
    <row r="76" spans="2:9" ht="15.75" x14ac:dyDescent="0.25">
      <c r="B76" s="42">
        <v>68</v>
      </c>
      <c r="C76" s="25" t="s">
        <v>31</v>
      </c>
      <c r="D76" s="26">
        <v>15.2</v>
      </c>
      <c r="E76" s="26" t="s">
        <v>0</v>
      </c>
      <c r="F76" s="26">
        <v>16.78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178</v>
      </c>
      <c r="D77" s="26" t="s">
        <v>0</v>
      </c>
      <c r="E77" s="26" t="s">
        <v>0</v>
      </c>
      <c r="F77" s="26" t="s">
        <v>0</v>
      </c>
      <c r="G77" s="26">
        <v>17.82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115</v>
      </c>
      <c r="D78" s="26">
        <v>15.3</v>
      </c>
      <c r="E78" s="26" t="s">
        <v>0</v>
      </c>
      <c r="F78" s="26">
        <v>16.399999999999999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29</v>
      </c>
      <c r="D79" s="26" t="s">
        <v>0</v>
      </c>
      <c r="E79" s="26" t="s">
        <v>0</v>
      </c>
      <c r="F79" s="26" t="s">
        <v>0</v>
      </c>
      <c r="G79" s="26">
        <v>16.91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78" t="s">
        <v>355</v>
      </c>
      <c r="D80" s="26">
        <v>14.52</v>
      </c>
      <c r="E80" s="26" t="s">
        <v>0</v>
      </c>
      <c r="F80" s="26">
        <v>17.309999999999999</v>
      </c>
      <c r="G80" s="26">
        <v>16.63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25" t="s">
        <v>197</v>
      </c>
      <c r="D81" s="26">
        <v>14.87</v>
      </c>
      <c r="E81" s="26" t="s">
        <v>0</v>
      </c>
      <c r="F81" s="26">
        <v>15.88</v>
      </c>
      <c r="G81" s="26">
        <v>13.85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27</v>
      </c>
      <c r="D82" s="26" t="s">
        <v>0</v>
      </c>
      <c r="E82" s="26" t="s">
        <v>0</v>
      </c>
      <c r="F82" s="26">
        <v>0</v>
      </c>
      <c r="G82" s="26">
        <v>17.07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26</v>
      </c>
      <c r="D83" s="62">
        <v>14.52</v>
      </c>
      <c r="E83" s="26" t="s">
        <v>0</v>
      </c>
      <c r="F83" s="26">
        <v>16.28</v>
      </c>
      <c r="G83" s="26" t="s">
        <v>0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25</v>
      </c>
      <c r="D84" s="62">
        <v>14.78</v>
      </c>
      <c r="E84" s="26"/>
      <c r="F84" s="26">
        <v>16.579999999999998</v>
      </c>
      <c r="G84" s="26">
        <v>16.7</v>
      </c>
      <c r="H84" s="26"/>
      <c r="I84" s="26"/>
    </row>
    <row r="85" spans="2:10" ht="15.75" x14ac:dyDescent="0.25">
      <c r="B85" s="42">
        <v>77</v>
      </c>
      <c r="C85" s="25" t="s">
        <v>125</v>
      </c>
      <c r="D85" s="26">
        <v>14.7</v>
      </c>
      <c r="E85" s="26" t="s">
        <v>0</v>
      </c>
      <c r="F85" s="26">
        <v>16.7</v>
      </c>
      <c r="G85" s="26" t="s">
        <v>0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339</v>
      </c>
      <c r="D86" s="26">
        <v>15.4</v>
      </c>
      <c r="E86" s="26" t="s">
        <v>0</v>
      </c>
      <c r="F86" s="26">
        <v>16.75</v>
      </c>
      <c r="G86" s="26" t="s">
        <v>0</v>
      </c>
      <c r="H86" s="26" t="s">
        <v>0</v>
      </c>
      <c r="I86" s="26" t="s">
        <v>0</v>
      </c>
    </row>
    <row r="87" spans="2:10" ht="15.75" x14ac:dyDescent="0.25">
      <c r="B87" s="42">
        <v>79</v>
      </c>
      <c r="C87" s="25" t="s">
        <v>102</v>
      </c>
      <c r="D87" s="26">
        <v>15.2</v>
      </c>
      <c r="E87" s="26" t="s">
        <v>0</v>
      </c>
      <c r="F87" s="26">
        <v>16.75</v>
      </c>
      <c r="G87" s="26" t="s">
        <v>0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289</v>
      </c>
      <c r="D88" s="26">
        <v>15.6</v>
      </c>
      <c r="E88" s="26" t="s">
        <v>0</v>
      </c>
      <c r="F88" s="26">
        <v>16.989999999999998</v>
      </c>
      <c r="G88" s="26" t="s">
        <v>0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24</v>
      </c>
      <c r="D89" s="26">
        <v>14.7</v>
      </c>
      <c r="E89" s="26" t="s">
        <v>0</v>
      </c>
      <c r="F89" s="26">
        <v>16.739999999999998</v>
      </c>
      <c r="G89" s="26">
        <v>17.8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23</v>
      </c>
      <c r="D90" s="26">
        <v>13.85</v>
      </c>
      <c r="E90" s="26"/>
      <c r="F90" s="26">
        <v>16.45</v>
      </c>
      <c r="G90" s="26">
        <v>16.899999999999999</v>
      </c>
      <c r="H90" s="26" t="s">
        <v>0</v>
      </c>
      <c r="I90" s="26" t="s">
        <v>0</v>
      </c>
    </row>
    <row r="91" spans="2:10" ht="15.75" x14ac:dyDescent="0.25">
      <c r="B91" s="42">
        <v>83</v>
      </c>
      <c r="C91" s="25" t="s">
        <v>302</v>
      </c>
      <c r="D91" s="26">
        <v>15.35</v>
      </c>
      <c r="E91" s="26" t="s">
        <v>0</v>
      </c>
      <c r="F91" s="26">
        <v>15.69</v>
      </c>
      <c r="G91" s="26" t="s">
        <v>0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108</v>
      </c>
      <c r="D92" s="26">
        <v>14.75</v>
      </c>
      <c r="E92" s="26" t="s">
        <v>0</v>
      </c>
      <c r="F92" s="26">
        <v>16.95</v>
      </c>
      <c r="G92" s="26" t="s">
        <v>0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21</v>
      </c>
      <c r="D93" s="26" t="s">
        <v>0</v>
      </c>
      <c r="E93" s="26" t="s">
        <v>0</v>
      </c>
      <c r="F93" s="26" t="s">
        <v>0</v>
      </c>
      <c r="G93" s="26">
        <v>17.1478</v>
      </c>
      <c r="H93" s="26" t="s">
        <v>0</v>
      </c>
      <c r="I93" s="26" t="s">
        <v>0</v>
      </c>
      <c r="J93" s="48" t="s">
        <v>99</v>
      </c>
    </row>
    <row r="94" spans="2:10" ht="15.75" x14ac:dyDescent="0.25">
      <c r="B94" s="42">
        <v>86</v>
      </c>
      <c r="C94" s="25" t="s">
        <v>359</v>
      </c>
      <c r="D94" s="26">
        <v>13.8</v>
      </c>
      <c r="E94" s="26"/>
      <c r="F94" s="26">
        <v>15.9</v>
      </c>
      <c r="G94" s="26" t="s">
        <v>0</v>
      </c>
      <c r="H94" s="26" t="s">
        <v>0</v>
      </c>
      <c r="I94" s="26" t="s">
        <v>0</v>
      </c>
    </row>
    <row r="95" spans="2:10" ht="15.75" x14ac:dyDescent="0.25">
      <c r="B95" s="42">
        <v>87</v>
      </c>
      <c r="C95" s="25" t="s">
        <v>20</v>
      </c>
      <c r="D95" s="26" t="s">
        <v>0</v>
      </c>
      <c r="E95" s="26" t="s">
        <v>0</v>
      </c>
      <c r="F95" s="26" t="s">
        <v>0</v>
      </c>
      <c r="G95" s="26">
        <v>16.760000000000002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104</v>
      </c>
      <c r="D96" s="26">
        <v>15.2</v>
      </c>
      <c r="E96" s="26" t="s">
        <v>0</v>
      </c>
      <c r="F96" s="26">
        <v>17.850000000000001</v>
      </c>
      <c r="G96" s="26">
        <v>16.89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354</v>
      </c>
      <c r="D97" s="26">
        <v>15.52</v>
      </c>
      <c r="E97" s="26" t="s">
        <v>0</v>
      </c>
      <c r="F97" s="26">
        <v>17.23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128</v>
      </c>
      <c r="D98" s="26">
        <v>15.2</v>
      </c>
      <c r="E98" s="26" t="s">
        <v>0</v>
      </c>
      <c r="F98" s="26">
        <v>16.5</v>
      </c>
      <c r="G98" s="26">
        <v>15.86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365</v>
      </c>
      <c r="D99" s="26">
        <v>13.79</v>
      </c>
      <c r="E99" s="26" t="s">
        <v>0</v>
      </c>
      <c r="F99" s="26">
        <v>15.89</v>
      </c>
      <c r="G99" s="26">
        <v>16.11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18</v>
      </c>
      <c r="D100" s="26" t="s">
        <v>0</v>
      </c>
      <c r="E100" s="26" t="s">
        <v>0</v>
      </c>
      <c r="F100" s="26"/>
      <c r="G100" s="26">
        <v>16.760000000000002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283</v>
      </c>
      <c r="D101" s="26">
        <v>15.2</v>
      </c>
      <c r="E101" s="26" t="s">
        <v>0</v>
      </c>
      <c r="F101" s="26">
        <v>16.600000000000001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17</v>
      </c>
      <c r="D102" s="26">
        <v>14.6</v>
      </c>
      <c r="E102" s="26" t="s">
        <v>0</v>
      </c>
      <c r="F102" s="26">
        <v>16.45</v>
      </c>
      <c r="G102" s="26" t="s">
        <v>0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16</v>
      </c>
      <c r="D103" s="26">
        <v>15.2</v>
      </c>
      <c r="E103" s="27">
        <v>15.77</v>
      </c>
      <c r="F103" s="26">
        <v>15.99</v>
      </c>
      <c r="G103" s="26">
        <v>17.25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15</v>
      </c>
      <c r="D104" s="26">
        <v>15.2</v>
      </c>
      <c r="E104" s="28" t="s">
        <v>0</v>
      </c>
      <c r="F104" s="26">
        <v>16.7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14</v>
      </c>
      <c r="D105" s="26">
        <v>13.87</v>
      </c>
      <c r="E105" s="28" t="s">
        <v>0</v>
      </c>
      <c r="F105" s="26">
        <v>15.97</v>
      </c>
      <c r="G105" s="26">
        <v>16.850000000000001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284</v>
      </c>
      <c r="D106" s="26" t="s">
        <v>0</v>
      </c>
      <c r="E106" s="28" t="s">
        <v>0</v>
      </c>
      <c r="F106" s="26" t="s">
        <v>0</v>
      </c>
      <c r="G106" s="26">
        <v>16.559999999999999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</v>
      </c>
      <c r="D107" s="26">
        <v>15.43</v>
      </c>
      <c r="E107" s="65">
        <v>17.399999999999999</v>
      </c>
      <c r="F107" s="26">
        <v>16.989999999999998</v>
      </c>
      <c r="G107" s="26">
        <v>17.2</v>
      </c>
      <c r="H107" s="58">
        <v>20.399999999999999</v>
      </c>
      <c r="I107" s="26">
        <v>17.21</v>
      </c>
    </row>
    <row r="108" spans="2:14" ht="15.75" x14ac:dyDescent="0.25">
      <c r="B108" s="42">
        <v>100</v>
      </c>
      <c r="C108" s="25" t="s">
        <v>11</v>
      </c>
      <c r="D108" s="26" t="s">
        <v>0</v>
      </c>
      <c r="E108" s="28" t="s">
        <v>0</v>
      </c>
      <c r="F108" s="26" t="s">
        <v>0</v>
      </c>
      <c r="G108" s="26">
        <v>17.13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</v>
      </c>
      <c r="D109" s="26" t="s">
        <v>0</v>
      </c>
      <c r="E109" s="28" t="s">
        <v>0</v>
      </c>
      <c r="F109" s="26" t="s">
        <v>0</v>
      </c>
      <c r="G109" s="26">
        <v>14.48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350</v>
      </c>
      <c r="D110" s="26">
        <v>15.5</v>
      </c>
      <c r="E110" s="28" t="s">
        <v>0</v>
      </c>
      <c r="F110" s="26">
        <v>16.95</v>
      </c>
      <c r="G110" s="26" t="s">
        <v>0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8</v>
      </c>
      <c r="D111" s="26">
        <v>15.99</v>
      </c>
      <c r="E111" s="28" t="s">
        <v>0</v>
      </c>
      <c r="F111" s="26">
        <v>16.989999999999998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6</v>
      </c>
      <c r="D112" s="26" t="s">
        <v>0</v>
      </c>
      <c r="E112" s="28" t="s">
        <v>0</v>
      </c>
      <c r="F112" s="26" t="s">
        <v>0</v>
      </c>
      <c r="G112" s="26">
        <v>17.16</v>
      </c>
      <c r="H112" s="26" t="s">
        <v>0</v>
      </c>
      <c r="I112" s="26" t="s">
        <v>0</v>
      </c>
      <c r="N112" s="48" t="s">
        <v>99</v>
      </c>
    </row>
    <row r="113" spans="2:16" ht="15.75" x14ac:dyDescent="0.25">
      <c r="B113" s="42">
        <v>105</v>
      </c>
      <c r="C113" s="25" t="s">
        <v>5</v>
      </c>
      <c r="D113" s="26">
        <v>15.43</v>
      </c>
      <c r="E113" s="62">
        <v>17.399999999999999</v>
      </c>
      <c r="F113" s="26">
        <v>16.79</v>
      </c>
      <c r="G113" s="26" t="s">
        <v>0</v>
      </c>
      <c r="H113" s="26">
        <v>12.97</v>
      </c>
      <c r="I113" s="26" t="s">
        <v>0</v>
      </c>
      <c r="P113" s="48" t="s">
        <v>160</v>
      </c>
    </row>
    <row r="114" spans="2:16" ht="15.75" x14ac:dyDescent="0.25">
      <c r="B114" s="42">
        <v>106</v>
      </c>
      <c r="C114" s="25" t="s">
        <v>4</v>
      </c>
      <c r="D114" s="26">
        <v>14.7</v>
      </c>
      <c r="E114" s="28" t="s">
        <v>0</v>
      </c>
      <c r="F114" s="26">
        <v>16.7</v>
      </c>
      <c r="G114" s="26" t="s">
        <v>0</v>
      </c>
      <c r="H114" s="26" t="s">
        <v>0</v>
      </c>
      <c r="I114" s="26" t="s">
        <v>0</v>
      </c>
    </row>
    <row r="115" spans="2:16" ht="15.75" x14ac:dyDescent="0.25">
      <c r="B115" s="42">
        <v>107</v>
      </c>
      <c r="C115" s="25" t="s">
        <v>119</v>
      </c>
      <c r="D115" s="26">
        <v>15.2</v>
      </c>
      <c r="E115" s="28" t="s">
        <v>0</v>
      </c>
      <c r="F115" s="26">
        <v>16.989999999999998</v>
      </c>
      <c r="G115" s="26" t="s">
        <v>0</v>
      </c>
      <c r="H115" s="26" t="s">
        <v>0</v>
      </c>
      <c r="I115" s="26" t="s">
        <v>0</v>
      </c>
    </row>
    <row r="116" spans="2:16" ht="15.75" x14ac:dyDescent="0.25">
      <c r="B116" s="42">
        <v>108</v>
      </c>
      <c r="C116" s="25" t="s">
        <v>347</v>
      </c>
      <c r="D116" s="26">
        <v>15.2</v>
      </c>
      <c r="E116" s="28" t="s">
        <v>0</v>
      </c>
      <c r="F116" s="26">
        <v>16.63</v>
      </c>
      <c r="G116" s="26" t="s">
        <v>0</v>
      </c>
      <c r="H116" s="26" t="s">
        <v>0</v>
      </c>
      <c r="I116" s="26"/>
    </row>
    <row r="117" spans="2:16" ht="15.75" x14ac:dyDescent="0.25">
      <c r="B117" s="42">
        <v>109</v>
      </c>
      <c r="C117" s="25" t="s">
        <v>3</v>
      </c>
      <c r="D117" s="26" t="s">
        <v>0</v>
      </c>
      <c r="E117" s="28" t="s">
        <v>0</v>
      </c>
      <c r="F117" s="26" t="s">
        <v>0</v>
      </c>
      <c r="G117" s="26">
        <v>17.91</v>
      </c>
      <c r="H117" s="26" t="s">
        <v>0</v>
      </c>
      <c r="I117" s="26" t="s">
        <v>0</v>
      </c>
    </row>
    <row r="118" spans="2:16" ht="15.75" x14ac:dyDescent="0.25">
      <c r="B118" s="42">
        <v>110</v>
      </c>
      <c r="C118" s="25" t="s">
        <v>2</v>
      </c>
      <c r="D118" s="26" t="s">
        <v>0</v>
      </c>
      <c r="E118" s="28" t="s">
        <v>0</v>
      </c>
      <c r="F118" s="26" t="s">
        <v>0</v>
      </c>
      <c r="G118" s="26">
        <v>18.5</v>
      </c>
      <c r="H118" s="26" t="s">
        <v>0</v>
      </c>
      <c r="I118" s="26" t="s">
        <v>0</v>
      </c>
    </row>
    <row r="119" spans="2:16" ht="15.75" x14ac:dyDescent="0.25">
      <c r="B119" s="42">
        <v>111</v>
      </c>
      <c r="C119" s="25" t="s">
        <v>114</v>
      </c>
      <c r="D119" s="26" t="s">
        <v>0</v>
      </c>
      <c r="E119" s="28" t="s">
        <v>0</v>
      </c>
      <c r="F119" s="26" t="s">
        <v>0</v>
      </c>
      <c r="G119" s="26">
        <v>16.72</v>
      </c>
      <c r="H119" s="26" t="s">
        <v>0</v>
      </c>
      <c r="I119" s="26" t="s">
        <v>0</v>
      </c>
    </row>
    <row r="120" spans="2:16" ht="15.75" x14ac:dyDescent="0.25">
      <c r="B120" s="42">
        <v>112</v>
      </c>
      <c r="C120" s="25" t="s">
        <v>1</v>
      </c>
      <c r="D120" s="26">
        <v>13.83</v>
      </c>
      <c r="E120" s="28" t="s">
        <v>0</v>
      </c>
      <c r="F120" s="26">
        <v>15.92</v>
      </c>
      <c r="G120" s="26" t="s">
        <v>0</v>
      </c>
      <c r="H120" s="26" t="s">
        <v>0</v>
      </c>
      <c r="I120" s="26" t="s">
        <v>0</v>
      </c>
    </row>
    <row r="121" spans="2:16" ht="20.25" x14ac:dyDescent="0.3">
      <c r="C121" s="67" t="s">
        <v>149</v>
      </c>
      <c r="D121" s="68">
        <f t="shared" ref="D121:I121" si="0">MAX(D9:D120)</f>
        <v>15.99</v>
      </c>
      <c r="E121" s="68">
        <f t="shared" si="0"/>
        <v>17.399999999999999</v>
      </c>
      <c r="F121" s="68">
        <f t="shared" si="0"/>
        <v>18.63</v>
      </c>
      <c r="G121" s="68">
        <f t="shared" si="0"/>
        <v>21.63</v>
      </c>
      <c r="H121" s="68">
        <f t="shared" si="0"/>
        <v>20.399999999999999</v>
      </c>
      <c r="I121" s="68">
        <f t="shared" si="0"/>
        <v>17.21</v>
      </c>
    </row>
    <row r="122" spans="2:16" ht="20.25" x14ac:dyDescent="0.3">
      <c r="C122" s="67" t="s">
        <v>150</v>
      </c>
      <c r="D122" s="68" cm="1">
        <f t="array" ref="D122">MIN(IF(D9:D120=0,"",D9:D120))</f>
        <v>13.39</v>
      </c>
      <c r="E122" s="68" cm="1">
        <f t="array" ref="E122">MIN(IF(E9:E120=0,"",E9:E120))</f>
        <v>15.4</v>
      </c>
      <c r="F122" s="68" cm="1">
        <f t="array" ref="F122">MIN(IF(F9:F120=0,"",F9:F120))</f>
        <v>14.35</v>
      </c>
      <c r="G122" s="68" cm="1">
        <f t="array" ref="G122">MIN(IF(G9:G120=0,"",G9:G120))</f>
        <v>12.1</v>
      </c>
      <c r="H122" s="68" cm="1">
        <f t="array" ref="H122">MIN(IF(H9:H120=0,"",H9:H120))</f>
        <v>12.97</v>
      </c>
      <c r="I122" s="68" cm="1">
        <f t="array" ref="I122">MIN(IF(I9:I120=0,"",I9:I120))</f>
        <v>15.71</v>
      </c>
    </row>
    <row r="123" spans="2:16" ht="20.25" x14ac:dyDescent="0.3">
      <c r="C123" s="67" t="s">
        <v>151</v>
      </c>
      <c r="D123" s="68">
        <f t="shared" ref="D123:I123" si="1">AVERAGE(D9:D120)</f>
        <v>14.751168831168838</v>
      </c>
      <c r="E123" s="68">
        <f t="shared" si="1"/>
        <v>16.568000000000001</v>
      </c>
      <c r="F123" s="68">
        <f t="shared" si="1"/>
        <v>16.249746835443045</v>
      </c>
      <c r="G123" s="68">
        <f t="shared" si="1"/>
        <v>16.354114413793102</v>
      </c>
      <c r="H123" s="68">
        <f t="shared" si="1"/>
        <v>16.256666666666664</v>
      </c>
      <c r="I123" s="68">
        <f t="shared" si="1"/>
        <v>16.46</v>
      </c>
    </row>
    <row r="125" spans="2:16" x14ac:dyDescent="0.25">
      <c r="B125" s="90" t="s">
        <v>301</v>
      </c>
      <c r="C125" s="90"/>
      <c r="D125" s="90"/>
      <c r="E125" s="90"/>
    </row>
    <row r="126" spans="2:16" x14ac:dyDescent="0.25">
      <c r="D126" s="69"/>
    </row>
  </sheetData>
  <mergeCells count="3">
    <mergeCell ref="B2:I2"/>
    <mergeCell ref="B6:I6"/>
    <mergeCell ref="B125:E125"/>
  </mergeCells>
  <pageMargins left="0.7" right="0.7" top="0.75" bottom="0.75" header="0.3" footer="0.3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D307-ACFE-4952-B5CB-352383C3995F}">
  <dimension ref="B2:R123"/>
  <sheetViews>
    <sheetView topLeftCell="A46" zoomScale="85" zoomScaleNormal="85" workbookViewId="0">
      <selection activeCell="D52" sqref="D5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366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13.85</v>
      </c>
      <c r="E10" s="26" t="s">
        <v>0</v>
      </c>
      <c r="F10" s="26">
        <v>15.95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14.9</v>
      </c>
      <c r="E11" s="26" t="s">
        <v>0</v>
      </c>
      <c r="F11" s="26">
        <v>16.399999999999999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16.899999999999999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16.89</v>
      </c>
      <c r="H14" s="26" t="s">
        <v>0</v>
      </c>
      <c r="I14" s="26" t="s">
        <v>0</v>
      </c>
    </row>
    <row r="15" spans="2:18" ht="15.75" x14ac:dyDescent="0.25">
      <c r="B15" s="41">
        <v>7</v>
      </c>
      <c r="C15" s="20" t="s">
        <v>79</v>
      </c>
      <c r="D15" s="26" t="s">
        <v>0</v>
      </c>
      <c r="E15" s="26" t="s">
        <v>0</v>
      </c>
      <c r="F15" s="26" t="s">
        <v>0</v>
      </c>
      <c r="G15" s="21">
        <v>16.809999999999999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1">
        <v>10</v>
      </c>
      <c r="C18" s="20" t="s">
        <v>280</v>
      </c>
      <c r="D18" s="21">
        <v>15.2</v>
      </c>
      <c r="E18" s="26"/>
      <c r="F18" s="21">
        <v>16.399999999999999</v>
      </c>
      <c r="G18" s="26"/>
      <c r="H18" s="26"/>
      <c r="I18" s="26"/>
    </row>
    <row r="19" spans="2:9" ht="15.75" x14ac:dyDescent="0.25">
      <c r="B19" s="42">
        <v>11</v>
      </c>
      <c r="C19" s="25" t="s">
        <v>122</v>
      </c>
      <c r="D19" s="26">
        <v>15.2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106</v>
      </c>
      <c r="D20" s="26">
        <v>14.97</v>
      </c>
      <c r="E20" s="26" t="s">
        <v>0</v>
      </c>
      <c r="F20" s="26">
        <v>17.350000000000001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76</v>
      </c>
      <c r="D21" s="26">
        <v>15.2</v>
      </c>
      <c r="E21" s="26" t="s">
        <v>0</v>
      </c>
      <c r="F21" s="26">
        <v>15.81</v>
      </c>
      <c r="G21" s="26">
        <v>16.899999999999999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17.600000000000001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145</v>
      </c>
      <c r="D23" s="26">
        <v>15.69</v>
      </c>
      <c r="E23" s="26" t="s">
        <v>0</v>
      </c>
      <c r="F23" s="26">
        <v>16.989999999999998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352</v>
      </c>
      <c r="D24" s="26">
        <v>13.85</v>
      </c>
      <c r="E24" s="26" t="s">
        <v>0</v>
      </c>
      <c r="F24" s="26">
        <v>15.93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1">
        <v>17</v>
      </c>
      <c r="C25" s="20" t="s">
        <v>74</v>
      </c>
      <c r="D25" s="21">
        <v>13.9</v>
      </c>
      <c r="E25" s="26" t="s">
        <v>0</v>
      </c>
      <c r="F25" s="21">
        <v>15.95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358</v>
      </c>
      <c r="D26" s="26">
        <v>15.4</v>
      </c>
      <c r="E26" s="26" t="s">
        <v>0</v>
      </c>
      <c r="F26" s="26">
        <v>16.989999999999998</v>
      </c>
      <c r="G26" s="26">
        <v>21.63</v>
      </c>
      <c r="H26" s="26"/>
      <c r="I26" s="26"/>
    </row>
    <row r="27" spans="2:9" ht="15.75" x14ac:dyDescent="0.25">
      <c r="B27" s="41">
        <v>19</v>
      </c>
      <c r="C27" s="20" t="s">
        <v>73</v>
      </c>
      <c r="D27" s="26" t="s">
        <v>0</v>
      </c>
      <c r="E27" s="26" t="s">
        <v>0</v>
      </c>
      <c r="F27" s="26" t="s">
        <v>0</v>
      </c>
      <c r="G27" s="21">
        <v>16.16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72</v>
      </c>
      <c r="D28" s="26" t="s">
        <v>0</v>
      </c>
      <c r="E28" s="26" t="s">
        <v>0</v>
      </c>
      <c r="F28" s="26" t="s">
        <v>0</v>
      </c>
      <c r="G28" s="26">
        <v>17.23</v>
      </c>
      <c r="H28" s="26" t="s">
        <v>0</v>
      </c>
      <c r="I28" s="26" t="s">
        <v>0</v>
      </c>
    </row>
    <row r="29" spans="2:9" ht="15" customHeight="1" x14ac:dyDescent="0.25">
      <c r="B29" s="42">
        <v>21</v>
      </c>
      <c r="C29" s="25" t="s">
        <v>28</v>
      </c>
      <c r="D29" s="26" t="s">
        <v>0</v>
      </c>
      <c r="E29" s="26" t="s">
        <v>0</v>
      </c>
      <c r="F29" s="26">
        <v>16.78</v>
      </c>
      <c r="G29" s="26">
        <v>14.84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71</v>
      </c>
      <c r="D30" s="26" t="s">
        <v>0</v>
      </c>
      <c r="E30" s="26" t="s">
        <v>0</v>
      </c>
      <c r="F30" s="26" t="s">
        <v>0</v>
      </c>
      <c r="G30" s="26">
        <v>17.260000000000002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103</v>
      </c>
      <c r="D31" s="26">
        <v>15.29</v>
      </c>
      <c r="E31" s="26" t="s">
        <v>0</v>
      </c>
      <c r="F31" s="26">
        <v>16.63</v>
      </c>
      <c r="G31" s="26">
        <v>18.010000000000002</v>
      </c>
      <c r="H31" s="26" t="s">
        <v>0</v>
      </c>
      <c r="I31" s="26" t="s">
        <v>0</v>
      </c>
    </row>
    <row r="32" spans="2:9" ht="15.75" x14ac:dyDescent="0.25">
      <c r="B32" s="41">
        <v>24</v>
      </c>
      <c r="C32" s="20" t="s">
        <v>344</v>
      </c>
      <c r="D32" s="21">
        <v>14.37</v>
      </c>
      <c r="E32" s="26" t="s">
        <v>0</v>
      </c>
      <c r="F32" s="21">
        <v>16.88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341</v>
      </c>
      <c r="D33" s="26">
        <v>15.2</v>
      </c>
      <c r="E33" s="26" t="s">
        <v>0</v>
      </c>
      <c r="F33" s="26">
        <v>16.5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67</v>
      </c>
      <c r="D34" s="26">
        <v>15.2</v>
      </c>
      <c r="E34" s="26" t="s">
        <v>0</v>
      </c>
      <c r="F34" s="26">
        <v>15.98</v>
      </c>
      <c r="G34" s="26">
        <v>16.25</v>
      </c>
      <c r="H34" s="26" t="s">
        <v>0</v>
      </c>
      <c r="I34" s="26" t="s">
        <v>0</v>
      </c>
    </row>
    <row r="35" spans="2:9" ht="15.75" x14ac:dyDescent="0.25">
      <c r="B35" s="41">
        <v>27</v>
      </c>
      <c r="C35" s="20" t="s">
        <v>121</v>
      </c>
      <c r="D35" s="21">
        <v>14.99</v>
      </c>
      <c r="E35" s="26" t="s">
        <v>0</v>
      </c>
      <c r="F35" s="26">
        <v>16.350000000000001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120</v>
      </c>
      <c r="D36" s="26">
        <v>15.7</v>
      </c>
      <c r="E36" s="26" t="s">
        <v>0</v>
      </c>
      <c r="F36" s="26">
        <v>17.079999999999998</v>
      </c>
      <c r="G36" s="26">
        <v>13.117436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65</v>
      </c>
      <c r="D37" s="26">
        <v>15.2</v>
      </c>
      <c r="E37" s="26" t="s">
        <v>0</v>
      </c>
      <c r="F37" s="26">
        <v>16.5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142</v>
      </c>
      <c r="D38" s="26">
        <v>15.65</v>
      </c>
      <c r="E38" s="26" t="s">
        <v>0</v>
      </c>
      <c r="F38" s="26">
        <v>18.63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64</v>
      </c>
      <c r="D39" s="26" t="s">
        <v>0</v>
      </c>
      <c r="E39" s="26" t="s">
        <v>0</v>
      </c>
      <c r="F39" s="26" t="s">
        <v>0</v>
      </c>
      <c r="G39" s="26">
        <v>17.07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63</v>
      </c>
      <c r="D40" s="26">
        <v>15.5</v>
      </c>
      <c r="E40" s="26" t="s">
        <v>0</v>
      </c>
      <c r="F40" s="26">
        <v>16.8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61</v>
      </c>
      <c r="D41" s="26">
        <v>13.82</v>
      </c>
      <c r="E41" s="26" t="s">
        <v>0</v>
      </c>
      <c r="F41" s="26">
        <v>15.93</v>
      </c>
      <c r="G41" s="26">
        <v>12.1</v>
      </c>
      <c r="H41" s="26" t="s">
        <v>0</v>
      </c>
      <c r="I41" s="26" t="s">
        <v>0</v>
      </c>
    </row>
    <row r="42" spans="2:9" ht="15.75" x14ac:dyDescent="0.25">
      <c r="B42" s="41">
        <v>34</v>
      </c>
      <c r="C42" s="20" t="s">
        <v>60</v>
      </c>
      <c r="D42" s="21">
        <v>14.1</v>
      </c>
      <c r="E42" s="26" t="s">
        <v>0</v>
      </c>
      <c r="F42" s="21">
        <v>16.2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57</v>
      </c>
      <c r="D43" s="26">
        <v>15.3</v>
      </c>
      <c r="E43" s="26" t="s">
        <v>0</v>
      </c>
      <c r="F43" s="26">
        <v>16.649999999999999</v>
      </c>
      <c r="G43" s="26">
        <v>17.079999999999998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127</v>
      </c>
      <c r="D44" s="26" t="s">
        <v>0</v>
      </c>
      <c r="E44" s="26" t="s">
        <v>0</v>
      </c>
      <c r="F44" s="26" t="s">
        <v>0</v>
      </c>
      <c r="G44" s="26">
        <v>17.600000000000001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56</v>
      </c>
      <c r="D45" s="26">
        <v>13.87</v>
      </c>
      <c r="E45" s="27">
        <v>16.87</v>
      </c>
      <c r="F45" s="26">
        <v>15.95</v>
      </c>
      <c r="G45" s="26" t="s">
        <v>0</v>
      </c>
      <c r="H45" s="26">
        <v>15.4</v>
      </c>
      <c r="I45" s="26" t="s">
        <v>0</v>
      </c>
    </row>
    <row r="46" spans="2:9" ht="15.75" x14ac:dyDescent="0.25">
      <c r="B46" s="42">
        <v>38</v>
      </c>
      <c r="C46" s="25" t="s">
        <v>227</v>
      </c>
      <c r="D46" s="26">
        <v>13.8</v>
      </c>
      <c r="E46" s="26" t="s">
        <v>0</v>
      </c>
      <c r="F46" s="26">
        <v>16.100000000000001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54</v>
      </c>
      <c r="D47" s="26">
        <v>13.87</v>
      </c>
      <c r="E47" s="26"/>
      <c r="F47" s="26">
        <v>15.95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110</v>
      </c>
      <c r="D48" s="26" t="s">
        <v>0</v>
      </c>
      <c r="E48" s="26" t="s">
        <v>0</v>
      </c>
      <c r="F48" s="26" t="s">
        <v>0</v>
      </c>
      <c r="G48" s="26">
        <v>14.6578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52</v>
      </c>
      <c r="D49" s="26" t="s">
        <v>0</v>
      </c>
      <c r="E49" s="26" t="s">
        <v>0</v>
      </c>
      <c r="F49" s="26" t="s">
        <v>0</v>
      </c>
      <c r="G49" s="26">
        <v>16.41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51</v>
      </c>
      <c r="D50" s="26">
        <v>15.2</v>
      </c>
      <c r="E50" s="26" t="s">
        <v>0</v>
      </c>
      <c r="F50" s="26">
        <v>15.81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136</v>
      </c>
      <c r="D51" s="26">
        <v>15.2</v>
      </c>
      <c r="E51" s="26" t="s">
        <v>0</v>
      </c>
      <c r="F51" s="26">
        <v>16.399999999999999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49</v>
      </c>
      <c r="D52" s="26">
        <v>11.99</v>
      </c>
      <c r="E52" s="26" t="s">
        <v>0</v>
      </c>
      <c r="F52" s="26">
        <v>14.35</v>
      </c>
      <c r="G52" s="26">
        <v>13.4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47</v>
      </c>
      <c r="D53" s="26" t="s">
        <v>0</v>
      </c>
      <c r="E53" s="26" t="s">
        <v>0</v>
      </c>
      <c r="F53" s="26" t="s">
        <v>0</v>
      </c>
      <c r="G53" s="26">
        <v>16.559999999999999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46</v>
      </c>
      <c r="D54" s="26">
        <v>15.24</v>
      </c>
      <c r="E54" s="26" t="s">
        <v>0</v>
      </c>
      <c r="F54" s="26">
        <v>18.02</v>
      </c>
      <c r="G54" s="26">
        <v>16.53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45</v>
      </c>
      <c r="D55" s="26">
        <v>13.39</v>
      </c>
      <c r="E55" s="80">
        <v>15.4</v>
      </c>
      <c r="F55" s="26">
        <v>15.11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43</v>
      </c>
      <c r="D56" s="26" t="s">
        <v>0</v>
      </c>
      <c r="E56" s="26" t="s">
        <v>0</v>
      </c>
      <c r="F56" s="26" t="s">
        <v>0</v>
      </c>
      <c r="G56" s="26">
        <v>17.07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117</v>
      </c>
      <c r="D57" s="26">
        <v>14.8</v>
      </c>
      <c r="E57" s="26" t="s">
        <v>0</v>
      </c>
      <c r="F57" s="26">
        <v>16.25</v>
      </c>
      <c r="G57" s="26">
        <v>17.25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42</v>
      </c>
      <c r="D58" s="26" t="s">
        <v>0</v>
      </c>
      <c r="E58" s="26" t="s">
        <v>0</v>
      </c>
      <c r="F58" s="26" t="s">
        <v>0</v>
      </c>
      <c r="G58" s="26">
        <v>18.93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41</v>
      </c>
      <c r="D59" s="26">
        <v>13.85</v>
      </c>
      <c r="E59" s="26" t="s">
        <v>0</v>
      </c>
      <c r="F59" s="26">
        <v>16.5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277</v>
      </c>
      <c r="D60" s="26">
        <v>14.67</v>
      </c>
      <c r="E60" s="26" t="s">
        <v>0</v>
      </c>
      <c r="F60" s="26">
        <v>17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98</v>
      </c>
      <c r="D61" s="26" t="s">
        <v>0</v>
      </c>
      <c r="E61" s="26" t="s">
        <v>0</v>
      </c>
      <c r="F61" s="26" t="s">
        <v>0</v>
      </c>
      <c r="G61" s="26">
        <v>16.760000000000002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40</v>
      </c>
      <c r="D62" s="26" t="s">
        <v>0</v>
      </c>
      <c r="E62" s="26" t="s">
        <v>0</v>
      </c>
      <c r="F62" s="26" t="s">
        <v>0</v>
      </c>
      <c r="G62" s="26">
        <v>14.5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38</v>
      </c>
      <c r="D63" s="26">
        <v>13.83</v>
      </c>
      <c r="E63" s="26"/>
      <c r="F63" s="26">
        <v>15.92</v>
      </c>
      <c r="G63" s="26"/>
      <c r="H63" s="26"/>
      <c r="I63" s="26"/>
    </row>
    <row r="64" spans="2:9" ht="15.75" x14ac:dyDescent="0.25">
      <c r="B64" s="42">
        <v>56</v>
      </c>
      <c r="C64" s="25" t="s">
        <v>39</v>
      </c>
      <c r="D64" s="26">
        <v>15.32</v>
      </c>
      <c r="E64" s="26" t="s">
        <v>0</v>
      </c>
      <c r="F64" s="26">
        <v>16.899999999999999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37</v>
      </c>
      <c r="D65" s="26" t="s">
        <v>0</v>
      </c>
      <c r="E65" s="26" t="s">
        <v>0</v>
      </c>
      <c r="F65" s="26" t="s">
        <v>0</v>
      </c>
      <c r="G65" s="26">
        <v>16.760000000000002</v>
      </c>
      <c r="H65" s="26" t="s">
        <v>0</v>
      </c>
      <c r="I65" s="26" t="s">
        <v>0</v>
      </c>
    </row>
    <row r="66" spans="2:9" ht="15.75" x14ac:dyDescent="0.25">
      <c r="B66" s="41">
        <v>58</v>
      </c>
      <c r="C66" s="20" t="s">
        <v>112</v>
      </c>
      <c r="D66" s="21">
        <v>15.3</v>
      </c>
      <c r="E66" s="26" t="s">
        <v>0</v>
      </c>
      <c r="F66" s="21">
        <v>16.75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35</v>
      </c>
      <c r="D67" s="26" t="s">
        <v>0</v>
      </c>
      <c r="E67" s="26" t="s">
        <v>0</v>
      </c>
      <c r="F67" s="26" t="s">
        <v>0</v>
      </c>
      <c r="G67" s="26">
        <v>17.21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34</v>
      </c>
      <c r="D68" s="26" t="s">
        <v>0</v>
      </c>
      <c r="E68" s="26" t="s">
        <v>0</v>
      </c>
      <c r="F68" s="26" t="s">
        <v>0</v>
      </c>
      <c r="G68" s="26">
        <v>16.72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174</v>
      </c>
      <c r="D69" s="26">
        <v>14.69</v>
      </c>
      <c r="E69" s="26" t="s">
        <v>0</v>
      </c>
      <c r="F69" s="26">
        <v>16.87</v>
      </c>
      <c r="G69" s="26">
        <v>15.9</v>
      </c>
      <c r="H69" s="26" t="s">
        <v>0</v>
      </c>
      <c r="I69" s="26">
        <v>15.71</v>
      </c>
    </row>
    <row r="70" spans="2:9" ht="15.75" x14ac:dyDescent="0.25">
      <c r="B70" s="42">
        <v>62</v>
      </c>
      <c r="C70" s="25" t="s">
        <v>343</v>
      </c>
      <c r="D70" s="26">
        <v>15.57</v>
      </c>
      <c r="E70" s="26" t="s">
        <v>0</v>
      </c>
      <c r="F70" s="26">
        <v>16.95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210</v>
      </c>
      <c r="D71" s="26">
        <v>13.39</v>
      </c>
      <c r="E71" s="26" t="s">
        <v>0</v>
      </c>
      <c r="F71" s="26">
        <v>15.11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32</v>
      </c>
      <c r="D72" s="26">
        <v>13.81</v>
      </c>
      <c r="E72" s="26" t="s">
        <v>0</v>
      </c>
      <c r="F72" s="26">
        <v>15.91</v>
      </c>
      <c r="G72" s="26" t="s">
        <v>0</v>
      </c>
      <c r="H72" s="26" t="s">
        <v>0</v>
      </c>
      <c r="I72" s="76" t="s">
        <v>0</v>
      </c>
    </row>
    <row r="73" spans="2:9" ht="15.75" x14ac:dyDescent="0.25">
      <c r="B73" s="42">
        <v>65</v>
      </c>
      <c r="C73" s="25" t="s">
        <v>31</v>
      </c>
      <c r="D73" s="26">
        <v>15.2</v>
      </c>
      <c r="E73" s="26" t="s">
        <v>0</v>
      </c>
      <c r="F73" s="26">
        <v>16.78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178</v>
      </c>
      <c r="D74" s="26" t="s">
        <v>0</v>
      </c>
      <c r="E74" s="26" t="s">
        <v>0</v>
      </c>
      <c r="F74" s="26" t="s">
        <v>0</v>
      </c>
      <c r="G74" s="26">
        <v>17.82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115</v>
      </c>
      <c r="D75" s="26">
        <v>15.3</v>
      </c>
      <c r="E75" s="26" t="s">
        <v>0</v>
      </c>
      <c r="F75" s="26">
        <v>16.399999999999999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29</v>
      </c>
      <c r="D76" s="26" t="s">
        <v>0</v>
      </c>
      <c r="E76" s="26" t="s">
        <v>0</v>
      </c>
      <c r="F76" s="26" t="s">
        <v>0</v>
      </c>
      <c r="G76" s="26">
        <v>16.91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78" t="s">
        <v>355</v>
      </c>
      <c r="D77" s="26">
        <v>14.52</v>
      </c>
      <c r="E77" s="26" t="s">
        <v>0</v>
      </c>
      <c r="F77" s="26">
        <v>17.309999999999999</v>
      </c>
      <c r="G77" s="26">
        <v>16.63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197</v>
      </c>
      <c r="D78" s="26">
        <v>14.87</v>
      </c>
      <c r="E78" s="26" t="s">
        <v>0</v>
      </c>
      <c r="F78" s="26">
        <v>15.88</v>
      </c>
      <c r="G78" s="26">
        <v>13.85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27</v>
      </c>
      <c r="D79" s="26" t="s">
        <v>0</v>
      </c>
      <c r="E79" s="26" t="s">
        <v>0</v>
      </c>
      <c r="F79" s="26">
        <v>0</v>
      </c>
      <c r="G79" s="26">
        <v>17.07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26</v>
      </c>
      <c r="D80" s="62">
        <v>14.52</v>
      </c>
      <c r="E80" s="26" t="s">
        <v>0</v>
      </c>
      <c r="F80" s="26">
        <v>16.28</v>
      </c>
      <c r="G80" s="26" t="s">
        <v>0</v>
      </c>
      <c r="H80" s="26" t="s">
        <v>0</v>
      </c>
      <c r="I80" s="26" t="s">
        <v>0</v>
      </c>
    </row>
    <row r="81" spans="2:10" ht="15.75" x14ac:dyDescent="0.25">
      <c r="B81" s="41">
        <v>73</v>
      </c>
      <c r="C81" s="20" t="s">
        <v>25</v>
      </c>
      <c r="D81" s="61">
        <v>14.78</v>
      </c>
      <c r="E81" s="26"/>
      <c r="F81" s="21">
        <v>16.579999999999998</v>
      </c>
      <c r="G81" s="21">
        <v>16.7</v>
      </c>
      <c r="H81" s="26"/>
      <c r="I81" s="26"/>
    </row>
    <row r="82" spans="2:10" ht="15.75" x14ac:dyDescent="0.25">
      <c r="B82" s="41">
        <v>74</v>
      </c>
      <c r="C82" s="20" t="s">
        <v>125</v>
      </c>
      <c r="D82" s="21">
        <v>14.7</v>
      </c>
      <c r="E82" s="26" t="s">
        <v>0</v>
      </c>
      <c r="F82" s="21">
        <v>16.7</v>
      </c>
      <c r="G82" s="26" t="s">
        <v>0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339</v>
      </c>
      <c r="D83" s="26">
        <v>15.4</v>
      </c>
      <c r="E83" s="26" t="s">
        <v>0</v>
      </c>
      <c r="F83" s="26">
        <v>16.75</v>
      </c>
      <c r="G83" s="26" t="s">
        <v>0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102</v>
      </c>
      <c r="D84" s="26">
        <v>15.2</v>
      </c>
      <c r="E84" s="26" t="s">
        <v>0</v>
      </c>
      <c r="F84" s="26">
        <v>16.75</v>
      </c>
      <c r="G84" s="26" t="s">
        <v>0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289</v>
      </c>
      <c r="D85" s="26">
        <v>15.6</v>
      </c>
      <c r="E85" s="26" t="s">
        <v>0</v>
      </c>
      <c r="F85" s="26">
        <v>16.989999999999998</v>
      </c>
      <c r="G85" s="26" t="s">
        <v>0</v>
      </c>
      <c r="H85" s="26" t="s">
        <v>0</v>
      </c>
      <c r="I85" s="26" t="s">
        <v>0</v>
      </c>
    </row>
    <row r="86" spans="2:10" ht="15.75" x14ac:dyDescent="0.25">
      <c r="B86" s="41">
        <v>78</v>
      </c>
      <c r="C86" s="20" t="s">
        <v>24</v>
      </c>
      <c r="D86" s="26">
        <v>14.7</v>
      </c>
      <c r="E86" s="26" t="s">
        <v>0</v>
      </c>
      <c r="F86" s="26">
        <v>16.739999999999998</v>
      </c>
      <c r="G86" s="21">
        <v>17.8</v>
      </c>
      <c r="H86" s="26" t="s">
        <v>0</v>
      </c>
      <c r="I86" s="26" t="s">
        <v>0</v>
      </c>
    </row>
    <row r="87" spans="2:10" ht="15.75" x14ac:dyDescent="0.25">
      <c r="B87" s="42">
        <v>79</v>
      </c>
      <c r="C87" s="25" t="s">
        <v>23</v>
      </c>
      <c r="D87" s="26">
        <v>13.85</v>
      </c>
      <c r="E87" s="26"/>
      <c r="F87" s="26">
        <v>16.45</v>
      </c>
      <c r="G87" s="26">
        <v>16.899999999999999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302</v>
      </c>
      <c r="D88" s="26">
        <v>15.35</v>
      </c>
      <c r="E88" s="26" t="s">
        <v>0</v>
      </c>
      <c r="F88" s="26">
        <v>15.69</v>
      </c>
      <c r="G88" s="26" t="s">
        <v>0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108</v>
      </c>
      <c r="D89" s="26">
        <v>14.75</v>
      </c>
      <c r="E89" s="26" t="s">
        <v>0</v>
      </c>
      <c r="F89" s="26">
        <v>16.95</v>
      </c>
      <c r="G89" s="26" t="s">
        <v>0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21</v>
      </c>
      <c r="D90" s="26" t="s">
        <v>0</v>
      </c>
      <c r="E90" s="26" t="s">
        <v>0</v>
      </c>
      <c r="F90" s="26" t="s">
        <v>0</v>
      </c>
      <c r="G90" s="26">
        <v>17.1478</v>
      </c>
      <c r="H90" s="26" t="s">
        <v>0</v>
      </c>
      <c r="I90" s="26" t="s">
        <v>0</v>
      </c>
      <c r="J90" s="48" t="s">
        <v>99</v>
      </c>
    </row>
    <row r="91" spans="2:10" ht="15.75" x14ac:dyDescent="0.25">
      <c r="B91" s="42">
        <v>83</v>
      </c>
      <c r="C91" s="25" t="s">
        <v>359</v>
      </c>
      <c r="D91" s="26">
        <v>13.8</v>
      </c>
      <c r="E91" s="26"/>
      <c r="F91" s="26">
        <v>15.9</v>
      </c>
      <c r="G91" s="26" t="s">
        <v>0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20</v>
      </c>
      <c r="D92" s="26" t="s">
        <v>0</v>
      </c>
      <c r="E92" s="26" t="s">
        <v>0</v>
      </c>
      <c r="F92" s="26" t="s">
        <v>0</v>
      </c>
      <c r="G92" s="26">
        <v>16.760000000000002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104</v>
      </c>
      <c r="D93" s="26">
        <v>15.2</v>
      </c>
      <c r="E93" s="26" t="s">
        <v>0</v>
      </c>
      <c r="F93" s="26">
        <v>17.850000000000001</v>
      </c>
      <c r="G93" s="26">
        <v>16.89</v>
      </c>
      <c r="H93" s="26" t="s">
        <v>0</v>
      </c>
      <c r="I93" s="26" t="s">
        <v>0</v>
      </c>
    </row>
    <row r="94" spans="2:10" ht="15.75" x14ac:dyDescent="0.25">
      <c r="B94" s="42">
        <v>86</v>
      </c>
      <c r="C94" s="25" t="s">
        <v>354</v>
      </c>
      <c r="D94" s="26">
        <v>15.52</v>
      </c>
      <c r="E94" s="26" t="s">
        <v>0</v>
      </c>
      <c r="F94" s="26">
        <v>17.23</v>
      </c>
      <c r="G94" s="26" t="s">
        <v>0</v>
      </c>
      <c r="H94" s="26" t="s">
        <v>0</v>
      </c>
      <c r="I94" s="26" t="s">
        <v>0</v>
      </c>
    </row>
    <row r="95" spans="2:10" ht="15.75" x14ac:dyDescent="0.25">
      <c r="B95" s="42">
        <v>87</v>
      </c>
      <c r="C95" s="25" t="s">
        <v>128</v>
      </c>
      <c r="D95" s="26">
        <v>15.2</v>
      </c>
      <c r="E95" s="26" t="s">
        <v>0</v>
      </c>
      <c r="F95" s="26">
        <v>16.5</v>
      </c>
      <c r="G95" s="26">
        <v>15.86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365</v>
      </c>
      <c r="D96" s="26">
        <v>13.79</v>
      </c>
      <c r="E96" s="26" t="s">
        <v>0</v>
      </c>
      <c r="F96" s="26">
        <v>15.89</v>
      </c>
      <c r="G96" s="26">
        <v>16.11</v>
      </c>
      <c r="H96" s="26" t="s">
        <v>0</v>
      </c>
      <c r="I96" s="26" t="s">
        <v>0</v>
      </c>
    </row>
    <row r="97" spans="2:16" ht="15.75" x14ac:dyDescent="0.25">
      <c r="B97" s="42">
        <v>89</v>
      </c>
      <c r="C97" s="25" t="s">
        <v>18</v>
      </c>
      <c r="D97" s="26" t="s">
        <v>0</v>
      </c>
      <c r="E97" s="26" t="s">
        <v>0</v>
      </c>
      <c r="F97" s="26"/>
      <c r="G97" s="26">
        <v>16.760000000000002</v>
      </c>
      <c r="H97" s="26" t="s">
        <v>0</v>
      </c>
      <c r="I97" s="26" t="s">
        <v>0</v>
      </c>
    </row>
    <row r="98" spans="2:16" ht="15.75" x14ac:dyDescent="0.25">
      <c r="B98" s="42">
        <v>90</v>
      </c>
      <c r="C98" s="25" t="s">
        <v>283</v>
      </c>
      <c r="D98" s="26">
        <v>15.2</v>
      </c>
      <c r="E98" s="26" t="s">
        <v>0</v>
      </c>
      <c r="F98" s="26">
        <v>16.600000000000001</v>
      </c>
      <c r="G98" s="26" t="s">
        <v>0</v>
      </c>
      <c r="H98" s="26" t="s">
        <v>0</v>
      </c>
      <c r="I98" s="26" t="s">
        <v>0</v>
      </c>
    </row>
    <row r="99" spans="2:16" ht="15.75" x14ac:dyDescent="0.25">
      <c r="B99" s="41">
        <v>91</v>
      </c>
      <c r="C99" s="20" t="s">
        <v>17</v>
      </c>
      <c r="D99" s="21">
        <v>14.6</v>
      </c>
      <c r="E99" s="26" t="s">
        <v>0</v>
      </c>
      <c r="F99" s="21">
        <v>16.45</v>
      </c>
      <c r="G99" s="26" t="s">
        <v>0</v>
      </c>
      <c r="H99" s="26" t="s">
        <v>0</v>
      </c>
      <c r="I99" s="26" t="s">
        <v>0</v>
      </c>
    </row>
    <row r="100" spans="2:16" ht="15.75" x14ac:dyDescent="0.25">
      <c r="B100" s="42">
        <v>92</v>
      </c>
      <c r="C100" s="25" t="s">
        <v>16</v>
      </c>
      <c r="D100" s="26">
        <v>15.2</v>
      </c>
      <c r="E100" s="27">
        <v>15.77</v>
      </c>
      <c r="F100" s="26">
        <v>15.99</v>
      </c>
      <c r="G100" s="26">
        <v>17.25</v>
      </c>
      <c r="H100" s="26" t="s">
        <v>0</v>
      </c>
      <c r="I100" s="26" t="s">
        <v>0</v>
      </c>
    </row>
    <row r="101" spans="2:16" ht="15.75" x14ac:dyDescent="0.25">
      <c r="B101" s="42">
        <v>93</v>
      </c>
      <c r="C101" s="25" t="s">
        <v>15</v>
      </c>
      <c r="D101" s="26">
        <v>15.2</v>
      </c>
      <c r="E101" s="28" t="s">
        <v>0</v>
      </c>
      <c r="F101" s="26">
        <v>16.7</v>
      </c>
      <c r="G101" s="26" t="s">
        <v>0</v>
      </c>
      <c r="H101" s="26" t="s">
        <v>0</v>
      </c>
      <c r="I101" s="26" t="s">
        <v>0</v>
      </c>
    </row>
    <row r="102" spans="2:16" ht="15.75" x14ac:dyDescent="0.25">
      <c r="B102" s="41">
        <v>94</v>
      </c>
      <c r="C102" s="20" t="s">
        <v>14</v>
      </c>
      <c r="D102" s="21">
        <v>13.87</v>
      </c>
      <c r="E102" s="28" t="s">
        <v>0</v>
      </c>
      <c r="F102" s="21">
        <v>15.97</v>
      </c>
      <c r="G102" s="26">
        <v>16.850000000000001</v>
      </c>
      <c r="H102" s="26" t="s">
        <v>0</v>
      </c>
      <c r="I102" s="26" t="s">
        <v>0</v>
      </c>
    </row>
    <row r="103" spans="2:16" ht="15.75" x14ac:dyDescent="0.25">
      <c r="B103" s="42">
        <v>95</v>
      </c>
      <c r="C103" s="25" t="s">
        <v>284</v>
      </c>
      <c r="D103" s="26" t="s">
        <v>0</v>
      </c>
      <c r="E103" s="28" t="s">
        <v>0</v>
      </c>
      <c r="F103" s="26" t="s">
        <v>0</v>
      </c>
      <c r="G103" s="26">
        <v>16.559999999999999</v>
      </c>
      <c r="H103" s="26" t="s">
        <v>0</v>
      </c>
      <c r="I103" s="26" t="s">
        <v>0</v>
      </c>
    </row>
    <row r="104" spans="2:16" ht="15.75" x14ac:dyDescent="0.25">
      <c r="B104" s="42">
        <v>96</v>
      </c>
      <c r="C104" s="25" t="s">
        <v>12</v>
      </c>
      <c r="D104" s="26">
        <v>15.43</v>
      </c>
      <c r="E104" s="65">
        <v>17.399999999999999</v>
      </c>
      <c r="F104" s="26">
        <v>16.989999999999998</v>
      </c>
      <c r="G104" s="26">
        <v>17.2</v>
      </c>
      <c r="H104" s="58">
        <v>20.399999999999999</v>
      </c>
      <c r="I104" s="26">
        <v>17.21</v>
      </c>
    </row>
    <row r="105" spans="2:16" ht="15.75" x14ac:dyDescent="0.25">
      <c r="B105" s="42">
        <v>97</v>
      </c>
      <c r="C105" s="25" t="s">
        <v>11</v>
      </c>
      <c r="D105" s="26" t="s">
        <v>0</v>
      </c>
      <c r="E105" s="28" t="s">
        <v>0</v>
      </c>
      <c r="F105" s="26" t="s">
        <v>0</v>
      </c>
      <c r="G105" s="26">
        <v>17.13</v>
      </c>
      <c r="H105" s="26" t="s">
        <v>0</v>
      </c>
      <c r="I105" s="26" t="s">
        <v>0</v>
      </c>
    </row>
    <row r="106" spans="2:16" ht="15.75" x14ac:dyDescent="0.25">
      <c r="B106" s="42">
        <v>98</v>
      </c>
      <c r="C106" s="25" t="s">
        <v>10</v>
      </c>
      <c r="D106" s="26" t="s">
        <v>0</v>
      </c>
      <c r="E106" s="28" t="s">
        <v>0</v>
      </c>
      <c r="F106" s="26" t="s">
        <v>0</v>
      </c>
      <c r="G106" s="26">
        <v>14.48</v>
      </c>
      <c r="H106" s="26" t="s">
        <v>0</v>
      </c>
      <c r="I106" s="26" t="s">
        <v>0</v>
      </c>
    </row>
    <row r="107" spans="2:16" ht="15.75" x14ac:dyDescent="0.25">
      <c r="B107" s="42">
        <v>99</v>
      </c>
      <c r="C107" s="25" t="s">
        <v>350</v>
      </c>
      <c r="D107" s="26">
        <v>15.5</v>
      </c>
      <c r="E107" s="28" t="s">
        <v>0</v>
      </c>
      <c r="F107" s="26">
        <v>16.95</v>
      </c>
      <c r="G107" s="26" t="s">
        <v>0</v>
      </c>
      <c r="H107" s="26" t="s">
        <v>0</v>
      </c>
      <c r="I107" s="26" t="s">
        <v>0</v>
      </c>
    </row>
    <row r="108" spans="2:16" ht="15.75" x14ac:dyDescent="0.25">
      <c r="B108" s="42">
        <v>100</v>
      </c>
      <c r="C108" s="25" t="s">
        <v>8</v>
      </c>
      <c r="D108" s="26">
        <v>15.99</v>
      </c>
      <c r="E108" s="28" t="s">
        <v>0</v>
      </c>
      <c r="F108" s="26">
        <v>16.989999999999998</v>
      </c>
      <c r="G108" s="26" t="s">
        <v>0</v>
      </c>
      <c r="H108" s="26" t="s">
        <v>0</v>
      </c>
      <c r="I108" s="26" t="s">
        <v>0</v>
      </c>
    </row>
    <row r="109" spans="2:16" ht="15.75" x14ac:dyDescent="0.25">
      <c r="B109" s="42">
        <v>101</v>
      </c>
      <c r="C109" s="25" t="s">
        <v>6</v>
      </c>
      <c r="D109" s="26" t="s">
        <v>0</v>
      </c>
      <c r="E109" s="28" t="s">
        <v>0</v>
      </c>
      <c r="F109" s="26" t="s">
        <v>0</v>
      </c>
      <c r="G109" s="26">
        <v>17.16</v>
      </c>
      <c r="H109" s="26" t="s">
        <v>0</v>
      </c>
      <c r="I109" s="26" t="s">
        <v>0</v>
      </c>
      <c r="N109" s="48" t="s">
        <v>99</v>
      </c>
    </row>
    <row r="110" spans="2:16" ht="15.75" x14ac:dyDescent="0.25">
      <c r="B110" s="42">
        <v>102</v>
      </c>
      <c r="C110" s="25" t="s">
        <v>5</v>
      </c>
      <c r="D110" s="26">
        <v>15.43</v>
      </c>
      <c r="E110" s="62">
        <v>17.399999999999999</v>
      </c>
      <c r="F110" s="26">
        <v>16.79</v>
      </c>
      <c r="G110" s="26" t="s">
        <v>0</v>
      </c>
      <c r="H110" s="26">
        <v>12.97</v>
      </c>
      <c r="I110" s="26" t="s">
        <v>0</v>
      </c>
      <c r="P110" s="48" t="s">
        <v>160</v>
      </c>
    </row>
    <row r="111" spans="2:16" ht="15.75" x14ac:dyDescent="0.25">
      <c r="B111" s="41">
        <v>103</v>
      </c>
      <c r="C111" s="20" t="s">
        <v>4</v>
      </c>
      <c r="D111" s="21">
        <v>14.7</v>
      </c>
      <c r="E111" s="28" t="s">
        <v>0</v>
      </c>
      <c r="F111" s="21">
        <v>16.7</v>
      </c>
      <c r="G111" s="26" t="s">
        <v>0</v>
      </c>
      <c r="H111" s="26" t="s">
        <v>0</v>
      </c>
      <c r="I111" s="26" t="s">
        <v>0</v>
      </c>
    </row>
    <row r="112" spans="2:16" ht="15.75" x14ac:dyDescent="0.25">
      <c r="B112" s="42">
        <v>104</v>
      </c>
      <c r="C112" s="25" t="s">
        <v>119</v>
      </c>
      <c r="D112" s="26">
        <v>15.2</v>
      </c>
      <c r="E112" s="28" t="s">
        <v>0</v>
      </c>
      <c r="F112" s="26">
        <v>16.989999999999998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347</v>
      </c>
      <c r="D113" s="26">
        <v>15.2</v>
      </c>
      <c r="E113" s="28" t="s">
        <v>0</v>
      </c>
      <c r="F113" s="26">
        <v>16.63</v>
      </c>
      <c r="G113" s="26" t="s">
        <v>0</v>
      </c>
      <c r="H113" s="26" t="s">
        <v>0</v>
      </c>
      <c r="I113" s="26"/>
    </row>
    <row r="114" spans="2:9" ht="15.75" x14ac:dyDescent="0.25">
      <c r="B114" s="42">
        <v>106</v>
      </c>
      <c r="C114" s="25" t="s">
        <v>3</v>
      </c>
      <c r="D114" s="26" t="s">
        <v>0</v>
      </c>
      <c r="E114" s="28" t="s">
        <v>0</v>
      </c>
      <c r="F114" s="26" t="s">
        <v>0</v>
      </c>
      <c r="G114" s="26">
        <v>17.91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</v>
      </c>
      <c r="D115" s="26" t="s">
        <v>0</v>
      </c>
      <c r="E115" s="28" t="s">
        <v>0</v>
      </c>
      <c r="F115" s="26" t="s">
        <v>0</v>
      </c>
      <c r="G115" s="26">
        <v>18.5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114</v>
      </c>
      <c r="D116" s="26" t="s">
        <v>0</v>
      </c>
      <c r="E116" s="28" t="s">
        <v>0</v>
      </c>
      <c r="F116" s="26" t="s">
        <v>0</v>
      </c>
      <c r="G116" s="26">
        <v>16.72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</v>
      </c>
      <c r="D117" s="26">
        <v>13.83</v>
      </c>
      <c r="E117" s="28" t="s">
        <v>0</v>
      </c>
      <c r="F117" s="26">
        <v>15.92</v>
      </c>
      <c r="G117" s="26" t="s">
        <v>0</v>
      </c>
      <c r="H117" s="26" t="s">
        <v>0</v>
      </c>
      <c r="I117" s="26" t="s">
        <v>0</v>
      </c>
    </row>
    <row r="118" spans="2:9" ht="20.25" x14ac:dyDescent="0.3">
      <c r="C118" s="67" t="s">
        <v>149</v>
      </c>
      <c r="D118" s="68">
        <f t="shared" ref="D118:I118" si="0">MAX(D9:D117)</f>
        <v>15.99</v>
      </c>
      <c r="E118" s="68">
        <f t="shared" si="0"/>
        <v>17.399999999999999</v>
      </c>
      <c r="F118" s="68">
        <f t="shared" si="0"/>
        <v>18.63</v>
      </c>
      <c r="G118" s="68">
        <f t="shared" si="0"/>
        <v>21.63</v>
      </c>
      <c r="H118" s="68">
        <f t="shared" si="0"/>
        <v>20.399999999999999</v>
      </c>
      <c r="I118" s="68">
        <f t="shared" si="0"/>
        <v>17.21</v>
      </c>
    </row>
    <row r="119" spans="2:9" ht="20.25" x14ac:dyDescent="0.3">
      <c r="C119" s="67" t="s">
        <v>150</v>
      </c>
      <c r="D119" s="68" cm="1">
        <f t="array" ref="D119">MIN(IF(D9:D117=0,"",D9:D117))</f>
        <v>11.99</v>
      </c>
      <c r="E119" s="68" cm="1">
        <f t="array" ref="E119">MIN(IF(E9:E117=0,"",E9:E117))</f>
        <v>15.4</v>
      </c>
      <c r="F119" s="68" cm="1">
        <f t="array" ref="F119">MIN(IF(F9:F117=0,"",F9:F117))</f>
        <v>14.35</v>
      </c>
      <c r="G119" s="68" cm="1">
        <f t="array" ref="G119">MIN(IF(G9:G117=0,"",G9:G117))</f>
        <v>12.1</v>
      </c>
      <c r="H119" s="68" cm="1">
        <f t="array" ref="H119">MIN(IF(H9:H117=0,"",H9:H117))</f>
        <v>12.97</v>
      </c>
      <c r="I119" s="68" cm="1">
        <f t="array" ref="I119">MIN(IF(I9:I117=0,"",I9:I117))</f>
        <v>15.71</v>
      </c>
    </row>
    <row r="120" spans="2:9" ht="20.25" x14ac:dyDescent="0.3">
      <c r="C120" s="67" t="s">
        <v>151</v>
      </c>
      <c r="D120" s="68">
        <f t="shared" ref="D120:I120" si="1">AVERAGE(D9:D117)</f>
        <v>14.800933333333338</v>
      </c>
      <c r="E120" s="68">
        <f t="shared" si="1"/>
        <v>16.568000000000001</v>
      </c>
      <c r="F120" s="68">
        <f t="shared" si="1"/>
        <v>16.274415584415589</v>
      </c>
      <c r="G120" s="68">
        <f t="shared" si="1"/>
        <v>16.63719707142857</v>
      </c>
      <c r="H120" s="68">
        <f t="shared" si="1"/>
        <v>16.256666666666664</v>
      </c>
      <c r="I120" s="68">
        <f t="shared" si="1"/>
        <v>16.46</v>
      </c>
    </row>
    <row r="122" spans="2:9" x14ac:dyDescent="0.25">
      <c r="B122" s="90" t="s">
        <v>301</v>
      </c>
      <c r="C122" s="90"/>
      <c r="D122" s="90"/>
      <c r="E122" s="90"/>
    </row>
    <row r="123" spans="2:9" x14ac:dyDescent="0.25">
      <c r="D123" s="69"/>
    </row>
  </sheetData>
  <mergeCells count="3">
    <mergeCell ref="B2:I2"/>
    <mergeCell ref="B6:I6"/>
    <mergeCell ref="B122:E122"/>
  </mergeCells>
  <pageMargins left="0.7" right="0.7" top="0.75" bottom="0.75" header="0.3" footer="0.3"/>
  <pageSetup paperSize="9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93E1-B07B-497A-A3B7-DD57226CB2B9}">
  <dimension ref="B2:R121"/>
  <sheetViews>
    <sheetView topLeftCell="A4" zoomScale="85" zoomScaleNormal="85" workbookViewId="0">
      <selection activeCell="J82" sqref="J8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364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1">
        <v>2</v>
      </c>
      <c r="C10" s="20" t="s">
        <v>86</v>
      </c>
      <c r="D10" s="21">
        <v>13.85</v>
      </c>
      <c r="E10" s="26" t="s">
        <v>0</v>
      </c>
      <c r="F10" s="21">
        <v>15.95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14.9</v>
      </c>
      <c r="E11" s="26" t="s">
        <v>0</v>
      </c>
      <c r="F11" s="26">
        <v>16.399999999999999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1">
        <v>5</v>
      </c>
      <c r="C13" s="20" t="s">
        <v>82</v>
      </c>
      <c r="D13" s="26" t="s">
        <v>0</v>
      </c>
      <c r="E13" s="26" t="s">
        <v>0</v>
      </c>
      <c r="F13" s="26" t="s">
        <v>0</v>
      </c>
      <c r="G13" s="21">
        <v>16.899999999999999</v>
      </c>
      <c r="H13" s="26" t="s">
        <v>0</v>
      </c>
      <c r="I13" s="26" t="s">
        <v>0</v>
      </c>
    </row>
    <row r="14" spans="2:18" ht="15.75" x14ac:dyDescent="0.25">
      <c r="B14" s="41">
        <v>6</v>
      </c>
      <c r="C14" s="20" t="s">
        <v>80</v>
      </c>
      <c r="D14" s="26" t="s">
        <v>0</v>
      </c>
      <c r="E14" s="26" t="s">
        <v>0</v>
      </c>
      <c r="F14" s="26" t="s">
        <v>0</v>
      </c>
      <c r="G14" s="21">
        <v>16.89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122</v>
      </c>
      <c r="D18" s="26">
        <v>15.2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106</v>
      </c>
      <c r="D19" s="26">
        <v>14.97</v>
      </c>
      <c r="E19" s="26" t="s">
        <v>0</v>
      </c>
      <c r="F19" s="26">
        <v>17.350000000000001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76</v>
      </c>
      <c r="D20" s="26">
        <v>15.2</v>
      </c>
      <c r="E20" s="26" t="s">
        <v>0</v>
      </c>
      <c r="F20" s="26">
        <v>15.81</v>
      </c>
      <c r="G20" s="26">
        <v>16.899999999999999</v>
      </c>
      <c r="H20" s="26" t="s">
        <v>0</v>
      </c>
      <c r="I20" s="26" t="s">
        <v>0</v>
      </c>
    </row>
    <row r="21" spans="2:9" ht="15.75" x14ac:dyDescent="0.25">
      <c r="B21" s="41">
        <v>13</v>
      </c>
      <c r="C21" s="20" t="s">
        <v>126</v>
      </c>
      <c r="D21" s="26" t="s">
        <v>0</v>
      </c>
      <c r="E21" s="26" t="s">
        <v>0</v>
      </c>
      <c r="F21" s="26" t="s">
        <v>0</v>
      </c>
      <c r="G21" s="21">
        <v>17.600000000000001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145</v>
      </c>
      <c r="D22" s="26">
        <v>15.69</v>
      </c>
      <c r="E22" s="26" t="s">
        <v>0</v>
      </c>
      <c r="F22" s="26">
        <v>16.989999999999998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0" t="s">
        <v>352</v>
      </c>
      <c r="D23" s="21">
        <v>13.85</v>
      </c>
      <c r="E23" s="26" t="s">
        <v>0</v>
      </c>
      <c r="F23" s="21">
        <v>15.93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1">
        <v>16</v>
      </c>
      <c r="C24" s="25" t="s">
        <v>74</v>
      </c>
      <c r="D24" s="26">
        <v>15.2</v>
      </c>
      <c r="E24" s="26" t="s">
        <v>0</v>
      </c>
      <c r="F24" s="26">
        <v>16.89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358</v>
      </c>
      <c r="D25" s="26">
        <v>15.4</v>
      </c>
      <c r="E25" s="26" t="s">
        <v>0</v>
      </c>
      <c r="F25" s="26">
        <v>16.989999999999998</v>
      </c>
      <c r="G25" s="26">
        <v>21.63</v>
      </c>
      <c r="H25" s="26"/>
      <c r="I25" s="26"/>
    </row>
    <row r="26" spans="2:9" ht="15.75" x14ac:dyDescent="0.25">
      <c r="B26" s="42">
        <v>18</v>
      </c>
      <c r="C26" s="25" t="s">
        <v>73</v>
      </c>
      <c r="D26" s="26" t="s">
        <v>0</v>
      </c>
      <c r="E26" s="26" t="s">
        <v>0</v>
      </c>
      <c r="F26" s="26" t="s">
        <v>0</v>
      </c>
      <c r="G26" s="26">
        <v>16.649999999999999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72</v>
      </c>
      <c r="D27" s="26" t="s">
        <v>0</v>
      </c>
      <c r="E27" s="26" t="s">
        <v>0</v>
      </c>
      <c r="F27" s="26" t="s">
        <v>0</v>
      </c>
      <c r="G27" s="26">
        <v>17.23</v>
      </c>
      <c r="H27" s="26" t="s">
        <v>0</v>
      </c>
      <c r="I27" s="26" t="s">
        <v>0</v>
      </c>
    </row>
    <row r="28" spans="2:9" ht="15" customHeight="1" x14ac:dyDescent="0.25">
      <c r="B28" s="41">
        <v>20</v>
      </c>
      <c r="C28" s="20" t="s">
        <v>28</v>
      </c>
      <c r="D28" s="26" t="s">
        <v>0</v>
      </c>
      <c r="E28" s="26" t="s">
        <v>0</v>
      </c>
      <c r="F28" s="21">
        <v>16.78</v>
      </c>
      <c r="G28" s="26">
        <v>14.84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71</v>
      </c>
      <c r="D29" s="26" t="s">
        <v>0</v>
      </c>
      <c r="E29" s="26" t="s">
        <v>0</v>
      </c>
      <c r="F29" s="26" t="s">
        <v>0</v>
      </c>
      <c r="G29" s="26">
        <v>17.260000000000002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103</v>
      </c>
      <c r="D30" s="26">
        <v>15.29</v>
      </c>
      <c r="E30" s="26" t="s">
        <v>0</v>
      </c>
      <c r="F30" s="26">
        <v>16.63</v>
      </c>
      <c r="G30" s="26">
        <v>18.010000000000002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344</v>
      </c>
      <c r="D31" s="26">
        <v>15.62</v>
      </c>
      <c r="E31" s="26" t="s">
        <v>0</v>
      </c>
      <c r="F31" s="26">
        <v>17.28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341</v>
      </c>
      <c r="D32" s="26">
        <v>15.2</v>
      </c>
      <c r="E32" s="26" t="s">
        <v>0</v>
      </c>
      <c r="F32" s="26">
        <v>16.5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67</v>
      </c>
      <c r="D33" s="26">
        <v>15.2</v>
      </c>
      <c r="E33" s="26" t="s">
        <v>0</v>
      </c>
      <c r="F33" s="26">
        <v>15.98</v>
      </c>
      <c r="G33" s="26">
        <v>16.25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121</v>
      </c>
      <c r="D34" s="26">
        <v>15.4</v>
      </c>
      <c r="E34" s="26" t="s">
        <v>0</v>
      </c>
      <c r="F34" s="26">
        <v>16.350000000000001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120</v>
      </c>
      <c r="D35" s="26">
        <v>15.7</v>
      </c>
      <c r="E35" s="26" t="s">
        <v>0</v>
      </c>
      <c r="F35" s="26">
        <v>17.079999999999998</v>
      </c>
      <c r="G35" s="26">
        <v>13.117436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65</v>
      </c>
      <c r="D36" s="26">
        <v>15.2</v>
      </c>
      <c r="E36" s="26" t="s">
        <v>0</v>
      </c>
      <c r="F36" s="26">
        <v>16.5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142</v>
      </c>
      <c r="D37" s="26">
        <v>15.65</v>
      </c>
      <c r="E37" s="26" t="s">
        <v>0</v>
      </c>
      <c r="F37" s="26">
        <v>18.63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1">
        <v>30</v>
      </c>
      <c r="C38" s="20" t="s">
        <v>64</v>
      </c>
      <c r="D38" s="26" t="s">
        <v>0</v>
      </c>
      <c r="E38" s="26" t="s">
        <v>0</v>
      </c>
      <c r="F38" s="26" t="s">
        <v>0</v>
      </c>
      <c r="G38" s="21">
        <v>17.07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63</v>
      </c>
      <c r="D39" s="26">
        <v>15.5</v>
      </c>
      <c r="E39" s="26" t="s">
        <v>0</v>
      </c>
      <c r="F39" s="26">
        <v>16.8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1">
        <v>32</v>
      </c>
      <c r="C40" s="20" t="s">
        <v>61</v>
      </c>
      <c r="D40" s="21">
        <v>13.82</v>
      </c>
      <c r="E40" s="26" t="s">
        <v>0</v>
      </c>
      <c r="F40" s="21">
        <v>15.93</v>
      </c>
      <c r="G40" s="26">
        <v>12.1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60</v>
      </c>
      <c r="D41" s="26">
        <v>15.2</v>
      </c>
      <c r="E41" s="26" t="s">
        <v>0</v>
      </c>
      <c r="F41" s="26">
        <v>16.489999999999998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57</v>
      </c>
      <c r="D42" s="26">
        <v>15.3</v>
      </c>
      <c r="E42" s="26" t="s">
        <v>0</v>
      </c>
      <c r="F42" s="26">
        <v>16.649999999999999</v>
      </c>
      <c r="G42" s="26">
        <v>17.079999999999998</v>
      </c>
      <c r="H42" s="26" t="s">
        <v>0</v>
      </c>
      <c r="I42" s="26" t="s">
        <v>0</v>
      </c>
    </row>
    <row r="43" spans="2:9" ht="15.75" x14ac:dyDescent="0.25">
      <c r="B43" s="41">
        <v>35</v>
      </c>
      <c r="C43" s="20" t="s">
        <v>127</v>
      </c>
      <c r="D43" s="26" t="s">
        <v>0</v>
      </c>
      <c r="E43" s="26" t="s">
        <v>0</v>
      </c>
      <c r="F43" s="26" t="s">
        <v>0</v>
      </c>
      <c r="G43" s="21">
        <v>17.600000000000001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56</v>
      </c>
      <c r="D44" s="26">
        <v>13.87</v>
      </c>
      <c r="E44" s="27">
        <v>16.87</v>
      </c>
      <c r="F44" s="26">
        <v>15.95</v>
      </c>
      <c r="G44" s="26" t="s">
        <v>0</v>
      </c>
      <c r="H44" s="26">
        <v>15.4</v>
      </c>
      <c r="I44" s="26" t="s">
        <v>0</v>
      </c>
    </row>
    <row r="45" spans="2:9" ht="15.75" x14ac:dyDescent="0.25">
      <c r="B45" s="41">
        <v>37</v>
      </c>
      <c r="C45" s="20" t="s">
        <v>227</v>
      </c>
      <c r="D45" s="21">
        <v>13.8</v>
      </c>
      <c r="E45" s="26" t="s">
        <v>0</v>
      </c>
      <c r="F45" s="21">
        <v>16.100000000000001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1">
        <v>38</v>
      </c>
      <c r="C46" s="20" t="s">
        <v>54</v>
      </c>
      <c r="D46" s="26">
        <v>13.87</v>
      </c>
      <c r="E46" s="21"/>
      <c r="F46" s="21">
        <v>15.95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110</v>
      </c>
      <c r="D47" s="26" t="s">
        <v>0</v>
      </c>
      <c r="E47" s="26" t="s">
        <v>0</v>
      </c>
      <c r="F47" s="26" t="s">
        <v>0</v>
      </c>
      <c r="G47" s="26">
        <v>14.6578</v>
      </c>
      <c r="H47" s="26" t="s">
        <v>0</v>
      </c>
      <c r="I47" s="26" t="s">
        <v>0</v>
      </c>
    </row>
    <row r="48" spans="2:9" ht="15.75" x14ac:dyDescent="0.25">
      <c r="B48" s="41">
        <v>40</v>
      </c>
      <c r="C48" s="20" t="s">
        <v>52</v>
      </c>
      <c r="D48" s="26" t="s">
        <v>0</v>
      </c>
      <c r="E48" s="26" t="s">
        <v>0</v>
      </c>
      <c r="F48" s="26" t="s">
        <v>0</v>
      </c>
      <c r="G48" s="21">
        <v>16.41</v>
      </c>
      <c r="H48" s="26" t="s">
        <v>0</v>
      </c>
      <c r="I48" s="26" t="s">
        <v>0</v>
      </c>
    </row>
    <row r="49" spans="2:9" ht="15.75" x14ac:dyDescent="0.25">
      <c r="B49" s="41">
        <v>41</v>
      </c>
      <c r="C49" s="20" t="s">
        <v>51</v>
      </c>
      <c r="D49" s="21">
        <v>15.2</v>
      </c>
      <c r="E49" s="26" t="s">
        <v>0</v>
      </c>
      <c r="F49" s="21">
        <v>15.81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136</v>
      </c>
      <c r="D50" s="26">
        <v>15.2</v>
      </c>
      <c r="E50" s="26" t="s">
        <v>0</v>
      </c>
      <c r="F50" s="26">
        <v>16.399999999999999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1">
        <v>43</v>
      </c>
      <c r="C51" s="20" t="s">
        <v>49</v>
      </c>
      <c r="D51" s="21">
        <v>11.99</v>
      </c>
      <c r="E51" s="26" t="s">
        <v>0</v>
      </c>
      <c r="F51" s="21">
        <v>14.35</v>
      </c>
      <c r="G51" s="21">
        <v>13.4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47</v>
      </c>
      <c r="D52" s="26" t="s">
        <v>0</v>
      </c>
      <c r="E52" s="26" t="s">
        <v>0</v>
      </c>
      <c r="F52" s="26" t="s">
        <v>0</v>
      </c>
      <c r="G52" s="26">
        <v>16.559999999999999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46</v>
      </c>
      <c r="D53" s="26">
        <v>15.24</v>
      </c>
      <c r="E53" s="26" t="s">
        <v>0</v>
      </c>
      <c r="F53" s="26">
        <v>18.02</v>
      </c>
      <c r="G53" s="26">
        <v>16.53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45</v>
      </c>
      <c r="D54" s="26">
        <v>13.39</v>
      </c>
      <c r="E54" s="80">
        <v>15.4</v>
      </c>
      <c r="F54" s="26">
        <v>15.11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1">
        <v>47</v>
      </c>
      <c r="C55" s="20" t="s">
        <v>43</v>
      </c>
      <c r="D55" s="26" t="s">
        <v>0</v>
      </c>
      <c r="E55" s="26" t="s">
        <v>0</v>
      </c>
      <c r="F55" s="26" t="s">
        <v>0</v>
      </c>
      <c r="G55" s="21">
        <v>17.07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117</v>
      </c>
      <c r="D56" s="26">
        <v>14.8</v>
      </c>
      <c r="E56" s="26" t="s">
        <v>0</v>
      </c>
      <c r="F56" s="26">
        <v>16.25</v>
      </c>
      <c r="G56" s="26">
        <v>17.25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42</v>
      </c>
      <c r="D57" s="26" t="s">
        <v>0</v>
      </c>
      <c r="E57" s="26" t="s">
        <v>0</v>
      </c>
      <c r="F57" s="26" t="s">
        <v>0</v>
      </c>
      <c r="G57" s="26">
        <v>18.93</v>
      </c>
      <c r="H57" s="26" t="s">
        <v>0</v>
      </c>
      <c r="I57" s="26" t="s">
        <v>0</v>
      </c>
    </row>
    <row r="58" spans="2:9" ht="15.75" x14ac:dyDescent="0.25">
      <c r="B58" s="41">
        <v>50</v>
      </c>
      <c r="C58" s="20" t="s">
        <v>41</v>
      </c>
      <c r="D58" s="21">
        <v>13.85</v>
      </c>
      <c r="E58" s="26" t="s">
        <v>0</v>
      </c>
      <c r="F58" s="26">
        <v>16.5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1">
        <v>51</v>
      </c>
      <c r="C59" s="20" t="s">
        <v>277</v>
      </c>
      <c r="D59" s="21">
        <v>14.67</v>
      </c>
      <c r="E59" s="26" t="s">
        <v>0</v>
      </c>
      <c r="F59" s="21">
        <v>17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98</v>
      </c>
      <c r="D60" s="26" t="s">
        <v>0</v>
      </c>
      <c r="E60" s="26" t="s">
        <v>0</v>
      </c>
      <c r="F60" s="26" t="s">
        <v>0</v>
      </c>
      <c r="G60" s="26">
        <v>16.760000000000002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40</v>
      </c>
      <c r="D61" s="26" t="s">
        <v>0</v>
      </c>
      <c r="E61" s="26" t="s">
        <v>0</v>
      </c>
      <c r="F61" s="26" t="s">
        <v>0</v>
      </c>
      <c r="G61" s="26">
        <v>14.5</v>
      </c>
      <c r="H61" s="26" t="s">
        <v>0</v>
      </c>
      <c r="I61" s="26" t="s">
        <v>0</v>
      </c>
    </row>
    <row r="62" spans="2:9" ht="15.75" x14ac:dyDescent="0.25">
      <c r="B62" s="41">
        <v>54</v>
      </c>
      <c r="C62" s="20" t="s">
        <v>38</v>
      </c>
      <c r="D62" s="21">
        <v>13.83</v>
      </c>
      <c r="E62" s="26"/>
      <c r="F62" s="21">
        <v>15.92</v>
      </c>
      <c r="G62" s="26"/>
      <c r="H62" s="26"/>
      <c r="I62" s="26"/>
    </row>
    <row r="63" spans="2:9" ht="15.75" x14ac:dyDescent="0.25">
      <c r="B63" s="42">
        <v>55</v>
      </c>
      <c r="C63" s="25" t="s">
        <v>39</v>
      </c>
      <c r="D63" s="26">
        <v>15.32</v>
      </c>
      <c r="E63" s="26" t="s">
        <v>0</v>
      </c>
      <c r="F63" s="26">
        <v>16.899999999999999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37</v>
      </c>
      <c r="D64" s="26" t="s">
        <v>0</v>
      </c>
      <c r="E64" s="26" t="s">
        <v>0</v>
      </c>
      <c r="F64" s="26" t="s">
        <v>0</v>
      </c>
      <c r="G64" s="26">
        <v>16.760000000000002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112</v>
      </c>
      <c r="D65" s="26">
        <v>15.5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1">
        <v>58</v>
      </c>
      <c r="C66" s="20" t="s">
        <v>35</v>
      </c>
      <c r="D66" s="26" t="s">
        <v>0</v>
      </c>
      <c r="E66" s="26" t="s">
        <v>0</v>
      </c>
      <c r="F66" s="26" t="s">
        <v>0</v>
      </c>
      <c r="G66" s="21">
        <v>17.21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34</v>
      </c>
      <c r="D67" s="26" t="s">
        <v>0</v>
      </c>
      <c r="E67" s="26" t="s">
        <v>0</v>
      </c>
      <c r="F67" s="26" t="s">
        <v>0</v>
      </c>
      <c r="G67" s="26">
        <v>16.72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174</v>
      </c>
      <c r="D68" s="26">
        <v>14.69</v>
      </c>
      <c r="E68" s="26" t="s">
        <v>0</v>
      </c>
      <c r="F68" s="26">
        <v>16.87</v>
      </c>
      <c r="G68" s="26">
        <v>15.9</v>
      </c>
      <c r="H68" s="26" t="s">
        <v>0</v>
      </c>
      <c r="I68" s="26">
        <v>15.71</v>
      </c>
    </row>
    <row r="69" spans="2:9" ht="15.75" x14ac:dyDescent="0.25">
      <c r="B69" s="42">
        <v>61</v>
      </c>
      <c r="C69" s="25" t="s">
        <v>343</v>
      </c>
      <c r="D69" s="26">
        <v>15.57</v>
      </c>
      <c r="E69" s="26" t="s">
        <v>0</v>
      </c>
      <c r="F69" s="26">
        <v>16.95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1">
        <v>62</v>
      </c>
      <c r="C70" s="20" t="s">
        <v>210</v>
      </c>
      <c r="D70" s="21">
        <v>13.39</v>
      </c>
      <c r="E70" s="26" t="s">
        <v>0</v>
      </c>
      <c r="F70" s="21">
        <v>15.11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1">
        <v>63</v>
      </c>
      <c r="C71" s="20" t="s">
        <v>32</v>
      </c>
      <c r="D71" s="21">
        <v>13.81</v>
      </c>
      <c r="E71" s="26" t="s">
        <v>0</v>
      </c>
      <c r="F71" s="21">
        <v>15.91</v>
      </c>
      <c r="G71" s="26" t="s">
        <v>0</v>
      </c>
      <c r="H71" s="26" t="s">
        <v>0</v>
      </c>
      <c r="I71" s="76" t="s">
        <v>0</v>
      </c>
    </row>
    <row r="72" spans="2:9" ht="15.75" x14ac:dyDescent="0.25">
      <c r="B72" s="42">
        <v>64</v>
      </c>
      <c r="C72" s="25" t="s">
        <v>31</v>
      </c>
      <c r="D72" s="26">
        <v>15.2</v>
      </c>
      <c r="E72" s="26" t="s">
        <v>0</v>
      </c>
      <c r="F72" s="26">
        <v>16.78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178</v>
      </c>
      <c r="D73" s="26" t="s">
        <v>0</v>
      </c>
      <c r="E73" s="26" t="s">
        <v>0</v>
      </c>
      <c r="F73" s="26" t="s">
        <v>0</v>
      </c>
      <c r="G73" s="26">
        <v>17.82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115</v>
      </c>
      <c r="D74" s="26">
        <v>15.3</v>
      </c>
      <c r="E74" s="26" t="s">
        <v>0</v>
      </c>
      <c r="F74" s="26">
        <v>16.399999999999999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29</v>
      </c>
      <c r="D75" s="26" t="s">
        <v>0</v>
      </c>
      <c r="E75" s="26" t="s">
        <v>0</v>
      </c>
      <c r="F75" s="26" t="s">
        <v>0</v>
      </c>
      <c r="G75" s="26">
        <v>16.91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78" t="s">
        <v>355</v>
      </c>
      <c r="D76" s="26">
        <v>14.52</v>
      </c>
      <c r="E76" s="26" t="s">
        <v>0</v>
      </c>
      <c r="F76" s="26">
        <v>17.309999999999999</v>
      </c>
      <c r="G76" s="26">
        <v>16.63</v>
      </c>
      <c r="H76" s="26" t="s">
        <v>0</v>
      </c>
      <c r="I76" s="26" t="s">
        <v>0</v>
      </c>
    </row>
    <row r="77" spans="2:9" ht="15.75" x14ac:dyDescent="0.25">
      <c r="B77" s="41">
        <v>69</v>
      </c>
      <c r="C77" s="20" t="s">
        <v>197</v>
      </c>
      <c r="D77" s="21">
        <v>14.87</v>
      </c>
      <c r="E77" s="26" t="s">
        <v>0</v>
      </c>
      <c r="F77" s="21">
        <v>15.88</v>
      </c>
      <c r="G77" s="26">
        <v>13.85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27</v>
      </c>
      <c r="D78" s="26" t="s">
        <v>0</v>
      </c>
      <c r="E78" s="26" t="s">
        <v>0</v>
      </c>
      <c r="F78" s="26">
        <v>0</v>
      </c>
      <c r="G78" s="26">
        <v>17.07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26</v>
      </c>
      <c r="D79" s="62">
        <v>14.52</v>
      </c>
      <c r="E79" s="26" t="s">
        <v>0</v>
      </c>
      <c r="F79" s="26">
        <v>16.28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125</v>
      </c>
      <c r="D80" s="26">
        <v>15.6</v>
      </c>
      <c r="E80" s="26" t="s">
        <v>0</v>
      </c>
      <c r="F80" s="26">
        <v>16.95</v>
      </c>
      <c r="G80" s="26" t="s">
        <v>0</v>
      </c>
      <c r="H80" s="26" t="s">
        <v>0</v>
      </c>
      <c r="I80" s="26" t="s">
        <v>0</v>
      </c>
    </row>
    <row r="81" spans="2:10" ht="15.75" x14ac:dyDescent="0.25">
      <c r="B81" s="41">
        <v>73</v>
      </c>
      <c r="C81" s="20" t="s">
        <v>339</v>
      </c>
      <c r="D81" s="21">
        <v>15.4</v>
      </c>
      <c r="E81" s="26" t="s">
        <v>0</v>
      </c>
      <c r="F81" s="21">
        <v>16.75</v>
      </c>
      <c r="G81" s="26" t="s">
        <v>0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102</v>
      </c>
      <c r="D82" s="26">
        <v>15.2</v>
      </c>
      <c r="E82" s="26" t="s">
        <v>0</v>
      </c>
      <c r="F82" s="26">
        <v>16.75</v>
      </c>
      <c r="G82" s="26" t="s">
        <v>0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289</v>
      </c>
      <c r="D83" s="26">
        <v>15.6</v>
      </c>
      <c r="E83" s="26" t="s">
        <v>0</v>
      </c>
      <c r="F83" s="26">
        <v>16.989999999999998</v>
      </c>
      <c r="G83" s="26" t="s">
        <v>0</v>
      </c>
      <c r="H83" s="26" t="s">
        <v>0</v>
      </c>
      <c r="I83" s="26" t="s">
        <v>0</v>
      </c>
    </row>
    <row r="84" spans="2:10" ht="15.75" x14ac:dyDescent="0.25">
      <c r="B84" s="41">
        <v>76</v>
      </c>
      <c r="C84" s="20" t="s">
        <v>24</v>
      </c>
      <c r="D84" s="21">
        <v>14.7</v>
      </c>
      <c r="E84" s="26" t="s">
        <v>0</v>
      </c>
      <c r="F84" s="21">
        <v>16.739999999999998</v>
      </c>
      <c r="G84" s="26">
        <v>18.05</v>
      </c>
      <c r="H84" s="26" t="s">
        <v>0</v>
      </c>
      <c r="I84" s="26" t="s">
        <v>0</v>
      </c>
    </row>
    <row r="85" spans="2:10" ht="15.75" x14ac:dyDescent="0.25">
      <c r="B85" s="41">
        <v>77</v>
      </c>
      <c r="C85" s="20" t="s">
        <v>23</v>
      </c>
      <c r="D85" s="21">
        <v>13.85</v>
      </c>
      <c r="E85" s="26"/>
      <c r="F85" s="21">
        <v>16.45</v>
      </c>
      <c r="G85" s="26">
        <v>16.899999999999999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302</v>
      </c>
      <c r="D86" s="26">
        <v>15.35</v>
      </c>
      <c r="E86" s="26" t="s">
        <v>0</v>
      </c>
      <c r="F86" s="26">
        <v>15.69</v>
      </c>
      <c r="G86" s="26" t="s">
        <v>0</v>
      </c>
      <c r="H86" s="26" t="s">
        <v>0</v>
      </c>
      <c r="I86" s="26" t="s">
        <v>0</v>
      </c>
    </row>
    <row r="87" spans="2:10" ht="15.75" x14ac:dyDescent="0.25">
      <c r="B87" s="41">
        <v>79</v>
      </c>
      <c r="C87" s="20" t="s">
        <v>108</v>
      </c>
      <c r="D87" s="21">
        <v>14.75</v>
      </c>
      <c r="E87" s="26" t="s">
        <v>0</v>
      </c>
      <c r="F87" s="21">
        <v>16.95</v>
      </c>
      <c r="G87" s="26" t="s">
        <v>0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21</v>
      </c>
      <c r="D88" s="26" t="s">
        <v>0</v>
      </c>
      <c r="E88" s="26" t="s">
        <v>0</v>
      </c>
      <c r="F88" s="26" t="s">
        <v>0</v>
      </c>
      <c r="G88" s="26">
        <v>17.1478</v>
      </c>
      <c r="H88" s="26" t="s">
        <v>0</v>
      </c>
      <c r="I88" s="26" t="s">
        <v>0</v>
      </c>
      <c r="J88" s="48" t="s">
        <v>99</v>
      </c>
    </row>
    <row r="89" spans="2:10" ht="15.75" x14ac:dyDescent="0.25">
      <c r="B89" s="41">
        <v>81</v>
      </c>
      <c r="C89" s="20" t="s">
        <v>359</v>
      </c>
      <c r="D89" s="21">
        <v>13.8</v>
      </c>
      <c r="E89" s="32"/>
      <c r="F89" s="21">
        <v>15.9</v>
      </c>
      <c r="G89" s="26" t="s">
        <v>0</v>
      </c>
      <c r="H89" s="26" t="s">
        <v>0</v>
      </c>
      <c r="I89" s="26" t="s">
        <v>0</v>
      </c>
    </row>
    <row r="90" spans="2:10" ht="15.75" x14ac:dyDescent="0.25">
      <c r="B90" s="41">
        <v>82</v>
      </c>
      <c r="C90" s="20" t="s">
        <v>20</v>
      </c>
      <c r="D90" s="26" t="s">
        <v>0</v>
      </c>
      <c r="E90" s="26" t="s">
        <v>0</v>
      </c>
      <c r="F90" s="21" t="s">
        <v>0</v>
      </c>
      <c r="G90" s="21">
        <v>16.760000000000002</v>
      </c>
      <c r="H90" s="26" t="s">
        <v>0</v>
      </c>
      <c r="I90" s="26" t="s">
        <v>0</v>
      </c>
    </row>
    <row r="91" spans="2:10" ht="15.75" x14ac:dyDescent="0.25">
      <c r="B91" s="42">
        <v>83</v>
      </c>
      <c r="C91" s="25" t="s">
        <v>104</v>
      </c>
      <c r="D91" s="26">
        <v>15.2</v>
      </c>
      <c r="E91" s="26" t="s">
        <v>0</v>
      </c>
      <c r="F91" s="26">
        <v>17.850000000000001</v>
      </c>
      <c r="G91" s="26">
        <v>16.89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354</v>
      </c>
      <c r="D92" s="26">
        <v>15.52</v>
      </c>
      <c r="E92" s="26" t="s">
        <v>0</v>
      </c>
      <c r="F92" s="26">
        <v>17.23</v>
      </c>
      <c r="G92" s="26" t="s">
        <v>0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128</v>
      </c>
      <c r="D93" s="26">
        <v>15.2</v>
      </c>
      <c r="E93" s="26" t="s">
        <v>0</v>
      </c>
      <c r="F93" s="26">
        <v>16.5</v>
      </c>
      <c r="G93" s="26">
        <v>15.86</v>
      </c>
      <c r="H93" s="26" t="s">
        <v>0</v>
      </c>
      <c r="I93" s="26" t="s">
        <v>0</v>
      </c>
    </row>
    <row r="94" spans="2:10" ht="15.75" x14ac:dyDescent="0.25">
      <c r="B94" s="41">
        <v>86</v>
      </c>
      <c r="C94" s="20" t="s">
        <v>365</v>
      </c>
      <c r="D94" s="21">
        <v>13.79</v>
      </c>
      <c r="E94" s="26" t="s">
        <v>0</v>
      </c>
      <c r="F94" s="21">
        <v>15.89</v>
      </c>
      <c r="G94" s="21">
        <v>16.11</v>
      </c>
      <c r="H94" s="26" t="s">
        <v>0</v>
      </c>
      <c r="I94" s="26" t="s">
        <v>0</v>
      </c>
    </row>
    <row r="95" spans="2:10" ht="15.75" x14ac:dyDescent="0.25">
      <c r="B95" s="42">
        <v>87</v>
      </c>
      <c r="C95" s="25" t="s">
        <v>18</v>
      </c>
      <c r="D95" s="26" t="s">
        <v>0</v>
      </c>
      <c r="E95" s="26" t="s">
        <v>0</v>
      </c>
      <c r="F95" s="26"/>
      <c r="G95" s="26">
        <v>16.760000000000002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283</v>
      </c>
      <c r="D96" s="26">
        <v>15.2</v>
      </c>
      <c r="E96" s="26" t="s">
        <v>0</v>
      </c>
      <c r="F96" s="26">
        <v>16.600000000000001</v>
      </c>
      <c r="G96" s="26" t="s">
        <v>0</v>
      </c>
      <c r="H96" s="26" t="s">
        <v>0</v>
      </c>
      <c r="I96" s="26" t="s">
        <v>0</v>
      </c>
    </row>
    <row r="97" spans="2:16" ht="15.75" x14ac:dyDescent="0.25">
      <c r="B97" s="42">
        <v>89</v>
      </c>
      <c r="C97" s="25" t="s">
        <v>17</v>
      </c>
      <c r="D97" s="26">
        <v>14.9</v>
      </c>
      <c r="E97" s="26" t="s">
        <v>0</v>
      </c>
      <c r="F97" s="26">
        <v>16.600000000000001</v>
      </c>
      <c r="G97" s="26" t="s">
        <v>0</v>
      </c>
      <c r="H97" s="26" t="s">
        <v>0</v>
      </c>
      <c r="I97" s="26" t="s">
        <v>0</v>
      </c>
    </row>
    <row r="98" spans="2:16" ht="15.75" x14ac:dyDescent="0.25">
      <c r="B98" s="42">
        <v>90</v>
      </c>
      <c r="C98" s="25" t="s">
        <v>16</v>
      </c>
      <c r="D98" s="26">
        <v>15.2</v>
      </c>
      <c r="E98" s="27">
        <v>15.77</v>
      </c>
      <c r="F98" s="26">
        <v>15.99</v>
      </c>
      <c r="G98" s="26">
        <v>17.25</v>
      </c>
      <c r="H98" s="26" t="s">
        <v>0</v>
      </c>
      <c r="I98" s="26" t="s">
        <v>0</v>
      </c>
    </row>
    <row r="99" spans="2:16" ht="15.75" x14ac:dyDescent="0.25">
      <c r="B99" s="42">
        <v>91</v>
      </c>
      <c r="C99" s="25" t="s">
        <v>15</v>
      </c>
      <c r="D99" s="26">
        <v>15.2</v>
      </c>
      <c r="E99" s="28" t="s">
        <v>0</v>
      </c>
      <c r="F99" s="26">
        <v>16.7</v>
      </c>
      <c r="G99" s="26" t="s">
        <v>0</v>
      </c>
      <c r="H99" s="26" t="s">
        <v>0</v>
      </c>
      <c r="I99" s="26" t="s">
        <v>0</v>
      </c>
    </row>
    <row r="100" spans="2:16" ht="15.75" x14ac:dyDescent="0.25">
      <c r="B100" s="42">
        <v>92</v>
      </c>
      <c r="C100" s="25" t="s">
        <v>14</v>
      </c>
      <c r="D100" s="26">
        <v>15.2</v>
      </c>
      <c r="E100" s="28" t="s">
        <v>0</v>
      </c>
      <c r="F100" s="26">
        <v>16.79</v>
      </c>
      <c r="G100" s="26">
        <v>16.850000000000001</v>
      </c>
      <c r="H100" s="26" t="s">
        <v>0</v>
      </c>
      <c r="I100" s="26" t="s">
        <v>0</v>
      </c>
    </row>
    <row r="101" spans="2:16" ht="15.75" x14ac:dyDescent="0.25">
      <c r="B101" s="42">
        <v>93</v>
      </c>
      <c r="C101" s="25" t="s">
        <v>284</v>
      </c>
      <c r="D101" s="26" t="s">
        <v>0</v>
      </c>
      <c r="E101" s="28" t="s">
        <v>0</v>
      </c>
      <c r="F101" s="26" t="s">
        <v>0</v>
      </c>
      <c r="G101" s="26">
        <v>16.559999999999999</v>
      </c>
      <c r="H101" s="26" t="s">
        <v>0</v>
      </c>
      <c r="I101" s="26" t="s">
        <v>0</v>
      </c>
    </row>
    <row r="102" spans="2:16" ht="15.75" x14ac:dyDescent="0.25">
      <c r="B102" s="41">
        <v>94</v>
      </c>
      <c r="C102" s="20" t="s">
        <v>12</v>
      </c>
      <c r="D102" s="21">
        <v>15.43</v>
      </c>
      <c r="E102" s="72">
        <v>17.399999999999999</v>
      </c>
      <c r="F102" s="26">
        <v>16.989999999999998</v>
      </c>
      <c r="G102" s="26">
        <v>17.2</v>
      </c>
      <c r="H102" s="58">
        <v>20.399999999999999</v>
      </c>
      <c r="I102" s="26">
        <v>17.21</v>
      </c>
    </row>
    <row r="103" spans="2:16" ht="15.75" x14ac:dyDescent="0.25">
      <c r="B103" s="42">
        <v>95</v>
      </c>
      <c r="C103" s="25" t="s">
        <v>11</v>
      </c>
      <c r="D103" s="26" t="s">
        <v>0</v>
      </c>
      <c r="E103" s="28" t="s">
        <v>0</v>
      </c>
      <c r="F103" s="26" t="s">
        <v>0</v>
      </c>
      <c r="G103" s="26">
        <v>17.13</v>
      </c>
      <c r="H103" s="26" t="s">
        <v>0</v>
      </c>
      <c r="I103" s="26" t="s">
        <v>0</v>
      </c>
    </row>
    <row r="104" spans="2:16" ht="15.75" x14ac:dyDescent="0.25">
      <c r="B104" s="42">
        <v>96</v>
      </c>
      <c r="C104" s="25" t="s">
        <v>10</v>
      </c>
      <c r="D104" s="26" t="s">
        <v>0</v>
      </c>
      <c r="E104" s="28" t="s">
        <v>0</v>
      </c>
      <c r="F104" s="26" t="s">
        <v>0</v>
      </c>
      <c r="G104" s="26">
        <v>14.48</v>
      </c>
      <c r="H104" s="26" t="s">
        <v>0</v>
      </c>
      <c r="I104" s="26" t="s">
        <v>0</v>
      </c>
    </row>
    <row r="105" spans="2:16" ht="15.75" x14ac:dyDescent="0.25">
      <c r="B105" s="42">
        <v>97</v>
      </c>
      <c r="C105" s="25" t="s">
        <v>350</v>
      </c>
      <c r="D105" s="26">
        <v>15.5</v>
      </c>
      <c r="E105" s="28" t="s">
        <v>0</v>
      </c>
      <c r="F105" s="26">
        <v>16.95</v>
      </c>
      <c r="G105" s="26" t="s">
        <v>0</v>
      </c>
      <c r="H105" s="26" t="s">
        <v>0</v>
      </c>
      <c r="I105" s="26" t="s">
        <v>0</v>
      </c>
    </row>
    <row r="106" spans="2:16" ht="15.75" x14ac:dyDescent="0.25">
      <c r="B106" s="42">
        <v>98</v>
      </c>
      <c r="C106" s="25" t="s">
        <v>8</v>
      </c>
      <c r="D106" s="26">
        <v>15.99</v>
      </c>
      <c r="E106" s="28" t="s">
        <v>0</v>
      </c>
      <c r="F106" s="26">
        <v>16.989999999999998</v>
      </c>
      <c r="G106" s="26" t="s">
        <v>0</v>
      </c>
      <c r="H106" s="26" t="s">
        <v>0</v>
      </c>
      <c r="I106" s="26" t="s">
        <v>0</v>
      </c>
    </row>
    <row r="107" spans="2:16" ht="15.75" x14ac:dyDescent="0.25">
      <c r="B107" s="42">
        <v>99</v>
      </c>
      <c r="C107" s="25" t="s">
        <v>6</v>
      </c>
      <c r="D107" s="26" t="s">
        <v>0</v>
      </c>
      <c r="E107" s="28" t="s">
        <v>0</v>
      </c>
      <c r="F107" s="26" t="s">
        <v>0</v>
      </c>
      <c r="G107" s="26">
        <v>17.16</v>
      </c>
      <c r="H107" s="26" t="s">
        <v>0</v>
      </c>
      <c r="I107" s="26" t="s">
        <v>0</v>
      </c>
      <c r="N107" s="48" t="s">
        <v>99</v>
      </c>
    </row>
    <row r="108" spans="2:16" ht="15.75" x14ac:dyDescent="0.25">
      <c r="B108" s="41">
        <v>100</v>
      </c>
      <c r="C108" s="20" t="s">
        <v>5</v>
      </c>
      <c r="D108" s="21">
        <v>15.43</v>
      </c>
      <c r="E108" s="61">
        <v>17.399999999999999</v>
      </c>
      <c r="F108" s="21">
        <v>16.79</v>
      </c>
      <c r="G108" s="26" t="s">
        <v>0</v>
      </c>
      <c r="H108" s="21">
        <v>12.97</v>
      </c>
      <c r="I108" s="26" t="s">
        <v>0</v>
      </c>
      <c r="P108" s="48" t="s">
        <v>160</v>
      </c>
    </row>
    <row r="109" spans="2:16" ht="15.75" x14ac:dyDescent="0.25">
      <c r="B109" s="42">
        <v>101</v>
      </c>
      <c r="C109" s="25" t="s">
        <v>4</v>
      </c>
      <c r="D109" s="26">
        <v>15.6</v>
      </c>
      <c r="E109" s="28" t="s">
        <v>0</v>
      </c>
      <c r="F109" s="26">
        <v>17.3</v>
      </c>
      <c r="G109" s="26" t="s">
        <v>0</v>
      </c>
      <c r="H109" s="26" t="s">
        <v>0</v>
      </c>
      <c r="I109" s="26" t="s">
        <v>0</v>
      </c>
    </row>
    <row r="110" spans="2:16" ht="15.75" x14ac:dyDescent="0.25">
      <c r="B110" s="42">
        <v>102</v>
      </c>
      <c r="C110" s="25" t="s">
        <v>119</v>
      </c>
      <c r="D110" s="26">
        <v>15.2</v>
      </c>
      <c r="E110" s="28" t="s">
        <v>0</v>
      </c>
      <c r="F110" s="26">
        <v>16.989999999999998</v>
      </c>
      <c r="G110" s="26" t="s">
        <v>0</v>
      </c>
      <c r="H110" s="26" t="s">
        <v>0</v>
      </c>
      <c r="I110" s="26" t="s">
        <v>0</v>
      </c>
    </row>
    <row r="111" spans="2:16" ht="15.75" x14ac:dyDescent="0.25">
      <c r="B111" s="42">
        <v>103</v>
      </c>
      <c r="C111" s="25" t="s">
        <v>347</v>
      </c>
      <c r="D111" s="26">
        <v>15.2</v>
      </c>
      <c r="E111" s="28" t="s">
        <v>0</v>
      </c>
      <c r="F111" s="26">
        <v>16.63</v>
      </c>
      <c r="G111" s="26" t="s">
        <v>0</v>
      </c>
      <c r="H111" s="26" t="s">
        <v>0</v>
      </c>
      <c r="I111" s="26"/>
    </row>
    <row r="112" spans="2:16" ht="15.75" x14ac:dyDescent="0.25">
      <c r="B112" s="42">
        <v>104</v>
      </c>
      <c r="C112" s="25" t="s">
        <v>3</v>
      </c>
      <c r="D112" s="26" t="s">
        <v>0</v>
      </c>
      <c r="E112" s="28" t="s">
        <v>0</v>
      </c>
      <c r="F112" s="26" t="s">
        <v>0</v>
      </c>
      <c r="G112" s="26">
        <v>17.91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</v>
      </c>
      <c r="D113" s="26" t="s">
        <v>0</v>
      </c>
      <c r="E113" s="28" t="s">
        <v>0</v>
      </c>
      <c r="F113" s="26" t="s">
        <v>0</v>
      </c>
      <c r="G113" s="26">
        <v>18.5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114</v>
      </c>
      <c r="D114" s="26" t="s">
        <v>0</v>
      </c>
      <c r="E114" s="28" t="s">
        <v>0</v>
      </c>
      <c r="F114" s="26" t="s">
        <v>0</v>
      </c>
      <c r="G114" s="26">
        <v>16.72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</v>
      </c>
      <c r="D115" s="26">
        <v>13.83</v>
      </c>
      <c r="E115" s="28" t="s">
        <v>0</v>
      </c>
      <c r="F115" s="26">
        <v>15.92</v>
      </c>
      <c r="G115" s="26" t="s">
        <v>0</v>
      </c>
      <c r="H115" s="26" t="s">
        <v>0</v>
      </c>
      <c r="I115" s="26" t="s">
        <v>0</v>
      </c>
    </row>
    <row r="116" spans="2:9" ht="20.25" x14ac:dyDescent="0.3">
      <c r="C116" s="67" t="s">
        <v>149</v>
      </c>
      <c r="D116" s="68">
        <f t="shared" ref="D116:I116" si="0">MAX(D9:D115)</f>
        <v>15.99</v>
      </c>
      <c r="E116" s="68">
        <f t="shared" si="0"/>
        <v>17.399999999999999</v>
      </c>
      <c r="F116" s="68">
        <f t="shared" si="0"/>
        <v>18.63</v>
      </c>
      <c r="G116" s="68">
        <f t="shared" si="0"/>
        <v>21.63</v>
      </c>
      <c r="H116" s="68">
        <f t="shared" si="0"/>
        <v>20.399999999999999</v>
      </c>
      <c r="I116" s="68">
        <f t="shared" si="0"/>
        <v>17.21</v>
      </c>
    </row>
    <row r="117" spans="2:9" ht="20.25" x14ac:dyDescent="0.3">
      <c r="C117" s="67" t="s">
        <v>150</v>
      </c>
      <c r="D117" s="68" cm="1">
        <f t="array" ref="D117">MIN(IF(D9:D115=0,"",D9:D115))</f>
        <v>11.99</v>
      </c>
      <c r="E117" s="68" cm="1">
        <f t="array" ref="E117">MIN(IF(E9:E115=0,"",E9:E115))</f>
        <v>15.4</v>
      </c>
      <c r="F117" s="68" cm="1">
        <f t="array" ref="F117">MIN(IF(F9:F115=0,"",F9:F115))</f>
        <v>14.35</v>
      </c>
      <c r="G117" s="68" cm="1">
        <f t="array" ref="G117">MIN(IF(G9:G115=0,"",G9:G115))</f>
        <v>12.1</v>
      </c>
      <c r="H117" s="68" cm="1">
        <f t="array" ref="H117">MIN(IF(H9:H115=0,"",H9:H115))</f>
        <v>12.97</v>
      </c>
      <c r="I117" s="68" cm="1">
        <f t="array" ref="I117">MIN(IF(I9:I115=0,"",I9:I115))</f>
        <v>15.71</v>
      </c>
    </row>
    <row r="118" spans="2:9" ht="20.25" x14ac:dyDescent="0.3">
      <c r="C118" s="67" t="s">
        <v>151</v>
      </c>
      <c r="D118" s="68">
        <f t="shared" ref="D118:I118" si="1">AVERAGE(D9:D115)</f>
        <v>14.901095890410962</v>
      </c>
      <c r="E118" s="68">
        <f t="shared" si="1"/>
        <v>16.568000000000001</v>
      </c>
      <c r="F118" s="68">
        <f t="shared" si="1"/>
        <v>16.317866666666671</v>
      </c>
      <c r="G118" s="68">
        <f t="shared" si="1"/>
        <v>16.653146109090908</v>
      </c>
      <c r="H118" s="68">
        <f t="shared" si="1"/>
        <v>16.256666666666664</v>
      </c>
      <c r="I118" s="68">
        <f t="shared" si="1"/>
        <v>16.46</v>
      </c>
    </row>
    <row r="120" spans="2:9" x14ac:dyDescent="0.25">
      <c r="B120" s="90" t="s">
        <v>301</v>
      </c>
      <c r="C120" s="90"/>
      <c r="D120" s="90"/>
      <c r="E120" s="90"/>
    </row>
    <row r="121" spans="2:9" x14ac:dyDescent="0.25">
      <c r="D121" s="69"/>
    </row>
  </sheetData>
  <mergeCells count="3">
    <mergeCell ref="B2:I2"/>
    <mergeCell ref="B6:I6"/>
    <mergeCell ref="B120:E120"/>
  </mergeCells>
  <pageMargins left="0.7" right="0.7" top="0.75" bottom="0.75" header="0.3" footer="0.3"/>
  <pageSetup paperSize="9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A9AFA-552D-4816-8D96-B55C7556FC40}">
  <dimension ref="B2:R120"/>
  <sheetViews>
    <sheetView topLeftCell="A5" zoomScaleNormal="100" workbookViewId="0">
      <selection activeCell="E105" sqref="E10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363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15.2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1">
        <v>3</v>
      </c>
      <c r="C11" s="20" t="s">
        <v>84</v>
      </c>
      <c r="D11" s="21">
        <v>14.9</v>
      </c>
      <c r="E11" s="26" t="s">
        <v>0</v>
      </c>
      <c r="F11" s="21">
        <v>16.399999999999999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17.157800000000002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122</v>
      </c>
      <c r="D18" s="26">
        <v>15.2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</row>
    <row r="19" spans="2:9" ht="15.75" x14ac:dyDescent="0.25">
      <c r="B19" s="41">
        <v>11</v>
      </c>
      <c r="C19" s="20" t="s">
        <v>106</v>
      </c>
      <c r="D19" s="21">
        <v>14.97</v>
      </c>
      <c r="E19" s="26" t="s">
        <v>0</v>
      </c>
      <c r="F19" s="21">
        <v>17.350000000000001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76</v>
      </c>
      <c r="D20" s="26">
        <v>15.2</v>
      </c>
      <c r="E20" s="26" t="s">
        <v>0</v>
      </c>
      <c r="F20" s="26">
        <v>15.81</v>
      </c>
      <c r="G20" s="26">
        <v>16.899999999999999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126</v>
      </c>
      <c r="D21" s="26" t="s">
        <v>0</v>
      </c>
      <c r="E21" s="26" t="s">
        <v>0</v>
      </c>
      <c r="F21" s="26" t="s">
        <v>0</v>
      </c>
      <c r="G21" s="26">
        <v>17.61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145</v>
      </c>
      <c r="D22" s="26">
        <v>15.69</v>
      </c>
      <c r="E22" s="26" t="s">
        <v>0</v>
      </c>
      <c r="F22" s="26">
        <v>16.989999999999998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352</v>
      </c>
      <c r="D23" s="26" t="s">
        <v>0</v>
      </c>
      <c r="E23" s="26" t="s">
        <v>0</v>
      </c>
      <c r="F23" s="26">
        <v>15.99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74</v>
      </c>
      <c r="D24" s="26">
        <v>15.2</v>
      </c>
      <c r="E24" s="26" t="s">
        <v>0</v>
      </c>
      <c r="F24" s="26">
        <v>16.89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358</v>
      </c>
      <c r="D25" s="26">
        <v>15.4</v>
      </c>
      <c r="E25" s="26" t="s">
        <v>0</v>
      </c>
      <c r="F25" s="26">
        <v>16.989999999999998</v>
      </c>
      <c r="G25" s="26">
        <v>21.63</v>
      </c>
      <c r="H25" s="26"/>
      <c r="I25" s="26"/>
    </row>
    <row r="26" spans="2:9" ht="15.75" x14ac:dyDescent="0.25">
      <c r="B26" s="42">
        <v>18</v>
      </c>
      <c r="C26" s="25" t="s">
        <v>73</v>
      </c>
      <c r="D26" s="26" t="s">
        <v>0</v>
      </c>
      <c r="E26" s="26" t="s">
        <v>0</v>
      </c>
      <c r="F26" s="26" t="s">
        <v>0</v>
      </c>
      <c r="G26" s="26">
        <v>16.649999999999999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72</v>
      </c>
      <c r="D27" s="26" t="s">
        <v>0</v>
      </c>
      <c r="E27" s="26" t="s">
        <v>0</v>
      </c>
      <c r="F27" s="26" t="s">
        <v>0</v>
      </c>
      <c r="G27" s="26">
        <v>17.23</v>
      </c>
      <c r="H27" s="26" t="s">
        <v>0</v>
      </c>
      <c r="I27" s="26" t="s">
        <v>0</v>
      </c>
    </row>
    <row r="28" spans="2:9" ht="15" customHeight="1" x14ac:dyDescent="0.25">
      <c r="B28" s="42">
        <v>20</v>
      </c>
      <c r="C28" s="25" t="s">
        <v>28</v>
      </c>
      <c r="D28" s="26" t="s">
        <v>0</v>
      </c>
      <c r="E28" s="26" t="s">
        <v>0</v>
      </c>
      <c r="F28" s="26" t="s">
        <v>0</v>
      </c>
      <c r="G28" s="26">
        <v>14.84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71</v>
      </c>
      <c r="D29" s="26" t="s">
        <v>0</v>
      </c>
      <c r="E29" s="26" t="s">
        <v>0</v>
      </c>
      <c r="F29" s="26" t="s">
        <v>0</v>
      </c>
      <c r="G29" s="26">
        <v>17.260000000000002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103</v>
      </c>
      <c r="D30" s="26">
        <v>15.29</v>
      </c>
      <c r="E30" s="26" t="s">
        <v>0</v>
      </c>
      <c r="F30" s="26">
        <v>16.63</v>
      </c>
      <c r="G30" s="26">
        <v>18.010000000000002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344</v>
      </c>
      <c r="D31" s="26">
        <v>15.62</v>
      </c>
      <c r="E31" s="26" t="s">
        <v>0</v>
      </c>
      <c r="F31" s="26">
        <v>17.28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341</v>
      </c>
      <c r="D32" s="26">
        <v>15.2</v>
      </c>
      <c r="E32" s="26" t="s">
        <v>0</v>
      </c>
      <c r="F32" s="26">
        <v>16.5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67</v>
      </c>
      <c r="D33" s="26">
        <v>15.2</v>
      </c>
      <c r="E33" s="26" t="s">
        <v>0</v>
      </c>
      <c r="F33" s="26">
        <v>15.98</v>
      </c>
      <c r="G33" s="26">
        <v>16.25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121</v>
      </c>
      <c r="D34" s="26">
        <v>15.4</v>
      </c>
      <c r="E34" s="26" t="s">
        <v>0</v>
      </c>
      <c r="F34" s="26">
        <v>16.350000000000001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120</v>
      </c>
      <c r="D35" s="26">
        <v>15.7</v>
      </c>
      <c r="E35" s="26" t="s">
        <v>0</v>
      </c>
      <c r="F35" s="26">
        <v>17.079999999999998</v>
      </c>
      <c r="G35" s="26">
        <v>13.117436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65</v>
      </c>
      <c r="D36" s="26">
        <v>15.2</v>
      </c>
      <c r="E36" s="26" t="s">
        <v>0</v>
      </c>
      <c r="F36" s="26">
        <v>16.5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142</v>
      </c>
      <c r="D37" s="26">
        <v>15.65</v>
      </c>
      <c r="E37" s="26" t="s">
        <v>0</v>
      </c>
      <c r="F37" s="26">
        <v>18.63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64</v>
      </c>
      <c r="D38" s="26" t="s">
        <v>0</v>
      </c>
      <c r="E38" s="26" t="s">
        <v>0</v>
      </c>
      <c r="F38" s="26" t="s">
        <v>0</v>
      </c>
      <c r="G38" s="26">
        <v>16.71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63</v>
      </c>
      <c r="D39" s="26">
        <v>15.5</v>
      </c>
      <c r="E39" s="26" t="s">
        <v>0</v>
      </c>
      <c r="F39" s="26">
        <v>16.8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61</v>
      </c>
      <c r="D40" s="26">
        <v>15.2</v>
      </c>
      <c r="E40" s="26" t="s">
        <v>0</v>
      </c>
      <c r="F40" s="26">
        <v>16.350000000000001</v>
      </c>
      <c r="G40" s="26">
        <v>12.1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60</v>
      </c>
      <c r="D41" s="26">
        <v>15.2</v>
      </c>
      <c r="E41" s="26" t="s">
        <v>0</v>
      </c>
      <c r="F41" s="26">
        <v>16.489999999999998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57</v>
      </c>
      <c r="D42" s="26">
        <v>15.3</v>
      </c>
      <c r="E42" s="26" t="s">
        <v>0</v>
      </c>
      <c r="F42" s="26">
        <v>16.649999999999999</v>
      </c>
      <c r="G42" s="26">
        <v>17.079999999999998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127</v>
      </c>
      <c r="D43" s="26" t="s">
        <v>0</v>
      </c>
      <c r="E43" s="26" t="s">
        <v>0</v>
      </c>
      <c r="F43" s="26" t="s">
        <v>0</v>
      </c>
      <c r="G43" s="26">
        <v>17.61</v>
      </c>
      <c r="H43" s="26" t="s">
        <v>0</v>
      </c>
      <c r="I43" s="26" t="s">
        <v>0</v>
      </c>
    </row>
    <row r="44" spans="2:9" ht="15.75" x14ac:dyDescent="0.25">
      <c r="B44" s="41">
        <v>36</v>
      </c>
      <c r="C44" s="20" t="s">
        <v>56</v>
      </c>
      <c r="D44" s="21">
        <v>13.87</v>
      </c>
      <c r="E44" s="27">
        <v>16.87</v>
      </c>
      <c r="F44" s="21">
        <v>15.95</v>
      </c>
      <c r="G44" s="26" t="s">
        <v>0</v>
      </c>
      <c r="H44" s="26">
        <v>15.4</v>
      </c>
      <c r="I44" s="26" t="s">
        <v>0</v>
      </c>
    </row>
    <row r="45" spans="2:9" ht="15.75" x14ac:dyDescent="0.25">
      <c r="B45" s="42">
        <v>37</v>
      </c>
      <c r="C45" s="25" t="s">
        <v>227</v>
      </c>
      <c r="D45" s="26">
        <v>15.2</v>
      </c>
      <c r="E45" s="26" t="s">
        <v>0</v>
      </c>
      <c r="F45" s="26">
        <v>15.81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54</v>
      </c>
      <c r="D46" s="26">
        <v>15.2</v>
      </c>
      <c r="E46" s="26" t="s">
        <v>0</v>
      </c>
      <c r="F46" s="26">
        <v>16.2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110</v>
      </c>
      <c r="D47" s="26" t="s">
        <v>0</v>
      </c>
      <c r="E47" s="26" t="s">
        <v>0</v>
      </c>
      <c r="F47" s="26" t="s">
        <v>0</v>
      </c>
      <c r="G47" s="26">
        <v>14.6578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52</v>
      </c>
      <c r="D48" s="26" t="s">
        <v>0</v>
      </c>
      <c r="E48" s="26" t="s">
        <v>0</v>
      </c>
      <c r="F48" s="26" t="s">
        <v>0</v>
      </c>
      <c r="G48" s="26">
        <v>16.91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51</v>
      </c>
      <c r="D49" s="26">
        <v>15.5</v>
      </c>
      <c r="E49" s="26" t="s">
        <v>0</v>
      </c>
      <c r="F49" s="26">
        <v>16.75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136</v>
      </c>
      <c r="D50" s="26">
        <v>15.2</v>
      </c>
      <c r="E50" s="26" t="s">
        <v>0</v>
      </c>
      <c r="F50" s="26">
        <v>16.399999999999999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49</v>
      </c>
      <c r="D51" s="26">
        <v>15.2</v>
      </c>
      <c r="E51" s="26" t="s">
        <v>0</v>
      </c>
      <c r="F51" s="26">
        <v>16.989999999999998</v>
      </c>
      <c r="G51" s="26">
        <v>17.46</v>
      </c>
      <c r="H51" s="26" t="s">
        <v>0</v>
      </c>
      <c r="I51" s="26" t="s">
        <v>0</v>
      </c>
    </row>
    <row r="52" spans="2:9" ht="15.75" x14ac:dyDescent="0.25">
      <c r="B52" s="41">
        <v>44</v>
      </c>
      <c r="C52" s="20" t="s">
        <v>47</v>
      </c>
      <c r="D52" s="26" t="s">
        <v>0</v>
      </c>
      <c r="E52" s="26" t="s">
        <v>0</v>
      </c>
      <c r="F52" s="26" t="s">
        <v>0</v>
      </c>
      <c r="G52" s="21">
        <v>16.559999999999999</v>
      </c>
      <c r="H52" s="26" t="s">
        <v>0</v>
      </c>
      <c r="I52" s="26" t="s">
        <v>0</v>
      </c>
    </row>
    <row r="53" spans="2:9" ht="15.75" x14ac:dyDescent="0.25">
      <c r="B53" s="41">
        <v>45</v>
      </c>
      <c r="C53" s="20" t="s">
        <v>46</v>
      </c>
      <c r="D53" s="21">
        <v>15.24</v>
      </c>
      <c r="E53" s="26" t="s">
        <v>0</v>
      </c>
      <c r="F53" s="21">
        <v>18.02</v>
      </c>
      <c r="G53" s="26">
        <v>16.53</v>
      </c>
      <c r="H53" s="26" t="s">
        <v>0</v>
      </c>
      <c r="I53" s="26" t="s">
        <v>0</v>
      </c>
    </row>
    <row r="54" spans="2:9" ht="15.75" x14ac:dyDescent="0.25">
      <c r="B54" s="41">
        <v>46</v>
      </c>
      <c r="C54" s="20" t="s">
        <v>45</v>
      </c>
      <c r="D54" s="21">
        <v>13.39</v>
      </c>
      <c r="E54" s="79">
        <v>15.4</v>
      </c>
      <c r="F54" s="21">
        <v>15.11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43</v>
      </c>
      <c r="D55" s="26" t="s">
        <v>0</v>
      </c>
      <c r="E55" s="26" t="s">
        <v>0</v>
      </c>
      <c r="F55" s="26" t="s">
        <v>0</v>
      </c>
      <c r="G55" s="26">
        <v>17.28</v>
      </c>
      <c r="H55" s="26" t="s">
        <v>0</v>
      </c>
      <c r="I55" s="26" t="s">
        <v>0</v>
      </c>
    </row>
    <row r="56" spans="2:9" ht="15.75" x14ac:dyDescent="0.25">
      <c r="B56" s="41">
        <v>48</v>
      </c>
      <c r="C56" s="20" t="s">
        <v>117</v>
      </c>
      <c r="D56" s="21">
        <v>14.8</v>
      </c>
      <c r="E56" s="26" t="s">
        <v>0</v>
      </c>
      <c r="F56" s="21">
        <v>16.25</v>
      </c>
      <c r="G56" s="21">
        <v>17.25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42</v>
      </c>
      <c r="D57" s="26" t="s">
        <v>0</v>
      </c>
      <c r="E57" s="26" t="s">
        <v>0</v>
      </c>
      <c r="F57" s="26" t="s">
        <v>0</v>
      </c>
      <c r="G57" s="26">
        <v>18.93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41</v>
      </c>
      <c r="D58" s="26">
        <v>15.2</v>
      </c>
      <c r="E58" s="26" t="s">
        <v>0</v>
      </c>
      <c r="F58" s="26">
        <v>16.5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277</v>
      </c>
      <c r="D59" s="26">
        <v>15.2</v>
      </c>
      <c r="E59" s="26" t="s">
        <v>0</v>
      </c>
      <c r="F59" s="26">
        <v>15.95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98</v>
      </c>
      <c r="D60" s="26" t="s">
        <v>0</v>
      </c>
      <c r="E60" s="26" t="s">
        <v>0</v>
      </c>
      <c r="F60" s="26" t="s">
        <v>0</v>
      </c>
      <c r="G60" s="26">
        <v>16.760000000000002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40</v>
      </c>
      <c r="D61" s="26" t="s">
        <v>0</v>
      </c>
      <c r="E61" s="26" t="s">
        <v>0</v>
      </c>
      <c r="F61" s="26" t="s">
        <v>0</v>
      </c>
      <c r="G61" s="26">
        <v>14.5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39</v>
      </c>
      <c r="D62" s="26">
        <v>15.32</v>
      </c>
      <c r="E62" s="26" t="s">
        <v>0</v>
      </c>
      <c r="F62" s="26">
        <v>16.899999999999999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1">
        <v>55</v>
      </c>
      <c r="C63" s="20" t="s">
        <v>37</v>
      </c>
      <c r="D63" s="26" t="s">
        <v>0</v>
      </c>
      <c r="E63" s="26" t="s">
        <v>0</v>
      </c>
      <c r="F63" s="26" t="s">
        <v>0</v>
      </c>
      <c r="G63" s="21">
        <v>16.760000000000002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112</v>
      </c>
      <c r="D64" s="26">
        <v>15.5</v>
      </c>
      <c r="E64" s="26" t="s">
        <v>0</v>
      </c>
      <c r="F64" s="26">
        <v>16.989999999999998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35</v>
      </c>
      <c r="D65" s="26" t="s">
        <v>0</v>
      </c>
      <c r="E65" s="26" t="s">
        <v>0</v>
      </c>
      <c r="F65" s="26" t="s">
        <v>0</v>
      </c>
      <c r="G65" s="26">
        <v>17.3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34</v>
      </c>
      <c r="D66" s="26" t="s">
        <v>0</v>
      </c>
      <c r="E66" s="26" t="s">
        <v>0</v>
      </c>
      <c r="F66" s="26" t="s">
        <v>0</v>
      </c>
      <c r="G66" s="26">
        <v>16.72</v>
      </c>
      <c r="H66" s="26" t="s">
        <v>0</v>
      </c>
      <c r="I66" s="26" t="s">
        <v>0</v>
      </c>
    </row>
    <row r="67" spans="2:9" ht="15.75" x14ac:dyDescent="0.25">
      <c r="B67" s="41">
        <v>59</v>
      </c>
      <c r="C67" s="20" t="s">
        <v>174</v>
      </c>
      <c r="D67" s="21">
        <v>14.69</v>
      </c>
      <c r="E67" s="26" t="s">
        <v>0</v>
      </c>
      <c r="F67" s="21">
        <v>16.87</v>
      </c>
      <c r="G67" s="21">
        <v>15.9</v>
      </c>
      <c r="H67" s="26" t="s">
        <v>0</v>
      </c>
      <c r="I67" s="21">
        <v>15.71</v>
      </c>
    </row>
    <row r="68" spans="2:9" ht="15.75" x14ac:dyDescent="0.25">
      <c r="B68" s="42">
        <v>60</v>
      </c>
      <c r="C68" s="25" t="s">
        <v>343</v>
      </c>
      <c r="D68" s="26">
        <v>15.57</v>
      </c>
      <c r="E68" s="26" t="s">
        <v>0</v>
      </c>
      <c r="F68" s="26">
        <v>16.95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210</v>
      </c>
      <c r="D69" s="26">
        <v>15.2</v>
      </c>
      <c r="E69" s="26" t="s">
        <v>0</v>
      </c>
      <c r="F69" s="26">
        <v>15.89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1">
        <v>62</v>
      </c>
      <c r="C70" s="20" t="s">
        <v>32</v>
      </c>
      <c r="D70" s="21">
        <v>14.7</v>
      </c>
      <c r="E70" s="26" t="s">
        <v>0</v>
      </c>
      <c r="F70" s="21">
        <v>15.99</v>
      </c>
      <c r="G70" s="26" t="s">
        <v>0</v>
      </c>
      <c r="H70" s="26" t="s">
        <v>0</v>
      </c>
      <c r="I70" s="76" t="s">
        <v>0</v>
      </c>
    </row>
    <row r="71" spans="2:9" ht="15.75" x14ac:dyDescent="0.25">
      <c r="B71" s="42">
        <v>63</v>
      </c>
      <c r="C71" s="25" t="s">
        <v>31</v>
      </c>
      <c r="D71" s="26">
        <v>15.2</v>
      </c>
      <c r="E71" s="26" t="s">
        <v>0</v>
      </c>
      <c r="F71" s="26">
        <v>16.78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178</v>
      </c>
      <c r="D72" s="26" t="s">
        <v>0</v>
      </c>
      <c r="E72" s="26" t="s">
        <v>0</v>
      </c>
      <c r="F72" s="26" t="s">
        <v>0</v>
      </c>
      <c r="G72" s="26">
        <v>17.82</v>
      </c>
      <c r="H72" s="26" t="s">
        <v>0</v>
      </c>
      <c r="I72" s="26" t="s">
        <v>0</v>
      </c>
    </row>
    <row r="73" spans="2:9" ht="15.75" x14ac:dyDescent="0.25">
      <c r="B73" s="42"/>
      <c r="C73" s="20" t="s">
        <v>115</v>
      </c>
      <c r="D73" s="21">
        <v>15.3</v>
      </c>
      <c r="E73" s="26" t="s">
        <v>0</v>
      </c>
      <c r="F73" s="21">
        <v>16.399999999999999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65</v>
      </c>
      <c r="C74" s="25" t="s">
        <v>29</v>
      </c>
      <c r="D74" s="26" t="s">
        <v>0</v>
      </c>
      <c r="E74" s="26" t="s">
        <v>0</v>
      </c>
      <c r="F74" s="26" t="s">
        <v>0</v>
      </c>
      <c r="G74" s="26">
        <v>16.91</v>
      </c>
      <c r="H74" s="26" t="s">
        <v>0</v>
      </c>
      <c r="I74" s="26" t="s">
        <v>0</v>
      </c>
    </row>
    <row r="75" spans="2:9" ht="15.75" x14ac:dyDescent="0.25">
      <c r="B75" s="41">
        <v>66</v>
      </c>
      <c r="C75" s="77" t="s">
        <v>355</v>
      </c>
      <c r="D75" s="21">
        <v>14.52</v>
      </c>
      <c r="E75" s="26" t="s">
        <v>0</v>
      </c>
      <c r="F75" s="21">
        <v>17.309999999999999</v>
      </c>
      <c r="G75" s="21">
        <v>16.63</v>
      </c>
      <c r="H75" s="26" t="s">
        <v>0</v>
      </c>
      <c r="I75" s="26" t="s">
        <v>0</v>
      </c>
    </row>
    <row r="76" spans="2:9" ht="15.75" x14ac:dyDescent="0.25">
      <c r="B76" s="42">
        <v>67</v>
      </c>
      <c r="C76" s="25" t="s">
        <v>197</v>
      </c>
      <c r="D76" s="26">
        <v>15.56</v>
      </c>
      <c r="E76" s="26" t="s">
        <v>0</v>
      </c>
      <c r="F76" s="26">
        <v>15.96</v>
      </c>
      <c r="G76" s="26">
        <v>13.85</v>
      </c>
      <c r="H76" s="26" t="s">
        <v>0</v>
      </c>
      <c r="I76" s="26" t="s">
        <v>0</v>
      </c>
    </row>
    <row r="77" spans="2:9" ht="15.75" x14ac:dyDescent="0.25">
      <c r="B77" s="42">
        <v>68</v>
      </c>
      <c r="C77" s="25" t="s">
        <v>27</v>
      </c>
      <c r="D77" s="26" t="s">
        <v>0</v>
      </c>
      <c r="E77" s="26" t="s">
        <v>0</v>
      </c>
      <c r="F77" s="26">
        <v>0</v>
      </c>
      <c r="G77" s="26">
        <v>17.07</v>
      </c>
      <c r="H77" s="26" t="s">
        <v>0</v>
      </c>
      <c r="I77" s="26" t="s">
        <v>0</v>
      </c>
    </row>
    <row r="78" spans="2:9" ht="15.75" x14ac:dyDescent="0.25">
      <c r="B78" s="41">
        <v>69</v>
      </c>
      <c r="C78" s="20" t="s">
        <v>26</v>
      </c>
      <c r="D78" s="61">
        <v>14.52</v>
      </c>
      <c r="E78" s="26" t="s">
        <v>0</v>
      </c>
      <c r="F78" s="21">
        <v>16.28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70</v>
      </c>
      <c r="C79" s="25" t="s">
        <v>125</v>
      </c>
      <c r="D79" s="26">
        <v>15.6</v>
      </c>
      <c r="E79" s="26" t="s">
        <v>0</v>
      </c>
      <c r="F79" s="26">
        <v>16.95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1">
        <v>71</v>
      </c>
      <c r="C80" s="20" t="s">
        <v>339</v>
      </c>
      <c r="D80" s="21">
        <v>14.27</v>
      </c>
      <c r="E80" s="26" t="s">
        <v>0</v>
      </c>
      <c r="F80" s="21">
        <v>16.75</v>
      </c>
      <c r="G80" s="26" t="s">
        <v>0</v>
      </c>
      <c r="H80" s="26" t="s">
        <v>0</v>
      </c>
      <c r="I80" s="26" t="s">
        <v>0</v>
      </c>
    </row>
    <row r="81" spans="2:10" ht="15.75" x14ac:dyDescent="0.25">
      <c r="B81" s="42">
        <v>72</v>
      </c>
      <c r="C81" s="25" t="s">
        <v>102</v>
      </c>
      <c r="D81" s="26">
        <v>15.2</v>
      </c>
      <c r="E81" s="26" t="s">
        <v>0</v>
      </c>
      <c r="F81" s="26">
        <v>16.7</v>
      </c>
      <c r="G81" s="26" t="s">
        <v>0</v>
      </c>
      <c r="H81" s="26" t="s">
        <v>0</v>
      </c>
      <c r="I81" s="26" t="s">
        <v>0</v>
      </c>
    </row>
    <row r="82" spans="2:10" ht="15.75" x14ac:dyDescent="0.25">
      <c r="B82" s="42">
        <v>73</v>
      </c>
      <c r="C82" s="25" t="s">
        <v>289</v>
      </c>
      <c r="D82" s="26">
        <v>15.6</v>
      </c>
      <c r="E82" s="26" t="s">
        <v>0</v>
      </c>
      <c r="F82" s="26">
        <v>16.989999999999998</v>
      </c>
      <c r="G82" s="26" t="s">
        <v>0</v>
      </c>
      <c r="H82" s="26" t="s">
        <v>0</v>
      </c>
      <c r="I82" s="26" t="s">
        <v>0</v>
      </c>
    </row>
    <row r="83" spans="2:10" ht="15.75" x14ac:dyDescent="0.25">
      <c r="B83" s="42">
        <v>74</v>
      </c>
      <c r="C83" s="25" t="s">
        <v>24</v>
      </c>
      <c r="D83" s="26">
        <v>15.4</v>
      </c>
      <c r="E83" s="26" t="s">
        <v>0</v>
      </c>
      <c r="F83" s="26">
        <v>16.8</v>
      </c>
      <c r="G83" s="26">
        <v>18.05</v>
      </c>
      <c r="H83" s="26" t="s">
        <v>0</v>
      </c>
      <c r="I83" s="26" t="s">
        <v>0</v>
      </c>
    </row>
    <row r="84" spans="2:10" ht="15.75" x14ac:dyDescent="0.25">
      <c r="B84" s="42">
        <v>75</v>
      </c>
      <c r="C84" s="25" t="s">
        <v>23</v>
      </c>
      <c r="D84" s="26">
        <v>15.35</v>
      </c>
      <c r="E84" s="26"/>
      <c r="F84" s="26">
        <v>16.95</v>
      </c>
      <c r="G84" s="26">
        <v>17.149999999999999</v>
      </c>
      <c r="H84" s="26" t="s">
        <v>0</v>
      </c>
      <c r="I84" s="26" t="s">
        <v>0</v>
      </c>
    </row>
    <row r="85" spans="2:10" ht="15.75" x14ac:dyDescent="0.25">
      <c r="B85" s="42">
        <v>76</v>
      </c>
      <c r="C85" s="25" t="s">
        <v>302</v>
      </c>
      <c r="D85" s="26">
        <v>15.35</v>
      </c>
      <c r="E85" s="26" t="s">
        <v>0</v>
      </c>
      <c r="F85" s="26">
        <v>15.69</v>
      </c>
      <c r="G85" s="26" t="s">
        <v>0</v>
      </c>
      <c r="H85" s="26" t="s">
        <v>0</v>
      </c>
      <c r="I85" s="26" t="s">
        <v>0</v>
      </c>
    </row>
    <row r="86" spans="2:10" ht="15.75" x14ac:dyDescent="0.25">
      <c r="B86" s="42">
        <v>77</v>
      </c>
      <c r="C86" s="25" t="s">
        <v>108</v>
      </c>
      <c r="D86" s="26">
        <v>15.88</v>
      </c>
      <c r="E86" s="26" t="s">
        <v>0</v>
      </c>
      <c r="F86" s="26">
        <v>16.98</v>
      </c>
      <c r="G86" s="26" t="s">
        <v>0</v>
      </c>
      <c r="H86" s="26" t="s">
        <v>0</v>
      </c>
      <c r="I86" s="26" t="s">
        <v>0</v>
      </c>
    </row>
    <row r="87" spans="2:10" ht="15.75" x14ac:dyDescent="0.25">
      <c r="B87" s="42">
        <v>78</v>
      </c>
      <c r="C87" s="25" t="s">
        <v>21</v>
      </c>
      <c r="D87" s="26" t="s">
        <v>0</v>
      </c>
      <c r="E87" s="26" t="s">
        <v>0</v>
      </c>
      <c r="F87" s="26" t="s">
        <v>0</v>
      </c>
      <c r="G87" s="26">
        <v>17.1478</v>
      </c>
      <c r="H87" s="26" t="s">
        <v>0</v>
      </c>
      <c r="I87" s="26" t="s">
        <v>0</v>
      </c>
      <c r="J87" s="48" t="s">
        <v>99</v>
      </c>
    </row>
    <row r="88" spans="2:10" ht="15.75" x14ac:dyDescent="0.25">
      <c r="B88" s="42">
        <v>79</v>
      </c>
      <c r="C88" s="25" t="s">
        <v>359</v>
      </c>
      <c r="D88" s="26">
        <v>15.2</v>
      </c>
      <c r="E88" s="26" t="s">
        <v>0</v>
      </c>
      <c r="F88" s="26">
        <v>15.97</v>
      </c>
      <c r="G88" s="26" t="s">
        <v>0</v>
      </c>
      <c r="H88" s="26" t="s">
        <v>0</v>
      </c>
      <c r="I88" s="26" t="s">
        <v>0</v>
      </c>
    </row>
    <row r="89" spans="2:10" ht="15.75" x14ac:dyDescent="0.25">
      <c r="B89" s="42">
        <v>80</v>
      </c>
      <c r="C89" s="25" t="s">
        <v>20</v>
      </c>
      <c r="D89" s="26" t="s">
        <v>0</v>
      </c>
      <c r="E89" s="26" t="s">
        <v>0</v>
      </c>
      <c r="F89" s="26" t="s">
        <v>0</v>
      </c>
      <c r="G89" s="26">
        <v>17.11</v>
      </c>
      <c r="H89" s="26" t="s">
        <v>0</v>
      </c>
      <c r="I89" s="26" t="s">
        <v>0</v>
      </c>
    </row>
    <row r="90" spans="2:10" ht="15.75" x14ac:dyDescent="0.25">
      <c r="B90" s="42">
        <v>81</v>
      </c>
      <c r="C90" s="25" t="s">
        <v>104</v>
      </c>
      <c r="D90" s="26">
        <v>15.2</v>
      </c>
      <c r="E90" s="26" t="s">
        <v>0</v>
      </c>
      <c r="F90" s="26">
        <v>17.850000000000001</v>
      </c>
      <c r="G90" s="26">
        <v>16.89</v>
      </c>
      <c r="H90" s="26" t="s">
        <v>0</v>
      </c>
      <c r="I90" s="26" t="s">
        <v>0</v>
      </c>
    </row>
    <row r="91" spans="2:10" ht="15.75" x14ac:dyDescent="0.25">
      <c r="B91" s="42">
        <v>82</v>
      </c>
      <c r="C91" s="25" t="s">
        <v>354</v>
      </c>
      <c r="D91" s="26">
        <v>15.52</v>
      </c>
      <c r="E91" s="26" t="s">
        <v>0</v>
      </c>
      <c r="F91" s="26">
        <v>17.23</v>
      </c>
      <c r="G91" s="26" t="s">
        <v>0</v>
      </c>
      <c r="H91" s="26" t="s">
        <v>0</v>
      </c>
      <c r="I91" s="26" t="s">
        <v>0</v>
      </c>
    </row>
    <row r="92" spans="2:10" ht="15.75" x14ac:dyDescent="0.25">
      <c r="B92" s="42">
        <v>83</v>
      </c>
      <c r="C92" s="25" t="s">
        <v>128</v>
      </c>
      <c r="D92" s="26">
        <v>15.2</v>
      </c>
      <c r="E92" s="26" t="s">
        <v>0</v>
      </c>
      <c r="F92" s="26">
        <v>16.5</v>
      </c>
      <c r="G92" s="26">
        <v>15.86</v>
      </c>
      <c r="H92" s="26" t="s">
        <v>0</v>
      </c>
      <c r="I92" s="26" t="s">
        <v>0</v>
      </c>
    </row>
    <row r="93" spans="2:10" ht="15.75" x14ac:dyDescent="0.25">
      <c r="B93" s="42">
        <v>84</v>
      </c>
      <c r="C93" s="25" t="s">
        <v>342</v>
      </c>
      <c r="D93" s="26">
        <v>15.83</v>
      </c>
      <c r="E93" s="26" t="s">
        <v>0</v>
      </c>
      <c r="F93" s="26">
        <v>17.04</v>
      </c>
      <c r="G93" s="26">
        <v>16.71</v>
      </c>
      <c r="H93" s="26" t="s">
        <v>0</v>
      </c>
      <c r="I93" s="26" t="s">
        <v>0</v>
      </c>
    </row>
    <row r="94" spans="2:10" ht="15.75" x14ac:dyDescent="0.25">
      <c r="B94" s="42">
        <v>85</v>
      </c>
      <c r="C94" s="25" t="s">
        <v>18</v>
      </c>
      <c r="D94" s="26" t="s">
        <v>0</v>
      </c>
      <c r="E94" s="26" t="s">
        <v>0</v>
      </c>
      <c r="F94" s="26" t="s">
        <v>0</v>
      </c>
      <c r="G94" s="26">
        <v>16.760000000000002</v>
      </c>
      <c r="H94" s="26" t="s">
        <v>0</v>
      </c>
      <c r="I94" s="26" t="s">
        <v>0</v>
      </c>
    </row>
    <row r="95" spans="2:10" ht="15.75" x14ac:dyDescent="0.25">
      <c r="B95" s="42">
        <v>86</v>
      </c>
      <c r="C95" s="25" t="s">
        <v>283</v>
      </c>
      <c r="D95" s="26">
        <v>15.2</v>
      </c>
      <c r="E95" s="26" t="s">
        <v>0</v>
      </c>
      <c r="F95" s="26">
        <v>16.600000000000001</v>
      </c>
      <c r="G95" s="26" t="s">
        <v>0</v>
      </c>
      <c r="H95" s="26" t="s">
        <v>0</v>
      </c>
      <c r="I95" s="26" t="s">
        <v>0</v>
      </c>
    </row>
    <row r="96" spans="2:10" ht="15.75" x14ac:dyDescent="0.25">
      <c r="B96" s="41">
        <v>87</v>
      </c>
      <c r="C96" s="20" t="s">
        <v>17</v>
      </c>
      <c r="D96" s="21">
        <v>14.9</v>
      </c>
      <c r="E96" s="26" t="s">
        <v>0</v>
      </c>
      <c r="F96" s="21">
        <v>16.600000000000001</v>
      </c>
      <c r="G96" s="26" t="s">
        <v>0</v>
      </c>
      <c r="H96" s="26" t="s">
        <v>0</v>
      </c>
      <c r="I96" s="26" t="s">
        <v>0</v>
      </c>
    </row>
    <row r="97" spans="2:16" ht="15.75" x14ac:dyDescent="0.25">
      <c r="B97" s="42">
        <v>88</v>
      </c>
      <c r="C97" s="25" t="s">
        <v>16</v>
      </c>
      <c r="D97" s="26">
        <v>15.2</v>
      </c>
      <c r="E97" s="27">
        <v>15.77</v>
      </c>
      <c r="F97" s="26">
        <v>15.99</v>
      </c>
      <c r="G97" s="26">
        <v>17.25</v>
      </c>
      <c r="H97" s="26" t="s">
        <v>0</v>
      </c>
      <c r="I97" s="26" t="s">
        <v>0</v>
      </c>
    </row>
    <row r="98" spans="2:16" ht="15.75" x14ac:dyDescent="0.25">
      <c r="B98" s="42">
        <v>89</v>
      </c>
      <c r="C98" s="25" t="s">
        <v>15</v>
      </c>
      <c r="D98" s="26">
        <v>15.2</v>
      </c>
      <c r="E98" s="28" t="s">
        <v>0</v>
      </c>
      <c r="F98" s="26">
        <v>16.7</v>
      </c>
      <c r="G98" s="26" t="s">
        <v>0</v>
      </c>
      <c r="H98" s="26" t="s">
        <v>0</v>
      </c>
      <c r="I98" s="26" t="s">
        <v>0</v>
      </c>
    </row>
    <row r="99" spans="2:16" ht="15.75" x14ac:dyDescent="0.25">
      <c r="B99" s="42">
        <v>90</v>
      </c>
      <c r="C99" s="25" t="s">
        <v>14</v>
      </c>
      <c r="D99" s="26">
        <v>15.2</v>
      </c>
      <c r="E99" s="28" t="s">
        <v>0</v>
      </c>
      <c r="F99" s="26">
        <v>16.79</v>
      </c>
      <c r="G99" s="26">
        <v>16.850000000000001</v>
      </c>
      <c r="H99" s="26" t="s">
        <v>0</v>
      </c>
      <c r="I99" s="26" t="s">
        <v>0</v>
      </c>
    </row>
    <row r="100" spans="2:16" ht="15.75" x14ac:dyDescent="0.25">
      <c r="B100" s="42">
        <v>91</v>
      </c>
      <c r="C100" s="25" t="s">
        <v>284</v>
      </c>
      <c r="D100" s="26" t="s">
        <v>0</v>
      </c>
      <c r="E100" s="28" t="s">
        <v>0</v>
      </c>
      <c r="F100" s="26" t="s">
        <v>0</v>
      </c>
      <c r="G100" s="26">
        <v>16.559999999999999</v>
      </c>
      <c r="H100" s="26" t="s">
        <v>0</v>
      </c>
      <c r="I100" s="26" t="s">
        <v>0</v>
      </c>
    </row>
    <row r="101" spans="2:16" ht="15.75" x14ac:dyDescent="0.25">
      <c r="B101" s="42">
        <v>92</v>
      </c>
      <c r="C101" s="25" t="s">
        <v>12</v>
      </c>
      <c r="D101" s="26">
        <v>15.9</v>
      </c>
      <c r="E101" s="65">
        <v>17.600000000000001</v>
      </c>
      <c r="F101" s="26">
        <v>16.989999999999998</v>
      </c>
      <c r="G101" s="26">
        <v>17.2</v>
      </c>
      <c r="H101" s="58">
        <v>20.399999999999999</v>
      </c>
      <c r="I101" s="26">
        <v>17.21</v>
      </c>
    </row>
    <row r="102" spans="2:16" ht="15.75" x14ac:dyDescent="0.25">
      <c r="B102" s="42">
        <v>93</v>
      </c>
      <c r="C102" s="25" t="s">
        <v>11</v>
      </c>
      <c r="D102" s="26" t="s">
        <v>0</v>
      </c>
      <c r="E102" s="28" t="s">
        <v>0</v>
      </c>
      <c r="F102" s="26" t="s">
        <v>0</v>
      </c>
      <c r="G102" s="26">
        <v>17.13</v>
      </c>
      <c r="H102" s="26" t="s">
        <v>0</v>
      </c>
      <c r="I102" s="26" t="s">
        <v>0</v>
      </c>
    </row>
    <row r="103" spans="2:16" ht="15.75" x14ac:dyDescent="0.25">
      <c r="B103" s="42">
        <v>94</v>
      </c>
      <c r="C103" s="25" t="s">
        <v>10</v>
      </c>
      <c r="D103" s="26" t="s">
        <v>0</v>
      </c>
      <c r="E103" s="28" t="s">
        <v>0</v>
      </c>
      <c r="F103" s="26" t="s">
        <v>0</v>
      </c>
      <c r="G103" s="26">
        <v>14.48</v>
      </c>
      <c r="H103" s="26" t="s">
        <v>0</v>
      </c>
      <c r="I103" s="26" t="s">
        <v>0</v>
      </c>
    </row>
    <row r="104" spans="2:16" ht="15.75" x14ac:dyDescent="0.25">
      <c r="B104" s="42">
        <v>95</v>
      </c>
      <c r="C104" s="25" t="s">
        <v>350</v>
      </c>
      <c r="D104" s="26">
        <v>15.5</v>
      </c>
      <c r="E104" s="28" t="s">
        <v>0</v>
      </c>
      <c r="F104" s="26">
        <v>16.95</v>
      </c>
      <c r="G104" s="26" t="s">
        <v>0</v>
      </c>
      <c r="H104" s="26" t="s">
        <v>0</v>
      </c>
      <c r="I104" s="26" t="s">
        <v>0</v>
      </c>
    </row>
    <row r="105" spans="2:16" ht="15.75" x14ac:dyDescent="0.25">
      <c r="B105" s="42">
        <v>96</v>
      </c>
      <c r="C105" s="25" t="s">
        <v>8</v>
      </c>
      <c r="D105" s="26">
        <v>15.99</v>
      </c>
      <c r="E105" s="28" t="s">
        <v>0</v>
      </c>
      <c r="F105" s="26">
        <v>16.989999999999998</v>
      </c>
      <c r="G105" s="26" t="s">
        <v>0</v>
      </c>
      <c r="H105" s="26" t="s">
        <v>0</v>
      </c>
      <c r="I105" s="26" t="s">
        <v>0</v>
      </c>
    </row>
    <row r="106" spans="2:16" ht="15.75" x14ac:dyDescent="0.25">
      <c r="B106" s="41">
        <v>97</v>
      </c>
      <c r="C106" s="20" t="s">
        <v>6</v>
      </c>
      <c r="D106" s="26" t="s">
        <v>0</v>
      </c>
      <c r="E106" s="28" t="s">
        <v>0</v>
      </c>
      <c r="F106" s="26" t="s">
        <v>0</v>
      </c>
      <c r="G106" s="21">
        <v>17.16</v>
      </c>
      <c r="H106" s="26" t="s">
        <v>0</v>
      </c>
      <c r="I106" s="26" t="s">
        <v>0</v>
      </c>
      <c r="N106" s="48" t="s">
        <v>99</v>
      </c>
    </row>
    <row r="107" spans="2:16" ht="15.75" x14ac:dyDescent="0.25">
      <c r="B107" s="42">
        <v>98</v>
      </c>
      <c r="C107" s="25" t="s">
        <v>5</v>
      </c>
      <c r="D107" s="26">
        <v>15.9</v>
      </c>
      <c r="E107" s="25"/>
      <c r="F107" s="26">
        <v>16.989999999999998</v>
      </c>
      <c r="G107" s="26" t="s">
        <v>0</v>
      </c>
      <c r="H107" s="26">
        <v>14.81</v>
      </c>
      <c r="I107" s="26" t="s">
        <v>0</v>
      </c>
      <c r="P107" s="48" t="s">
        <v>160</v>
      </c>
    </row>
    <row r="108" spans="2:16" ht="15.75" x14ac:dyDescent="0.25">
      <c r="B108" s="42">
        <v>99</v>
      </c>
      <c r="C108" s="25" t="s">
        <v>4</v>
      </c>
      <c r="D108" s="26">
        <v>15.6</v>
      </c>
      <c r="E108" s="28" t="s">
        <v>0</v>
      </c>
      <c r="F108" s="26">
        <v>17.3</v>
      </c>
      <c r="G108" s="26" t="s">
        <v>0</v>
      </c>
      <c r="H108" s="26" t="s">
        <v>0</v>
      </c>
      <c r="I108" s="26" t="s">
        <v>0</v>
      </c>
    </row>
    <row r="109" spans="2:16" ht="15.75" x14ac:dyDescent="0.25">
      <c r="B109" s="42">
        <v>100</v>
      </c>
      <c r="C109" s="25" t="s">
        <v>119</v>
      </c>
      <c r="D109" s="26">
        <v>15.2</v>
      </c>
      <c r="E109" s="28" t="s">
        <v>0</v>
      </c>
      <c r="F109" s="26">
        <v>16.989999999999998</v>
      </c>
      <c r="G109" s="26" t="s">
        <v>0</v>
      </c>
      <c r="H109" s="26" t="s">
        <v>0</v>
      </c>
      <c r="I109" s="26" t="s">
        <v>0</v>
      </c>
    </row>
    <row r="110" spans="2:16" ht="15.75" x14ac:dyDescent="0.25">
      <c r="B110" s="42">
        <v>101</v>
      </c>
      <c r="C110" s="25" t="s">
        <v>347</v>
      </c>
      <c r="D110" s="26">
        <v>15.2</v>
      </c>
      <c r="E110" s="28" t="s">
        <v>0</v>
      </c>
      <c r="F110" s="26">
        <v>16.63</v>
      </c>
      <c r="G110" s="26" t="s">
        <v>0</v>
      </c>
      <c r="H110" s="26" t="s">
        <v>0</v>
      </c>
      <c r="I110" s="26"/>
    </row>
    <row r="111" spans="2:16" ht="15.75" x14ac:dyDescent="0.25">
      <c r="B111" s="42">
        <v>102</v>
      </c>
      <c r="C111" s="25" t="s">
        <v>3</v>
      </c>
      <c r="D111" s="26" t="s">
        <v>0</v>
      </c>
      <c r="E111" s="28" t="s">
        <v>0</v>
      </c>
      <c r="F111" s="26" t="s">
        <v>0</v>
      </c>
      <c r="G111" s="26">
        <v>17.91</v>
      </c>
      <c r="H111" s="26" t="s">
        <v>0</v>
      </c>
      <c r="I111" s="26" t="s">
        <v>0</v>
      </c>
    </row>
    <row r="112" spans="2:16" ht="15.75" x14ac:dyDescent="0.25">
      <c r="B112" s="42">
        <v>103</v>
      </c>
      <c r="C112" s="25" t="s">
        <v>2</v>
      </c>
      <c r="D112" s="26" t="s">
        <v>0</v>
      </c>
      <c r="E112" s="28" t="s">
        <v>0</v>
      </c>
      <c r="F112" s="26" t="s">
        <v>0</v>
      </c>
      <c r="G112" s="26">
        <v>18.5</v>
      </c>
      <c r="H112" s="26" t="s">
        <v>0</v>
      </c>
      <c r="I112" s="26" t="s">
        <v>0</v>
      </c>
    </row>
    <row r="113" spans="2:9" ht="15.75" x14ac:dyDescent="0.25">
      <c r="B113" s="42">
        <v>104</v>
      </c>
      <c r="C113" s="25" t="s">
        <v>114</v>
      </c>
      <c r="D113" s="26" t="s">
        <v>0</v>
      </c>
      <c r="E113" s="28" t="s">
        <v>0</v>
      </c>
      <c r="F113" s="26" t="s">
        <v>0</v>
      </c>
      <c r="G113" s="26">
        <v>16.72</v>
      </c>
      <c r="H113" s="26" t="s">
        <v>0</v>
      </c>
      <c r="I113" s="26" t="s">
        <v>0</v>
      </c>
    </row>
    <row r="114" spans="2:9" ht="15.75" x14ac:dyDescent="0.25">
      <c r="B114" s="41">
        <v>105</v>
      </c>
      <c r="C114" s="20" t="s">
        <v>1</v>
      </c>
      <c r="D114" s="21">
        <v>13.83</v>
      </c>
      <c r="E114" s="28" t="s">
        <v>0</v>
      </c>
      <c r="F114" s="21">
        <v>15.92</v>
      </c>
      <c r="G114" s="26" t="s">
        <v>0</v>
      </c>
      <c r="H114" s="26" t="s">
        <v>0</v>
      </c>
      <c r="I114" s="26" t="s">
        <v>0</v>
      </c>
    </row>
    <row r="115" spans="2:9" ht="20.25" x14ac:dyDescent="0.3">
      <c r="C115" s="67" t="s">
        <v>149</v>
      </c>
      <c r="D115" s="68">
        <f t="shared" ref="D115:I115" si="0">MAX(D9:D114)</f>
        <v>15.99</v>
      </c>
      <c r="E115" s="68">
        <f t="shared" si="0"/>
        <v>17.600000000000001</v>
      </c>
      <c r="F115" s="68">
        <f t="shared" si="0"/>
        <v>18.63</v>
      </c>
      <c r="G115" s="68">
        <f t="shared" si="0"/>
        <v>21.63</v>
      </c>
      <c r="H115" s="68">
        <f t="shared" si="0"/>
        <v>20.399999999999999</v>
      </c>
      <c r="I115" s="68">
        <f t="shared" si="0"/>
        <v>17.21</v>
      </c>
    </row>
    <row r="116" spans="2:9" ht="20.25" x14ac:dyDescent="0.3">
      <c r="C116" s="67" t="s">
        <v>150</v>
      </c>
      <c r="D116" s="68" cm="1">
        <f t="array" ref="D116">MIN(IF(D9:D114=0,"",D9:D114))</f>
        <v>13.39</v>
      </c>
      <c r="E116" s="68" cm="1">
        <f t="array" ref="E116">MIN(IF(E9:E114=0,"",E9:E114))</f>
        <v>15.4</v>
      </c>
      <c r="F116" s="68" cm="1">
        <f t="array" ref="F116">MIN(IF(F9:F114=0,"",F9:F114))</f>
        <v>15.11</v>
      </c>
      <c r="G116" s="68" cm="1">
        <f t="array" ref="G116">MIN(IF(G9:G114=0,"",G9:G114))</f>
        <v>12.1</v>
      </c>
      <c r="H116" s="68" cm="1">
        <f t="array" ref="H116">MIN(IF(H9:H114=0,"",H9:H114))</f>
        <v>14.81</v>
      </c>
      <c r="I116" s="68" cm="1">
        <f t="array" ref="I116">MIN(IF(I9:I114=0,"",I9:I114))</f>
        <v>15.71</v>
      </c>
    </row>
    <row r="117" spans="2:9" ht="20.25" x14ac:dyDescent="0.3">
      <c r="C117" s="67" t="s">
        <v>151</v>
      </c>
      <c r="D117" s="68">
        <f t="shared" ref="D117:I117" si="1">AVERAGE(D9:D114)</f>
        <v>15.224225352112683</v>
      </c>
      <c r="E117" s="68">
        <f t="shared" si="1"/>
        <v>16.410000000000004</v>
      </c>
      <c r="F117" s="68">
        <f t="shared" si="1"/>
        <v>16.407397260273978</v>
      </c>
      <c r="G117" s="68">
        <f t="shared" si="1"/>
        <v>16.769287927272728</v>
      </c>
      <c r="H117" s="68">
        <f t="shared" si="1"/>
        <v>16.87</v>
      </c>
      <c r="I117" s="68">
        <f t="shared" si="1"/>
        <v>16.46</v>
      </c>
    </row>
    <row r="119" spans="2:9" x14ac:dyDescent="0.25">
      <c r="B119" s="90" t="s">
        <v>301</v>
      </c>
      <c r="C119" s="90"/>
      <c r="D119" s="90"/>
      <c r="E119" s="90"/>
    </row>
    <row r="120" spans="2:9" x14ac:dyDescent="0.25">
      <c r="D120" s="69"/>
    </row>
  </sheetData>
  <mergeCells count="3">
    <mergeCell ref="B2:I2"/>
    <mergeCell ref="B6:I6"/>
    <mergeCell ref="B119:E119"/>
  </mergeCells>
  <pageMargins left="0.7" right="0.7" top="0.75" bottom="0.75" header="0.3" footer="0.3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5209-0E7D-4359-BA6C-78BD2360A893}">
  <dimension ref="B2:R119"/>
  <sheetViews>
    <sheetView topLeftCell="A28" zoomScaleNormal="100" workbookViewId="0">
      <selection activeCell="C113" sqref="C11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362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15.2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15.2</v>
      </c>
      <c r="E11" s="26" t="s">
        <v>0</v>
      </c>
      <c r="F11" s="26">
        <v>16.75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17.157800000000002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122</v>
      </c>
      <c r="D18" s="26">
        <v>15.2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106</v>
      </c>
      <c r="D19" s="26">
        <v>15.69</v>
      </c>
      <c r="E19" s="26" t="s">
        <v>0</v>
      </c>
      <c r="F19" s="26">
        <v>17.829999999999998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76</v>
      </c>
      <c r="D20" s="26">
        <v>15.2</v>
      </c>
      <c r="E20" s="26" t="s">
        <v>0</v>
      </c>
      <c r="F20" s="26">
        <v>15.81</v>
      </c>
      <c r="G20" s="26">
        <v>16.899999999999999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126</v>
      </c>
      <c r="D21" s="26" t="s">
        <v>0</v>
      </c>
      <c r="E21" s="26" t="s">
        <v>0</v>
      </c>
      <c r="F21" s="26" t="s">
        <v>0</v>
      </c>
      <c r="G21" s="26">
        <v>17.61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145</v>
      </c>
      <c r="D22" s="26">
        <v>15.69</v>
      </c>
      <c r="E22" s="26" t="s">
        <v>0</v>
      </c>
      <c r="F22" s="26">
        <v>16.989999999999998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352</v>
      </c>
      <c r="D23" s="26" t="s">
        <v>0</v>
      </c>
      <c r="E23" s="26" t="s">
        <v>0</v>
      </c>
      <c r="F23" s="26">
        <v>15.99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74</v>
      </c>
      <c r="D24" s="26">
        <v>15.2</v>
      </c>
      <c r="E24" s="26" t="s">
        <v>0</v>
      </c>
      <c r="F24" s="26">
        <v>16.89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358</v>
      </c>
      <c r="D25" s="26">
        <v>15.4</v>
      </c>
      <c r="E25" s="26" t="s">
        <v>0</v>
      </c>
      <c r="F25" s="26">
        <v>16.989999999999998</v>
      </c>
      <c r="G25" s="26">
        <v>21.63</v>
      </c>
      <c r="H25" s="26"/>
      <c r="I25" s="26"/>
    </row>
    <row r="26" spans="2:9" ht="15.75" x14ac:dyDescent="0.25">
      <c r="B26" s="42">
        <v>18</v>
      </c>
      <c r="C26" s="25" t="s">
        <v>73</v>
      </c>
      <c r="D26" s="26" t="s">
        <v>0</v>
      </c>
      <c r="E26" s="26" t="s">
        <v>0</v>
      </c>
      <c r="F26" s="26" t="s">
        <v>0</v>
      </c>
      <c r="G26" s="26">
        <v>16.649999999999999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72</v>
      </c>
      <c r="D27" s="26" t="s">
        <v>0</v>
      </c>
      <c r="E27" s="26" t="s">
        <v>0</v>
      </c>
      <c r="F27" s="26" t="s">
        <v>0</v>
      </c>
      <c r="G27" s="26">
        <v>17.23</v>
      </c>
      <c r="H27" s="26" t="s">
        <v>0</v>
      </c>
      <c r="I27" s="26" t="s">
        <v>0</v>
      </c>
    </row>
    <row r="28" spans="2:9" ht="15" customHeight="1" x14ac:dyDescent="0.25">
      <c r="B28" s="42">
        <v>20</v>
      </c>
      <c r="C28" s="25" t="s">
        <v>28</v>
      </c>
      <c r="D28" s="26" t="s">
        <v>0</v>
      </c>
      <c r="E28" s="26" t="s">
        <v>0</v>
      </c>
      <c r="F28" s="26" t="s">
        <v>0</v>
      </c>
      <c r="G28" s="26">
        <v>14.84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71</v>
      </c>
      <c r="D29" s="26" t="s">
        <v>0</v>
      </c>
      <c r="E29" s="26" t="s">
        <v>0</v>
      </c>
      <c r="F29" s="26" t="s">
        <v>0</v>
      </c>
      <c r="G29" s="26">
        <v>17.260000000000002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103</v>
      </c>
      <c r="D30" s="26">
        <v>15.29</v>
      </c>
      <c r="E30" s="26" t="s">
        <v>0</v>
      </c>
      <c r="F30" s="26">
        <v>16.63</v>
      </c>
      <c r="G30" s="26">
        <v>18.010000000000002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344</v>
      </c>
      <c r="D31" s="26">
        <v>15.62</v>
      </c>
      <c r="E31" s="26" t="s">
        <v>0</v>
      </c>
      <c r="F31" s="26">
        <v>17.28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341</v>
      </c>
      <c r="D32" s="26">
        <v>15.2</v>
      </c>
      <c r="E32" s="26" t="s">
        <v>0</v>
      </c>
      <c r="F32" s="26">
        <v>16.5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67</v>
      </c>
      <c r="D33" s="26">
        <v>15.2</v>
      </c>
      <c r="E33" s="26" t="s">
        <v>0</v>
      </c>
      <c r="F33" s="26">
        <v>15.98</v>
      </c>
      <c r="G33" s="26">
        <v>16.25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121</v>
      </c>
      <c r="D34" s="26">
        <v>15.4</v>
      </c>
      <c r="E34" s="26" t="s">
        <v>0</v>
      </c>
      <c r="F34" s="26">
        <v>16.350000000000001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120</v>
      </c>
      <c r="D35" s="26">
        <v>15.7</v>
      </c>
      <c r="E35" s="26" t="s">
        <v>0</v>
      </c>
      <c r="F35" s="26">
        <v>17.079999999999998</v>
      </c>
      <c r="G35" s="26">
        <v>13.117436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65</v>
      </c>
      <c r="D36" s="26">
        <v>15.2</v>
      </c>
      <c r="E36" s="26" t="s">
        <v>0</v>
      </c>
      <c r="F36" s="26">
        <v>16.5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142</v>
      </c>
      <c r="D37" s="26">
        <v>15.65</v>
      </c>
      <c r="E37" s="26" t="s">
        <v>0</v>
      </c>
      <c r="F37" s="26">
        <v>18.63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64</v>
      </c>
      <c r="D38" s="26" t="s">
        <v>0</v>
      </c>
      <c r="E38" s="26" t="s">
        <v>0</v>
      </c>
      <c r="F38" s="26" t="s">
        <v>0</v>
      </c>
      <c r="G38" s="26">
        <v>16.71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63</v>
      </c>
      <c r="D39" s="26">
        <v>15.5</v>
      </c>
      <c r="E39" s="26" t="s">
        <v>0</v>
      </c>
      <c r="F39" s="26">
        <v>16.8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61</v>
      </c>
      <c r="D40" s="26">
        <v>15.2</v>
      </c>
      <c r="E40" s="26" t="s">
        <v>0</v>
      </c>
      <c r="F40" s="26">
        <v>16.350000000000001</v>
      </c>
      <c r="G40" s="26">
        <v>12.1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60</v>
      </c>
      <c r="D41" s="26">
        <v>15.2</v>
      </c>
      <c r="E41" s="26" t="s">
        <v>0</v>
      </c>
      <c r="F41" s="26">
        <v>16.489999999999998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57</v>
      </c>
      <c r="D42" s="26">
        <v>15.3</v>
      </c>
      <c r="E42" s="26" t="s">
        <v>0</v>
      </c>
      <c r="F42" s="26">
        <v>16.649999999999999</v>
      </c>
      <c r="G42" s="26">
        <v>17.079999999999998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127</v>
      </c>
      <c r="D43" s="26" t="s">
        <v>0</v>
      </c>
      <c r="E43" s="26" t="s">
        <v>0</v>
      </c>
      <c r="F43" s="26" t="s">
        <v>0</v>
      </c>
      <c r="G43" s="26">
        <v>17.61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56</v>
      </c>
      <c r="D44" s="26">
        <v>15.2</v>
      </c>
      <c r="E44" s="27">
        <v>16.87</v>
      </c>
      <c r="F44" s="26">
        <v>16.5</v>
      </c>
      <c r="G44" s="26">
        <v>13.12</v>
      </c>
      <c r="H44" s="26">
        <v>15.4</v>
      </c>
      <c r="I44" s="26">
        <v>11.12</v>
      </c>
    </row>
    <row r="45" spans="2:9" ht="15.75" x14ac:dyDescent="0.25">
      <c r="B45" s="42">
        <v>37</v>
      </c>
      <c r="C45" s="25" t="s">
        <v>227</v>
      </c>
      <c r="D45" s="26">
        <v>15.2</v>
      </c>
      <c r="E45" s="26" t="s">
        <v>0</v>
      </c>
      <c r="F45" s="26">
        <v>15.81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54</v>
      </c>
      <c r="D46" s="26">
        <v>15.2</v>
      </c>
      <c r="E46" s="26" t="s">
        <v>0</v>
      </c>
      <c r="F46" s="26">
        <v>16.2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110</v>
      </c>
      <c r="D47" s="26" t="s">
        <v>0</v>
      </c>
      <c r="E47" s="26" t="s">
        <v>0</v>
      </c>
      <c r="F47" s="26" t="s">
        <v>0</v>
      </c>
      <c r="G47" s="26">
        <v>14.6578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52</v>
      </c>
      <c r="D48" s="26" t="s">
        <v>0</v>
      </c>
      <c r="E48" s="26" t="s">
        <v>0</v>
      </c>
      <c r="F48" s="26" t="s">
        <v>0</v>
      </c>
      <c r="G48" s="26">
        <v>16.91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51</v>
      </c>
      <c r="D49" s="26">
        <v>15.5</v>
      </c>
      <c r="E49" s="26" t="s">
        <v>0</v>
      </c>
      <c r="F49" s="26">
        <v>16.75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136</v>
      </c>
      <c r="D50" s="26">
        <v>15.2</v>
      </c>
      <c r="E50" s="26" t="s">
        <v>0</v>
      </c>
      <c r="F50" s="26">
        <v>16.399999999999999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49</v>
      </c>
      <c r="D51" s="26">
        <v>15.2</v>
      </c>
      <c r="E51" s="26" t="s">
        <v>0</v>
      </c>
      <c r="F51" s="26">
        <v>16.989999999999998</v>
      </c>
      <c r="G51" s="26">
        <v>17.46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47</v>
      </c>
      <c r="D52" s="26" t="s">
        <v>0</v>
      </c>
      <c r="E52" s="26" t="s">
        <v>0</v>
      </c>
      <c r="F52" s="26" t="s">
        <v>0</v>
      </c>
      <c r="G52" s="26">
        <v>16.88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46</v>
      </c>
      <c r="D53" s="26">
        <v>16.54</v>
      </c>
      <c r="E53" s="26" t="s">
        <v>0</v>
      </c>
      <c r="F53" s="26">
        <v>17.649999999999999</v>
      </c>
      <c r="G53" s="26">
        <v>16.53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45</v>
      </c>
      <c r="D54" s="26">
        <v>15.2</v>
      </c>
      <c r="E54" s="64">
        <v>15.77</v>
      </c>
      <c r="F54" s="26">
        <v>15.97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43</v>
      </c>
      <c r="D55" s="26" t="s">
        <v>0</v>
      </c>
      <c r="E55" s="26" t="s">
        <v>0</v>
      </c>
      <c r="F55" s="26" t="s">
        <v>0</v>
      </c>
      <c r="G55" s="26">
        <v>17.28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117</v>
      </c>
      <c r="D56" s="26">
        <v>15.2</v>
      </c>
      <c r="E56" s="26" t="s">
        <v>0</v>
      </c>
      <c r="F56" s="26">
        <v>16.399999999999999</v>
      </c>
      <c r="G56" s="26">
        <v>17.309999999999999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42</v>
      </c>
      <c r="D57" s="26" t="s">
        <v>0</v>
      </c>
      <c r="E57" s="26" t="s">
        <v>0</v>
      </c>
      <c r="F57" s="26" t="s">
        <v>0</v>
      </c>
      <c r="G57" s="26">
        <v>18.93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41</v>
      </c>
      <c r="D58" s="26">
        <v>15.2</v>
      </c>
      <c r="E58" s="26" t="s">
        <v>0</v>
      </c>
      <c r="F58" s="26">
        <v>16.5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277</v>
      </c>
      <c r="D59" s="26">
        <v>15.2</v>
      </c>
      <c r="E59" s="26" t="s">
        <v>0</v>
      </c>
      <c r="F59" s="26">
        <v>15.95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1">
        <v>52</v>
      </c>
      <c r="C60" s="20" t="s">
        <v>98</v>
      </c>
      <c r="D60" s="26" t="s">
        <v>0</v>
      </c>
      <c r="E60" s="26" t="s">
        <v>0</v>
      </c>
      <c r="F60" s="26" t="s">
        <v>0</v>
      </c>
      <c r="G60" s="21">
        <v>16.760000000000002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40</v>
      </c>
      <c r="D61" s="26" t="s">
        <v>0</v>
      </c>
      <c r="E61" s="26" t="s">
        <v>0</v>
      </c>
      <c r="F61" s="26" t="s">
        <v>0</v>
      </c>
      <c r="G61" s="26">
        <v>14.5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39</v>
      </c>
      <c r="D62" s="26">
        <v>15.32</v>
      </c>
      <c r="E62" s="26" t="s">
        <v>0</v>
      </c>
      <c r="F62" s="26">
        <v>16.899999999999999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37</v>
      </c>
      <c r="D63" s="26" t="s">
        <v>0</v>
      </c>
      <c r="E63" s="26" t="s">
        <v>0</v>
      </c>
      <c r="F63" s="26" t="s">
        <v>0</v>
      </c>
      <c r="G63" s="26">
        <v>16.96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112</v>
      </c>
      <c r="D64" s="26">
        <v>15.5</v>
      </c>
      <c r="E64" s="26" t="s">
        <v>0</v>
      </c>
      <c r="F64" s="26">
        <v>16.989999999999998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35</v>
      </c>
      <c r="D65" s="26" t="s">
        <v>0</v>
      </c>
      <c r="E65" s="26" t="s">
        <v>0</v>
      </c>
      <c r="F65" s="26" t="s">
        <v>0</v>
      </c>
      <c r="G65" s="26">
        <v>17.3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34</v>
      </c>
      <c r="D66" s="26" t="s">
        <v>0</v>
      </c>
      <c r="E66" s="26" t="s">
        <v>0</v>
      </c>
      <c r="F66" s="26" t="s">
        <v>0</v>
      </c>
      <c r="G66" s="26">
        <v>16.72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174</v>
      </c>
      <c r="D67" s="26">
        <v>15.2</v>
      </c>
      <c r="E67" s="26" t="s">
        <v>0</v>
      </c>
      <c r="F67" s="26">
        <v>16.95</v>
      </c>
      <c r="G67" s="26">
        <v>16.28</v>
      </c>
      <c r="H67" s="26" t="s">
        <v>0</v>
      </c>
      <c r="I67" s="26">
        <v>17.38</v>
      </c>
    </row>
    <row r="68" spans="2:9" ht="15.75" x14ac:dyDescent="0.25">
      <c r="B68" s="42">
        <v>60</v>
      </c>
      <c r="C68" s="25" t="s">
        <v>343</v>
      </c>
      <c r="D68" s="26">
        <v>15.57</v>
      </c>
      <c r="E68" s="26" t="s">
        <v>0</v>
      </c>
      <c r="F68" s="26">
        <v>16.95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210</v>
      </c>
      <c r="D69" s="26">
        <v>15.2</v>
      </c>
      <c r="E69" s="26" t="s">
        <v>0</v>
      </c>
      <c r="F69" s="26">
        <v>15.89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32</v>
      </c>
      <c r="D70" s="26">
        <v>15.2</v>
      </c>
      <c r="E70" s="26" t="s">
        <v>0</v>
      </c>
      <c r="F70" s="26">
        <v>16.5</v>
      </c>
      <c r="G70" s="26" t="s">
        <v>0</v>
      </c>
      <c r="H70" s="26" t="s">
        <v>0</v>
      </c>
      <c r="I70" s="76" t="s">
        <v>0</v>
      </c>
    </row>
    <row r="71" spans="2:9" ht="15.75" x14ac:dyDescent="0.25">
      <c r="B71" s="42">
        <v>63</v>
      </c>
      <c r="C71" s="25" t="s">
        <v>31</v>
      </c>
      <c r="D71" s="26">
        <v>15.2</v>
      </c>
      <c r="E71" s="26" t="s">
        <v>0</v>
      </c>
      <c r="F71" s="26">
        <v>16.78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178</v>
      </c>
      <c r="D72" s="26" t="s">
        <v>0</v>
      </c>
      <c r="E72" s="26" t="s">
        <v>0</v>
      </c>
      <c r="F72" s="26" t="s">
        <v>0</v>
      </c>
      <c r="G72" s="26">
        <v>17.82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29</v>
      </c>
      <c r="D73" s="26" t="s">
        <v>0</v>
      </c>
      <c r="E73" s="26" t="s">
        <v>0</v>
      </c>
      <c r="F73" s="26" t="s">
        <v>0</v>
      </c>
      <c r="G73" s="26">
        <v>16.91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78" t="s">
        <v>355</v>
      </c>
      <c r="D74" s="26">
        <v>15.62</v>
      </c>
      <c r="E74" s="26" t="s">
        <v>0</v>
      </c>
      <c r="F74" s="26">
        <v>16.89</v>
      </c>
      <c r="G74" s="26">
        <v>16.73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197</v>
      </c>
      <c r="D75" s="26">
        <v>15.56</v>
      </c>
      <c r="E75" s="26" t="s">
        <v>0</v>
      </c>
      <c r="F75" s="26">
        <v>15.96</v>
      </c>
      <c r="G75" s="26">
        <v>13.85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27</v>
      </c>
      <c r="D76" s="26" t="s">
        <v>0</v>
      </c>
      <c r="E76" s="26" t="s">
        <v>0</v>
      </c>
      <c r="F76" s="26">
        <v>0</v>
      </c>
      <c r="G76" s="26">
        <v>17.07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26</v>
      </c>
      <c r="D77" s="62">
        <v>15.2</v>
      </c>
      <c r="E77" s="26" t="s">
        <v>0</v>
      </c>
      <c r="F77" s="26">
        <v>16.95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125</v>
      </c>
      <c r="D78" s="26">
        <v>15.6</v>
      </c>
      <c r="E78" s="26" t="s">
        <v>0</v>
      </c>
      <c r="F78" s="26">
        <v>16.95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339</v>
      </c>
      <c r="D79" s="26">
        <v>15.5</v>
      </c>
      <c r="E79" s="26" t="s">
        <v>0</v>
      </c>
      <c r="F79" s="26">
        <v>16.989999999999998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102</v>
      </c>
      <c r="D80" s="26">
        <v>15.2</v>
      </c>
      <c r="E80" s="26" t="s">
        <v>0</v>
      </c>
      <c r="F80" s="26">
        <v>16.7</v>
      </c>
      <c r="G80" s="26" t="s">
        <v>0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25" t="s">
        <v>289</v>
      </c>
      <c r="D81" s="26">
        <v>15.6</v>
      </c>
      <c r="E81" s="26" t="s">
        <v>0</v>
      </c>
      <c r="F81" s="26">
        <v>16.989999999999998</v>
      </c>
      <c r="G81" s="26" t="s">
        <v>0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24</v>
      </c>
      <c r="D82" s="26">
        <v>15.4</v>
      </c>
      <c r="E82" s="26" t="s">
        <v>0</v>
      </c>
      <c r="F82" s="26">
        <v>16.8</v>
      </c>
      <c r="G82" s="26">
        <v>18.05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23</v>
      </c>
      <c r="D83" s="26">
        <v>15.35</v>
      </c>
      <c r="E83" s="26"/>
      <c r="F83" s="26">
        <v>16.95</v>
      </c>
      <c r="G83" s="26">
        <v>17.149999999999999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302</v>
      </c>
      <c r="D84" s="26">
        <v>15.35</v>
      </c>
      <c r="E84" s="26" t="s">
        <v>0</v>
      </c>
      <c r="F84" s="26">
        <v>15.69</v>
      </c>
      <c r="G84" s="26" t="s">
        <v>0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108</v>
      </c>
      <c r="D85" s="26">
        <v>15.88</v>
      </c>
      <c r="E85" s="26" t="s">
        <v>0</v>
      </c>
      <c r="F85" s="26">
        <v>16.98</v>
      </c>
      <c r="G85" s="26" t="s">
        <v>0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21</v>
      </c>
      <c r="D86" s="26" t="s">
        <v>0</v>
      </c>
      <c r="E86" s="26" t="s">
        <v>0</v>
      </c>
      <c r="F86" s="26" t="s">
        <v>0</v>
      </c>
      <c r="G86" s="26">
        <v>17.1478</v>
      </c>
      <c r="H86" s="26" t="s">
        <v>0</v>
      </c>
      <c r="I86" s="26" t="s">
        <v>0</v>
      </c>
      <c r="J86" s="48" t="s">
        <v>99</v>
      </c>
    </row>
    <row r="87" spans="2:10" ht="15.75" x14ac:dyDescent="0.25">
      <c r="B87" s="42">
        <v>79</v>
      </c>
      <c r="C87" s="25" t="s">
        <v>359</v>
      </c>
      <c r="D87" s="26">
        <v>15.2</v>
      </c>
      <c r="E87" s="26" t="s">
        <v>0</v>
      </c>
      <c r="F87" s="26">
        <v>15.97</v>
      </c>
      <c r="G87" s="26" t="s">
        <v>0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20</v>
      </c>
      <c r="D88" s="26" t="s">
        <v>0</v>
      </c>
      <c r="E88" s="26" t="s">
        <v>0</v>
      </c>
      <c r="F88" s="26" t="s">
        <v>0</v>
      </c>
      <c r="G88" s="26">
        <v>17.11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104</v>
      </c>
      <c r="D89" s="26">
        <v>15.2</v>
      </c>
      <c r="E89" s="26" t="s">
        <v>0</v>
      </c>
      <c r="F89" s="26">
        <v>17.850000000000001</v>
      </c>
      <c r="G89" s="26">
        <v>16.89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354</v>
      </c>
      <c r="D90" s="26">
        <v>15.52</v>
      </c>
      <c r="E90" s="26" t="s">
        <v>0</v>
      </c>
      <c r="F90" s="26">
        <v>17.23</v>
      </c>
      <c r="G90" s="26" t="s">
        <v>0</v>
      </c>
      <c r="H90" s="26" t="s">
        <v>0</v>
      </c>
      <c r="I90" s="26" t="s">
        <v>0</v>
      </c>
    </row>
    <row r="91" spans="2:10" ht="15.75" x14ac:dyDescent="0.25">
      <c r="B91" s="42">
        <v>83</v>
      </c>
      <c r="C91" s="25" t="s">
        <v>128</v>
      </c>
      <c r="D91" s="26">
        <v>15.2</v>
      </c>
      <c r="E91" s="26" t="s">
        <v>0</v>
      </c>
      <c r="F91" s="26">
        <v>16.5</v>
      </c>
      <c r="G91" s="26">
        <v>15.86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342</v>
      </c>
      <c r="D92" s="26">
        <v>15.83</v>
      </c>
      <c r="E92" s="26" t="s">
        <v>0</v>
      </c>
      <c r="F92" s="26">
        <v>17.04</v>
      </c>
      <c r="G92" s="26">
        <v>16.71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18</v>
      </c>
      <c r="D93" s="26" t="s">
        <v>0</v>
      </c>
      <c r="E93" s="26" t="s">
        <v>0</v>
      </c>
      <c r="F93" s="26" t="s">
        <v>0</v>
      </c>
      <c r="G93" s="26">
        <v>16.760000000000002</v>
      </c>
      <c r="H93" s="26" t="s">
        <v>0</v>
      </c>
      <c r="I93" s="26" t="s">
        <v>0</v>
      </c>
    </row>
    <row r="94" spans="2:10" ht="15.75" x14ac:dyDescent="0.25">
      <c r="B94" s="42">
        <v>86</v>
      </c>
      <c r="C94" s="25" t="s">
        <v>283</v>
      </c>
      <c r="D94" s="26">
        <v>15.2</v>
      </c>
      <c r="E94" s="26" t="s">
        <v>0</v>
      </c>
      <c r="F94" s="26">
        <v>16.600000000000001</v>
      </c>
      <c r="G94" s="26" t="s">
        <v>0</v>
      </c>
      <c r="H94" s="26" t="s">
        <v>0</v>
      </c>
      <c r="I94" s="26" t="s">
        <v>0</v>
      </c>
    </row>
    <row r="95" spans="2:10" ht="15.75" x14ac:dyDescent="0.25">
      <c r="B95" s="41">
        <v>87</v>
      </c>
      <c r="C95" s="20" t="s">
        <v>17</v>
      </c>
      <c r="D95" s="21">
        <v>15.2</v>
      </c>
      <c r="E95" s="26" t="s">
        <v>0</v>
      </c>
      <c r="F95" s="26">
        <v>16.75</v>
      </c>
      <c r="G95" s="26" t="s">
        <v>0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16</v>
      </c>
      <c r="D96" s="26">
        <v>15.2</v>
      </c>
      <c r="E96" s="27">
        <v>15.77</v>
      </c>
      <c r="F96" s="26">
        <v>15.99</v>
      </c>
      <c r="G96" s="26">
        <v>17.25</v>
      </c>
      <c r="H96" s="26" t="s">
        <v>0</v>
      </c>
      <c r="I96" s="26" t="s">
        <v>0</v>
      </c>
    </row>
    <row r="97" spans="2:16" ht="15.75" x14ac:dyDescent="0.25">
      <c r="B97" s="42">
        <v>89</v>
      </c>
      <c r="C97" s="25" t="s">
        <v>15</v>
      </c>
      <c r="D97" s="26">
        <v>15.2</v>
      </c>
      <c r="E97" s="28" t="s">
        <v>0</v>
      </c>
      <c r="F97" s="26">
        <v>16.7</v>
      </c>
      <c r="G97" s="26" t="s">
        <v>0</v>
      </c>
      <c r="H97" s="26" t="s">
        <v>0</v>
      </c>
      <c r="I97" s="26" t="s">
        <v>0</v>
      </c>
    </row>
    <row r="98" spans="2:16" ht="15.75" x14ac:dyDescent="0.25">
      <c r="B98" s="42">
        <v>90</v>
      </c>
      <c r="C98" s="25" t="s">
        <v>14</v>
      </c>
      <c r="D98" s="26">
        <v>15.2</v>
      </c>
      <c r="E98" s="28" t="s">
        <v>0</v>
      </c>
      <c r="F98" s="26">
        <v>16.79</v>
      </c>
      <c r="G98" s="26">
        <v>16.850000000000001</v>
      </c>
      <c r="H98" s="26" t="s">
        <v>0</v>
      </c>
      <c r="I98" s="26" t="s">
        <v>0</v>
      </c>
    </row>
    <row r="99" spans="2:16" ht="15.75" x14ac:dyDescent="0.25">
      <c r="B99" s="42">
        <v>91</v>
      </c>
      <c r="C99" s="25" t="s">
        <v>284</v>
      </c>
      <c r="D99" s="26" t="s">
        <v>0</v>
      </c>
      <c r="E99" s="28" t="s">
        <v>0</v>
      </c>
      <c r="F99" s="26" t="s">
        <v>0</v>
      </c>
      <c r="G99" s="26">
        <v>16.559999999999999</v>
      </c>
      <c r="H99" s="26" t="s">
        <v>0</v>
      </c>
      <c r="I99" s="26" t="s">
        <v>0</v>
      </c>
    </row>
    <row r="100" spans="2:16" ht="15.75" x14ac:dyDescent="0.25">
      <c r="B100" s="42">
        <v>92</v>
      </c>
      <c r="C100" s="25" t="s">
        <v>12</v>
      </c>
      <c r="D100" s="26">
        <v>15.9</v>
      </c>
      <c r="E100" s="65">
        <v>17.600000000000001</v>
      </c>
      <c r="F100" s="26">
        <v>16.989999999999998</v>
      </c>
      <c r="G100" s="26">
        <v>17.2</v>
      </c>
      <c r="H100" s="58">
        <v>20.399999999999999</v>
      </c>
      <c r="I100" s="26">
        <v>17.21</v>
      </c>
    </row>
    <row r="101" spans="2:16" ht="15.75" x14ac:dyDescent="0.25">
      <c r="B101" s="42">
        <v>93</v>
      </c>
      <c r="C101" s="25" t="s">
        <v>11</v>
      </c>
      <c r="D101" s="26" t="s">
        <v>0</v>
      </c>
      <c r="E101" s="28" t="s">
        <v>0</v>
      </c>
      <c r="F101" s="26" t="s">
        <v>0</v>
      </c>
      <c r="G101" s="26">
        <v>17.13</v>
      </c>
      <c r="H101" s="26" t="s">
        <v>0</v>
      </c>
      <c r="I101" s="26" t="s">
        <v>0</v>
      </c>
    </row>
    <row r="102" spans="2:16" ht="15.75" x14ac:dyDescent="0.25">
      <c r="B102" s="42">
        <v>94</v>
      </c>
      <c r="C102" s="25" t="s">
        <v>10</v>
      </c>
      <c r="D102" s="26" t="s">
        <v>0</v>
      </c>
      <c r="E102" s="28" t="s">
        <v>0</v>
      </c>
      <c r="F102" s="26" t="s">
        <v>0</v>
      </c>
      <c r="G102" s="26">
        <v>14.48</v>
      </c>
      <c r="H102" s="26" t="s">
        <v>0</v>
      </c>
      <c r="I102" s="26" t="s">
        <v>0</v>
      </c>
    </row>
    <row r="103" spans="2:16" ht="15.75" x14ac:dyDescent="0.25">
      <c r="B103" s="42">
        <v>95</v>
      </c>
      <c r="C103" s="25" t="s">
        <v>350</v>
      </c>
      <c r="D103" s="26">
        <v>15.5</v>
      </c>
      <c r="E103" s="28" t="s">
        <v>0</v>
      </c>
      <c r="F103" s="26">
        <v>16.95</v>
      </c>
      <c r="G103" s="26" t="s">
        <v>0</v>
      </c>
      <c r="H103" s="26" t="s">
        <v>0</v>
      </c>
      <c r="I103" s="26" t="s">
        <v>0</v>
      </c>
    </row>
    <row r="104" spans="2:16" ht="15.75" x14ac:dyDescent="0.25">
      <c r="B104" s="42">
        <v>96</v>
      </c>
      <c r="C104" s="25" t="s">
        <v>8</v>
      </c>
      <c r="D104" s="26">
        <v>15.99</v>
      </c>
      <c r="E104" s="28" t="s">
        <v>0</v>
      </c>
      <c r="F104" s="26">
        <v>16.989999999999998</v>
      </c>
      <c r="G104" s="26" t="s">
        <v>0</v>
      </c>
      <c r="H104" s="26" t="s">
        <v>0</v>
      </c>
      <c r="I104" s="26" t="s">
        <v>0</v>
      </c>
    </row>
    <row r="105" spans="2:16" ht="15.75" x14ac:dyDescent="0.25">
      <c r="B105" s="42">
        <v>97</v>
      </c>
      <c r="C105" s="25" t="s">
        <v>6</v>
      </c>
      <c r="D105" s="26" t="s">
        <v>0</v>
      </c>
      <c r="E105" s="28" t="s">
        <v>0</v>
      </c>
      <c r="F105" s="26" t="s">
        <v>0</v>
      </c>
      <c r="G105" s="26">
        <v>17.260000000000002</v>
      </c>
      <c r="H105" s="26" t="s">
        <v>0</v>
      </c>
      <c r="I105" s="26" t="s">
        <v>0</v>
      </c>
      <c r="N105" s="48" t="s">
        <v>99</v>
      </c>
    </row>
    <row r="106" spans="2:16" ht="15.75" x14ac:dyDescent="0.25">
      <c r="B106" s="42">
        <v>98</v>
      </c>
      <c r="C106" s="25" t="s">
        <v>5</v>
      </c>
      <c r="D106" s="26">
        <v>15.9</v>
      </c>
      <c r="E106" s="25"/>
      <c r="F106" s="26">
        <v>16.989999999999998</v>
      </c>
      <c r="G106" s="26" t="s">
        <v>0</v>
      </c>
      <c r="H106" s="26">
        <v>14.81</v>
      </c>
      <c r="I106" s="26" t="s">
        <v>0</v>
      </c>
      <c r="P106" s="48" t="s">
        <v>160</v>
      </c>
    </row>
    <row r="107" spans="2:16" ht="15.75" x14ac:dyDescent="0.25">
      <c r="B107" s="42">
        <v>99</v>
      </c>
      <c r="C107" s="25" t="s">
        <v>4</v>
      </c>
      <c r="D107" s="26">
        <v>15.6</v>
      </c>
      <c r="E107" s="28" t="s">
        <v>0</v>
      </c>
      <c r="F107" s="26">
        <v>17.3</v>
      </c>
      <c r="G107" s="26" t="s">
        <v>0</v>
      </c>
      <c r="H107" s="26" t="s">
        <v>0</v>
      </c>
      <c r="I107" s="26" t="s">
        <v>0</v>
      </c>
    </row>
    <row r="108" spans="2:16" ht="15.75" x14ac:dyDescent="0.25">
      <c r="B108" s="42">
        <v>100</v>
      </c>
      <c r="C108" s="25" t="s">
        <v>119</v>
      </c>
      <c r="D108" s="26">
        <v>15.2</v>
      </c>
      <c r="E108" s="28" t="s">
        <v>0</v>
      </c>
      <c r="F108" s="26">
        <v>16.989999999999998</v>
      </c>
      <c r="G108" s="26" t="s">
        <v>0</v>
      </c>
      <c r="H108" s="26" t="s">
        <v>0</v>
      </c>
      <c r="I108" s="26" t="s">
        <v>0</v>
      </c>
    </row>
    <row r="109" spans="2:16" ht="15.75" x14ac:dyDescent="0.25">
      <c r="B109" s="42">
        <v>101</v>
      </c>
      <c r="C109" s="25" t="s">
        <v>347</v>
      </c>
      <c r="D109" s="26">
        <v>15.2</v>
      </c>
      <c r="E109" s="28" t="s">
        <v>0</v>
      </c>
      <c r="F109" s="26">
        <v>16.63</v>
      </c>
      <c r="G109" s="26" t="s">
        <v>0</v>
      </c>
      <c r="H109" s="26" t="s">
        <v>0</v>
      </c>
      <c r="I109" s="26"/>
    </row>
    <row r="110" spans="2:16" ht="15.75" x14ac:dyDescent="0.25">
      <c r="B110" s="41">
        <v>102</v>
      </c>
      <c r="C110" s="20" t="s">
        <v>3</v>
      </c>
      <c r="D110" s="26" t="s">
        <v>0</v>
      </c>
      <c r="E110" s="28" t="s">
        <v>0</v>
      </c>
      <c r="F110" s="26" t="s">
        <v>0</v>
      </c>
      <c r="G110" s="21">
        <v>17.91</v>
      </c>
      <c r="H110" s="26" t="s">
        <v>0</v>
      </c>
      <c r="I110" s="26" t="s">
        <v>0</v>
      </c>
    </row>
    <row r="111" spans="2:16" ht="15.75" x14ac:dyDescent="0.25">
      <c r="B111" s="42">
        <v>103</v>
      </c>
      <c r="C111" s="25" t="s">
        <v>2</v>
      </c>
      <c r="D111" s="26" t="s">
        <v>0</v>
      </c>
      <c r="E111" s="28" t="s">
        <v>0</v>
      </c>
      <c r="F111" s="26" t="s">
        <v>0</v>
      </c>
      <c r="G111" s="26">
        <v>18.5</v>
      </c>
      <c r="H111" s="26" t="s">
        <v>0</v>
      </c>
      <c r="I111" s="26" t="s">
        <v>0</v>
      </c>
    </row>
    <row r="112" spans="2:16" ht="15.75" x14ac:dyDescent="0.25">
      <c r="B112" s="42">
        <v>104</v>
      </c>
      <c r="C112" s="25" t="s">
        <v>114</v>
      </c>
      <c r="D112" s="26" t="s">
        <v>0</v>
      </c>
      <c r="E112" s="28" t="s">
        <v>0</v>
      </c>
      <c r="F112" s="26" t="s">
        <v>0</v>
      </c>
      <c r="G112" s="26">
        <v>16.72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</v>
      </c>
      <c r="D113" s="26">
        <v>15.2</v>
      </c>
      <c r="E113" s="28" t="s">
        <v>0</v>
      </c>
      <c r="F113" s="26">
        <v>16.46</v>
      </c>
      <c r="G113" s="26" t="s">
        <v>0</v>
      </c>
      <c r="H113" s="26" t="s">
        <v>0</v>
      </c>
      <c r="I113" s="26" t="s">
        <v>0</v>
      </c>
    </row>
    <row r="114" spans="2:9" ht="20.25" x14ac:dyDescent="0.3">
      <c r="C114" s="67" t="s">
        <v>149</v>
      </c>
      <c r="D114" s="68">
        <f t="shared" ref="D114:I114" si="0">MAX(D9:D113)</f>
        <v>16.54</v>
      </c>
      <c r="E114" s="68">
        <f t="shared" si="0"/>
        <v>17.600000000000001</v>
      </c>
      <c r="F114" s="68">
        <f t="shared" si="0"/>
        <v>18.63</v>
      </c>
      <c r="G114" s="68">
        <f t="shared" si="0"/>
        <v>21.63</v>
      </c>
      <c r="H114" s="68">
        <f t="shared" si="0"/>
        <v>20.399999999999999</v>
      </c>
      <c r="I114" s="68">
        <f t="shared" si="0"/>
        <v>17.38</v>
      </c>
    </row>
    <row r="115" spans="2:9" ht="20.25" x14ac:dyDescent="0.3">
      <c r="C115" s="67" t="s">
        <v>150</v>
      </c>
      <c r="D115" s="68" cm="1">
        <f t="array" ref="D115">MIN(IF(D9:D113=0,"",D9:D113))</f>
        <v>15.2</v>
      </c>
      <c r="E115" s="68" cm="1">
        <f t="array" ref="E115">MIN(IF(E9:E113=0,"",E9:E113))</f>
        <v>15.77</v>
      </c>
      <c r="F115" s="68" cm="1">
        <f t="array" ref="F115">MIN(IF(F9:F113=0,"",F9:F113))</f>
        <v>15.69</v>
      </c>
      <c r="G115" s="68" cm="1">
        <f t="array" ref="G115">MIN(IF(G9:G113=0,"",G9:G113))</f>
        <v>12.1</v>
      </c>
      <c r="H115" s="68" cm="1">
        <f t="array" ref="H115">MIN(IF(H9:H113=0,"",H9:H113))</f>
        <v>14.81</v>
      </c>
      <c r="I115" s="68" cm="1">
        <f t="array" ref="I115">MIN(IF(I9:I113=0,"",I9:I113))</f>
        <v>11.12</v>
      </c>
    </row>
    <row r="116" spans="2:9" ht="20.25" x14ac:dyDescent="0.3">
      <c r="C116" s="67" t="s">
        <v>151</v>
      </c>
      <c r="D116" s="68">
        <f t="shared" ref="D116:I116" si="1">AVERAGE(D9:D113)</f>
        <v>15.388142857142867</v>
      </c>
      <c r="E116" s="68">
        <f t="shared" si="1"/>
        <v>16.502499999999998</v>
      </c>
      <c r="F116" s="68">
        <f t="shared" si="1"/>
        <v>16.460138888888896</v>
      </c>
      <c r="G116" s="68">
        <f t="shared" si="1"/>
        <v>16.724836357142856</v>
      </c>
      <c r="H116" s="68">
        <f t="shared" si="1"/>
        <v>16.87</v>
      </c>
      <c r="I116" s="68">
        <f t="shared" si="1"/>
        <v>15.236666666666666</v>
      </c>
    </row>
    <row r="118" spans="2:9" x14ac:dyDescent="0.25">
      <c r="B118" s="90" t="s">
        <v>301</v>
      </c>
      <c r="C118" s="90"/>
      <c r="D118" s="90"/>
      <c r="E118" s="90"/>
    </row>
    <row r="119" spans="2:9" x14ac:dyDescent="0.25">
      <c r="D119" s="69"/>
    </row>
  </sheetData>
  <mergeCells count="3">
    <mergeCell ref="B2:I2"/>
    <mergeCell ref="B6:I6"/>
    <mergeCell ref="B118:E118"/>
  </mergeCells>
  <pageMargins left="0.7" right="0.7" top="0.75" bottom="0.75" header="0.3" footer="0.3"/>
  <pageSetup paperSize="9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A028-C8D4-4107-A35B-5134B78B7242}">
  <dimension ref="B2:R119"/>
  <sheetViews>
    <sheetView topLeftCell="A88" zoomScaleNormal="100" workbookViewId="0">
      <selection activeCell="K114" sqref="K11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361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15.2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15.2</v>
      </c>
      <c r="E11" s="26" t="s">
        <v>0</v>
      </c>
      <c r="F11" s="26">
        <v>16.75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17.157800000000002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122</v>
      </c>
      <c r="D18" s="26">
        <v>15.2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106</v>
      </c>
      <c r="D19" s="26">
        <v>15.69</v>
      </c>
      <c r="E19" s="26" t="s">
        <v>0</v>
      </c>
      <c r="F19" s="26">
        <v>17.829999999999998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76</v>
      </c>
      <c r="D20" s="26">
        <v>15.2</v>
      </c>
      <c r="E20" s="26" t="s">
        <v>0</v>
      </c>
      <c r="F20" s="26">
        <v>15.81</v>
      </c>
      <c r="G20" s="26">
        <v>16.899999999999999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126</v>
      </c>
      <c r="D21" s="26" t="s">
        <v>0</v>
      </c>
      <c r="E21" s="26" t="s">
        <v>0</v>
      </c>
      <c r="F21" s="26" t="s">
        <v>0</v>
      </c>
      <c r="G21" s="26">
        <v>17.61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145</v>
      </c>
      <c r="D22" s="26">
        <v>15.69</v>
      </c>
      <c r="E22" s="26" t="s">
        <v>0</v>
      </c>
      <c r="F22" s="26">
        <v>16.989999999999998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352</v>
      </c>
      <c r="D23" s="26" t="s">
        <v>0</v>
      </c>
      <c r="E23" s="26" t="s">
        <v>0</v>
      </c>
      <c r="F23" s="26">
        <v>15.99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74</v>
      </c>
      <c r="D24" s="26">
        <v>15.2</v>
      </c>
      <c r="E24" s="26" t="s">
        <v>0</v>
      </c>
      <c r="F24" s="26">
        <v>16.89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358</v>
      </c>
      <c r="D25" s="26">
        <v>15.4</v>
      </c>
      <c r="E25" s="26" t="s">
        <v>0</v>
      </c>
      <c r="F25" s="26">
        <v>16.989999999999998</v>
      </c>
      <c r="G25" s="26">
        <v>21.63</v>
      </c>
      <c r="H25" s="26"/>
      <c r="I25" s="26"/>
    </row>
    <row r="26" spans="2:9" ht="15.75" x14ac:dyDescent="0.25">
      <c r="B26" s="42">
        <v>18</v>
      </c>
      <c r="C26" s="25" t="s">
        <v>73</v>
      </c>
      <c r="D26" s="26" t="s">
        <v>0</v>
      </c>
      <c r="E26" s="26" t="s">
        <v>0</v>
      </c>
      <c r="F26" s="26" t="s">
        <v>0</v>
      </c>
      <c r="G26" s="26">
        <v>16.649999999999999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72</v>
      </c>
      <c r="D27" s="26" t="s">
        <v>0</v>
      </c>
      <c r="E27" s="26" t="s">
        <v>0</v>
      </c>
      <c r="F27" s="26" t="s">
        <v>0</v>
      </c>
      <c r="G27" s="26">
        <v>17.23</v>
      </c>
      <c r="H27" s="26" t="s">
        <v>0</v>
      </c>
      <c r="I27" s="26" t="s">
        <v>0</v>
      </c>
    </row>
    <row r="28" spans="2:9" ht="15" customHeight="1" x14ac:dyDescent="0.25">
      <c r="B28" s="42">
        <v>20</v>
      </c>
      <c r="C28" s="25" t="s">
        <v>28</v>
      </c>
      <c r="D28" s="26" t="s">
        <v>0</v>
      </c>
      <c r="E28" s="26" t="s">
        <v>0</v>
      </c>
      <c r="F28" s="26" t="s">
        <v>0</v>
      </c>
      <c r="G28" s="26">
        <v>14.84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71</v>
      </c>
      <c r="D29" s="26" t="s">
        <v>0</v>
      </c>
      <c r="E29" s="26" t="s">
        <v>0</v>
      </c>
      <c r="F29" s="26" t="s">
        <v>0</v>
      </c>
      <c r="G29" s="26">
        <v>17.260000000000002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103</v>
      </c>
      <c r="D30" s="26">
        <v>15.29</v>
      </c>
      <c r="E30" s="26" t="s">
        <v>0</v>
      </c>
      <c r="F30" s="26">
        <v>16.63</v>
      </c>
      <c r="G30" s="26">
        <v>18.010000000000002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344</v>
      </c>
      <c r="D31" s="26">
        <v>15.62</v>
      </c>
      <c r="E31" s="26" t="s">
        <v>0</v>
      </c>
      <c r="F31" s="26">
        <v>17.28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341</v>
      </c>
      <c r="D32" s="26">
        <v>15.2</v>
      </c>
      <c r="E32" s="26" t="s">
        <v>0</v>
      </c>
      <c r="F32" s="26">
        <v>16.5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67</v>
      </c>
      <c r="D33" s="26">
        <v>15.2</v>
      </c>
      <c r="E33" s="26" t="s">
        <v>0</v>
      </c>
      <c r="F33" s="26">
        <v>15.98</v>
      </c>
      <c r="G33" s="26">
        <v>16.25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121</v>
      </c>
      <c r="D34" s="26">
        <v>15.4</v>
      </c>
      <c r="E34" s="26" t="s">
        <v>0</v>
      </c>
      <c r="F34" s="26">
        <v>16.350000000000001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120</v>
      </c>
      <c r="D35" s="26">
        <v>15.7</v>
      </c>
      <c r="E35" s="26" t="s">
        <v>0</v>
      </c>
      <c r="F35" s="26">
        <v>17.079999999999998</v>
      </c>
      <c r="G35" s="26">
        <v>13.117436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65</v>
      </c>
      <c r="D36" s="26">
        <v>15.2</v>
      </c>
      <c r="E36" s="26" t="s">
        <v>0</v>
      </c>
      <c r="F36" s="26">
        <v>16.5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142</v>
      </c>
      <c r="D37" s="26">
        <v>15.65</v>
      </c>
      <c r="E37" s="26" t="s">
        <v>0</v>
      </c>
      <c r="F37" s="26">
        <v>18.63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64</v>
      </c>
      <c r="D38" s="26" t="s">
        <v>0</v>
      </c>
      <c r="E38" s="26" t="s">
        <v>0</v>
      </c>
      <c r="F38" s="26" t="s">
        <v>0</v>
      </c>
      <c r="G38" s="26">
        <v>16.71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63</v>
      </c>
      <c r="D39" s="26">
        <v>15.5</v>
      </c>
      <c r="E39" s="26" t="s">
        <v>0</v>
      </c>
      <c r="F39" s="26">
        <v>16.8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61</v>
      </c>
      <c r="D40" s="26">
        <v>15.2</v>
      </c>
      <c r="E40" s="26" t="s">
        <v>0</v>
      </c>
      <c r="F40" s="26">
        <v>16.350000000000001</v>
      </c>
      <c r="G40" s="26">
        <v>12.1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60</v>
      </c>
      <c r="D41" s="26">
        <v>15.2</v>
      </c>
      <c r="E41" s="26" t="s">
        <v>0</v>
      </c>
      <c r="F41" s="26">
        <v>16.489999999999998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57</v>
      </c>
      <c r="D42" s="26">
        <v>15.3</v>
      </c>
      <c r="E42" s="26" t="s">
        <v>0</v>
      </c>
      <c r="F42" s="26">
        <v>16.649999999999999</v>
      </c>
      <c r="G42" s="26">
        <v>17.079999999999998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127</v>
      </c>
      <c r="D43" s="26" t="s">
        <v>0</v>
      </c>
      <c r="E43" s="26" t="s">
        <v>0</v>
      </c>
      <c r="F43" s="26" t="s">
        <v>0</v>
      </c>
      <c r="G43" s="26">
        <v>17.61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56</v>
      </c>
      <c r="D44" s="26">
        <v>15.2</v>
      </c>
      <c r="E44" s="27">
        <v>16.87</v>
      </c>
      <c r="F44" s="26">
        <v>16.5</v>
      </c>
      <c r="G44" s="26">
        <v>13.12</v>
      </c>
      <c r="H44" s="26">
        <v>15.4</v>
      </c>
      <c r="I44" s="26">
        <v>11.12</v>
      </c>
    </row>
    <row r="45" spans="2:9" ht="15.75" x14ac:dyDescent="0.25">
      <c r="B45" s="42">
        <v>37</v>
      </c>
      <c r="C45" s="25" t="s">
        <v>227</v>
      </c>
      <c r="D45" s="26">
        <v>15.2</v>
      </c>
      <c r="E45" s="26" t="s">
        <v>0</v>
      </c>
      <c r="F45" s="26">
        <v>15.81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54</v>
      </c>
      <c r="D46" s="26">
        <v>15.2</v>
      </c>
      <c r="E46" s="26" t="s">
        <v>0</v>
      </c>
      <c r="F46" s="26">
        <v>16.2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110</v>
      </c>
      <c r="D47" s="26" t="s">
        <v>0</v>
      </c>
      <c r="E47" s="26" t="s">
        <v>0</v>
      </c>
      <c r="F47" s="26" t="s">
        <v>0</v>
      </c>
      <c r="G47" s="26">
        <v>14.6578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52</v>
      </c>
      <c r="D48" s="26" t="s">
        <v>0</v>
      </c>
      <c r="E48" s="26" t="s">
        <v>0</v>
      </c>
      <c r="F48" s="26" t="s">
        <v>0</v>
      </c>
      <c r="G48" s="26">
        <v>16.91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51</v>
      </c>
      <c r="D49" s="26">
        <v>15.5</v>
      </c>
      <c r="E49" s="26" t="s">
        <v>0</v>
      </c>
      <c r="F49" s="26">
        <v>16.75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136</v>
      </c>
      <c r="D50" s="26">
        <v>15.2</v>
      </c>
      <c r="E50" s="26" t="s">
        <v>0</v>
      </c>
      <c r="F50" s="26">
        <v>16.399999999999999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49</v>
      </c>
      <c r="D51" s="26">
        <v>15.2</v>
      </c>
      <c r="E51" s="26" t="s">
        <v>0</v>
      </c>
      <c r="F51" s="26">
        <v>16.989999999999998</v>
      </c>
      <c r="G51" s="26">
        <v>17.46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47</v>
      </c>
      <c r="D52" s="26" t="s">
        <v>0</v>
      </c>
      <c r="E52" s="26" t="s">
        <v>0</v>
      </c>
      <c r="F52" s="26" t="s">
        <v>0</v>
      </c>
      <c r="G52" s="26">
        <v>16.88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46</v>
      </c>
      <c r="D53" s="26">
        <v>16.54</v>
      </c>
      <c r="E53" s="26" t="s">
        <v>0</v>
      </c>
      <c r="F53" s="26">
        <v>17.649999999999999</v>
      </c>
      <c r="G53" s="26">
        <v>16.53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45</v>
      </c>
      <c r="D54" s="26">
        <v>15.2</v>
      </c>
      <c r="E54" s="64">
        <v>15.77</v>
      </c>
      <c r="F54" s="26">
        <v>15.97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43</v>
      </c>
      <c r="D55" s="26" t="s">
        <v>0</v>
      </c>
      <c r="E55" s="26" t="s">
        <v>0</v>
      </c>
      <c r="F55" s="26" t="s">
        <v>0</v>
      </c>
      <c r="G55" s="26">
        <v>17.28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117</v>
      </c>
      <c r="D56" s="26">
        <v>15.2</v>
      </c>
      <c r="E56" s="26" t="s">
        <v>0</v>
      </c>
      <c r="F56" s="26">
        <v>16.399999999999999</v>
      </c>
      <c r="G56" s="26">
        <v>17.309999999999999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42</v>
      </c>
      <c r="D57" s="26" t="s">
        <v>0</v>
      </c>
      <c r="E57" s="26" t="s">
        <v>0</v>
      </c>
      <c r="F57" s="26" t="s">
        <v>0</v>
      </c>
      <c r="G57" s="26">
        <v>18.93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41</v>
      </c>
      <c r="D58" s="26">
        <v>15.2</v>
      </c>
      <c r="E58" s="26" t="s">
        <v>0</v>
      </c>
      <c r="F58" s="26">
        <v>16.5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277</v>
      </c>
      <c r="D59" s="26">
        <v>15.2</v>
      </c>
      <c r="E59" s="26" t="s">
        <v>0</v>
      </c>
      <c r="F59" s="26">
        <v>15.95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98</v>
      </c>
      <c r="D60" s="26" t="s">
        <v>0</v>
      </c>
      <c r="E60" s="26" t="s">
        <v>0</v>
      </c>
      <c r="F60" s="26" t="s">
        <v>0</v>
      </c>
      <c r="G60" s="26">
        <v>16.559999999999999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40</v>
      </c>
      <c r="D61" s="26" t="s">
        <v>0</v>
      </c>
      <c r="E61" s="26" t="s">
        <v>0</v>
      </c>
      <c r="F61" s="26" t="s">
        <v>0</v>
      </c>
      <c r="G61" s="26">
        <v>14.5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39</v>
      </c>
      <c r="D62" s="26">
        <v>15.32</v>
      </c>
      <c r="E62" s="26" t="s">
        <v>0</v>
      </c>
      <c r="F62" s="26">
        <v>16.899999999999999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37</v>
      </c>
      <c r="D63" s="26" t="s">
        <v>0</v>
      </c>
      <c r="E63" s="26" t="s">
        <v>0</v>
      </c>
      <c r="F63" s="26" t="s">
        <v>0</v>
      </c>
      <c r="G63" s="26">
        <v>16.96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112</v>
      </c>
      <c r="D64" s="26">
        <v>15.5</v>
      </c>
      <c r="E64" s="26" t="s">
        <v>0</v>
      </c>
      <c r="F64" s="26">
        <v>16.989999999999998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35</v>
      </c>
      <c r="D65" s="26" t="s">
        <v>0</v>
      </c>
      <c r="E65" s="26" t="s">
        <v>0</v>
      </c>
      <c r="F65" s="26" t="s">
        <v>0</v>
      </c>
      <c r="G65" s="26">
        <v>17.3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34</v>
      </c>
      <c r="D66" s="26" t="s">
        <v>0</v>
      </c>
      <c r="E66" s="26" t="s">
        <v>0</v>
      </c>
      <c r="F66" s="26" t="s">
        <v>0</v>
      </c>
      <c r="G66" s="26">
        <v>16.72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174</v>
      </c>
      <c r="D67" s="26">
        <v>15.2</v>
      </c>
      <c r="E67" s="26" t="s">
        <v>0</v>
      </c>
      <c r="F67" s="26">
        <v>16.95</v>
      </c>
      <c r="G67" s="26">
        <v>16.28</v>
      </c>
      <c r="H67" s="26" t="s">
        <v>0</v>
      </c>
      <c r="I67" s="26">
        <v>17.38</v>
      </c>
    </row>
    <row r="68" spans="2:9" ht="15.75" x14ac:dyDescent="0.25">
      <c r="B68" s="42">
        <v>60</v>
      </c>
      <c r="C68" s="25" t="s">
        <v>343</v>
      </c>
      <c r="D68" s="26">
        <v>15.57</v>
      </c>
      <c r="E68" s="26" t="s">
        <v>0</v>
      </c>
      <c r="F68" s="26">
        <v>16.95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210</v>
      </c>
      <c r="D69" s="26">
        <v>15.2</v>
      </c>
      <c r="E69" s="26" t="s">
        <v>0</v>
      </c>
      <c r="F69" s="26">
        <v>15.89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32</v>
      </c>
      <c r="D70" s="26">
        <v>15.2</v>
      </c>
      <c r="E70" s="26" t="s">
        <v>0</v>
      </c>
      <c r="F70" s="26">
        <v>16.5</v>
      </c>
      <c r="G70" s="26" t="s">
        <v>0</v>
      </c>
      <c r="H70" s="26" t="s">
        <v>0</v>
      </c>
      <c r="I70" s="76" t="s">
        <v>0</v>
      </c>
    </row>
    <row r="71" spans="2:9" ht="15.75" x14ac:dyDescent="0.25">
      <c r="B71" s="42">
        <v>63</v>
      </c>
      <c r="C71" s="25" t="s">
        <v>31</v>
      </c>
      <c r="D71" s="26">
        <v>15.2</v>
      </c>
      <c r="E71" s="26" t="s">
        <v>0</v>
      </c>
      <c r="F71" s="26">
        <v>16.78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178</v>
      </c>
      <c r="D72" s="26" t="s">
        <v>0</v>
      </c>
      <c r="E72" s="26" t="s">
        <v>0</v>
      </c>
      <c r="F72" s="26" t="s">
        <v>0</v>
      </c>
      <c r="G72" s="26">
        <v>17.82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29</v>
      </c>
      <c r="D73" s="26" t="s">
        <v>0</v>
      </c>
      <c r="E73" s="26" t="s">
        <v>0</v>
      </c>
      <c r="F73" s="26" t="s">
        <v>0</v>
      </c>
      <c r="G73" s="26">
        <v>16.91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78" t="s">
        <v>355</v>
      </c>
      <c r="D74" s="26">
        <v>15.62</v>
      </c>
      <c r="E74" s="26" t="s">
        <v>0</v>
      </c>
      <c r="F74" s="26">
        <v>16.89</v>
      </c>
      <c r="G74" s="26">
        <v>16.73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197</v>
      </c>
      <c r="D75" s="26">
        <v>15.56</v>
      </c>
      <c r="E75" s="26" t="s">
        <v>0</v>
      </c>
      <c r="F75" s="26">
        <v>15.96</v>
      </c>
      <c r="G75" s="26">
        <v>13.85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27</v>
      </c>
      <c r="D76" s="26" t="s">
        <v>0</v>
      </c>
      <c r="E76" s="26" t="s">
        <v>0</v>
      </c>
      <c r="F76" s="26">
        <v>0</v>
      </c>
      <c r="G76" s="26">
        <v>17.07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26</v>
      </c>
      <c r="D77" s="62">
        <v>15.2</v>
      </c>
      <c r="E77" s="26" t="s">
        <v>0</v>
      </c>
      <c r="F77" s="26">
        <v>16.95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125</v>
      </c>
      <c r="D78" s="26">
        <v>15.6</v>
      </c>
      <c r="E78" s="26" t="s">
        <v>0</v>
      </c>
      <c r="F78" s="26">
        <v>16.95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339</v>
      </c>
      <c r="D79" s="26">
        <v>15.5</v>
      </c>
      <c r="E79" s="26" t="s">
        <v>0</v>
      </c>
      <c r="F79" s="26">
        <v>16.989999999999998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102</v>
      </c>
      <c r="D80" s="26">
        <v>15.2</v>
      </c>
      <c r="E80" s="26" t="s">
        <v>0</v>
      </c>
      <c r="F80" s="26">
        <v>16.7</v>
      </c>
      <c r="G80" s="26" t="s">
        <v>0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25" t="s">
        <v>289</v>
      </c>
      <c r="D81" s="26">
        <v>15.6</v>
      </c>
      <c r="E81" s="26" t="s">
        <v>0</v>
      </c>
      <c r="F81" s="26">
        <v>16.989999999999998</v>
      </c>
      <c r="G81" s="26" t="s">
        <v>0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24</v>
      </c>
      <c r="D82" s="26">
        <v>15.4</v>
      </c>
      <c r="E82" s="26" t="s">
        <v>0</v>
      </c>
      <c r="F82" s="26">
        <v>16.8</v>
      </c>
      <c r="G82" s="26">
        <v>18.05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23</v>
      </c>
      <c r="D83" s="26">
        <v>15.35</v>
      </c>
      <c r="E83" s="26"/>
      <c r="F83" s="26">
        <v>16.95</v>
      </c>
      <c r="G83" s="26">
        <v>17.149999999999999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302</v>
      </c>
      <c r="D84" s="26">
        <v>15.35</v>
      </c>
      <c r="E84" s="26" t="s">
        <v>0</v>
      </c>
      <c r="F84" s="26">
        <v>15.69</v>
      </c>
      <c r="G84" s="26" t="s">
        <v>0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108</v>
      </c>
      <c r="D85" s="26">
        <v>15.88</v>
      </c>
      <c r="E85" s="26" t="s">
        <v>0</v>
      </c>
      <c r="F85" s="26">
        <v>16.98</v>
      </c>
      <c r="G85" s="26" t="s">
        <v>0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21</v>
      </c>
      <c r="D86" s="26" t="s">
        <v>0</v>
      </c>
      <c r="E86" s="26" t="s">
        <v>0</v>
      </c>
      <c r="F86" s="26" t="s">
        <v>0</v>
      </c>
      <c r="G86" s="26">
        <v>17.1478</v>
      </c>
      <c r="H86" s="26" t="s">
        <v>0</v>
      </c>
      <c r="I86" s="26" t="s">
        <v>0</v>
      </c>
      <c r="J86" s="48" t="s">
        <v>99</v>
      </c>
    </row>
    <row r="87" spans="2:10" ht="15.75" x14ac:dyDescent="0.25">
      <c r="B87" s="42">
        <v>79</v>
      </c>
      <c r="C87" s="25" t="s">
        <v>359</v>
      </c>
      <c r="D87" s="26">
        <v>15.2</v>
      </c>
      <c r="E87" s="26" t="s">
        <v>0</v>
      </c>
      <c r="F87" s="26">
        <v>15.97</v>
      </c>
      <c r="G87" s="26" t="s">
        <v>0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20</v>
      </c>
      <c r="D88" s="26" t="s">
        <v>0</v>
      </c>
      <c r="E88" s="26" t="s">
        <v>0</v>
      </c>
      <c r="F88" s="26" t="s">
        <v>0</v>
      </c>
      <c r="G88" s="26">
        <v>17.11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104</v>
      </c>
      <c r="D89" s="26">
        <v>15.2</v>
      </c>
      <c r="E89" s="26" t="s">
        <v>0</v>
      </c>
      <c r="F89" s="26">
        <v>17.850000000000001</v>
      </c>
      <c r="G89" s="26">
        <v>16.89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354</v>
      </c>
      <c r="D90" s="26">
        <v>15.52</v>
      </c>
      <c r="E90" s="26" t="s">
        <v>0</v>
      </c>
      <c r="F90" s="26">
        <v>17.23</v>
      </c>
      <c r="G90" s="26" t="s">
        <v>0</v>
      </c>
      <c r="H90" s="26" t="s">
        <v>0</v>
      </c>
      <c r="I90" s="26" t="s">
        <v>0</v>
      </c>
    </row>
    <row r="91" spans="2:10" ht="15.75" x14ac:dyDescent="0.25">
      <c r="B91" s="42">
        <v>83</v>
      </c>
      <c r="C91" s="25" t="s">
        <v>128</v>
      </c>
      <c r="D91" s="26">
        <v>15.2</v>
      </c>
      <c r="E91" s="26" t="s">
        <v>0</v>
      </c>
      <c r="F91" s="26">
        <v>16.5</v>
      </c>
      <c r="G91" s="26">
        <v>15.86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342</v>
      </c>
      <c r="D92" s="26">
        <v>15.83</v>
      </c>
      <c r="E92" s="26" t="s">
        <v>0</v>
      </c>
      <c r="F92" s="26">
        <v>17.04</v>
      </c>
      <c r="G92" s="26">
        <v>16.71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18</v>
      </c>
      <c r="D93" s="26" t="s">
        <v>0</v>
      </c>
      <c r="E93" s="26" t="s">
        <v>0</v>
      </c>
      <c r="F93" s="26" t="s">
        <v>0</v>
      </c>
      <c r="G93" s="26">
        <v>16.760000000000002</v>
      </c>
      <c r="H93" s="26" t="s">
        <v>0</v>
      </c>
      <c r="I93" s="26" t="s">
        <v>0</v>
      </c>
    </row>
    <row r="94" spans="2:10" ht="15.75" x14ac:dyDescent="0.25">
      <c r="B94" s="42">
        <v>86</v>
      </c>
      <c r="C94" s="25" t="s">
        <v>283</v>
      </c>
      <c r="D94" s="26">
        <v>15.2</v>
      </c>
      <c r="E94" s="26" t="s">
        <v>0</v>
      </c>
      <c r="F94" s="26">
        <v>16.600000000000001</v>
      </c>
      <c r="G94" s="26" t="s">
        <v>0</v>
      </c>
      <c r="H94" s="26" t="s">
        <v>0</v>
      </c>
      <c r="I94" s="26" t="s">
        <v>0</v>
      </c>
    </row>
    <row r="95" spans="2:10" ht="15.75" x14ac:dyDescent="0.25">
      <c r="B95" s="42">
        <v>87</v>
      </c>
      <c r="C95" s="25" t="s">
        <v>17</v>
      </c>
      <c r="D95" s="26">
        <v>15.25</v>
      </c>
      <c r="E95" s="26" t="s">
        <v>0</v>
      </c>
      <c r="F95" s="26">
        <v>16.75</v>
      </c>
      <c r="G95" s="26" t="s">
        <v>0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16</v>
      </c>
      <c r="D96" s="26">
        <v>15.2</v>
      </c>
      <c r="E96" s="27">
        <v>15.77</v>
      </c>
      <c r="F96" s="26">
        <v>15.99</v>
      </c>
      <c r="G96" s="26">
        <v>17.25</v>
      </c>
      <c r="H96" s="26" t="s">
        <v>0</v>
      </c>
      <c r="I96" s="26" t="s">
        <v>0</v>
      </c>
    </row>
    <row r="97" spans="2:16" ht="15.75" x14ac:dyDescent="0.25">
      <c r="B97" s="42">
        <v>89</v>
      </c>
      <c r="C97" s="25" t="s">
        <v>15</v>
      </c>
      <c r="D97" s="26">
        <v>15.2</v>
      </c>
      <c r="E97" s="28" t="s">
        <v>0</v>
      </c>
      <c r="F97" s="26">
        <v>16.7</v>
      </c>
      <c r="G97" s="26" t="s">
        <v>0</v>
      </c>
      <c r="H97" s="26" t="s">
        <v>0</v>
      </c>
      <c r="I97" s="26" t="s">
        <v>0</v>
      </c>
    </row>
    <row r="98" spans="2:16" ht="15.75" x14ac:dyDescent="0.25">
      <c r="B98" s="42">
        <v>90</v>
      </c>
      <c r="C98" s="25" t="s">
        <v>14</v>
      </c>
      <c r="D98" s="26">
        <v>15.2</v>
      </c>
      <c r="E98" s="28" t="s">
        <v>0</v>
      </c>
      <c r="F98" s="26">
        <v>16.79</v>
      </c>
      <c r="G98" s="26">
        <v>16.850000000000001</v>
      </c>
      <c r="H98" s="26" t="s">
        <v>0</v>
      </c>
      <c r="I98" s="26" t="s">
        <v>0</v>
      </c>
    </row>
    <row r="99" spans="2:16" ht="15.75" x14ac:dyDescent="0.25">
      <c r="B99" s="42">
        <v>91</v>
      </c>
      <c r="C99" s="25" t="s">
        <v>284</v>
      </c>
      <c r="D99" s="26" t="s">
        <v>0</v>
      </c>
      <c r="E99" s="28" t="s">
        <v>0</v>
      </c>
      <c r="F99" s="26" t="s">
        <v>0</v>
      </c>
      <c r="G99" s="26">
        <v>16.559999999999999</v>
      </c>
      <c r="H99" s="26" t="s">
        <v>0</v>
      </c>
      <c r="I99" s="26" t="s">
        <v>0</v>
      </c>
    </row>
    <row r="100" spans="2:16" ht="15.75" x14ac:dyDescent="0.25">
      <c r="B100" s="42">
        <v>92</v>
      </c>
      <c r="C100" s="25" t="s">
        <v>12</v>
      </c>
      <c r="D100" s="26">
        <v>15.9</v>
      </c>
      <c r="E100" s="65">
        <v>17.600000000000001</v>
      </c>
      <c r="F100" s="26">
        <v>16.989999999999998</v>
      </c>
      <c r="G100" s="26">
        <v>17.2</v>
      </c>
      <c r="H100" s="58">
        <v>20.399999999999999</v>
      </c>
      <c r="I100" s="26">
        <v>17.21</v>
      </c>
    </row>
    <row r="101" spans="2:16" ht="15.75" x14ac:dyDescent="0.25">
      <c r="B101" s="42">
        <v>93</v>
      </c>
      <c r="C101" s="25" t="s">
        <v>11</v>
      </c>
      <c r="D101" s="26" t="s">
        <v>0</v>
      </c>
      <c r="E101" s="28" t="s">
        <v>0</v>
      </c>
      <c r="F101" s="26" t="s">
        <v>0</v>
      </c>
      <c r="G101" s="26">
        <v>17.13</v>
      </c>
      <c r="H101" s="26" t="s">
        <v>0</v>
      </c>
      <c r="I101" s="26" t="s">
        <v>0</v>
      </c>
    </row>
    <row r="102" spans="2:16" ht="15.75" x14ac:dyDescent="0.25">
      <c r="B102" s="42">
        <v>94</v>
      </c>
      <c r="C102" s="25" t="s">
        <v>10</v>
      </c>
      <c r="D102" s="26" t="s">
        <v>0</v>
      </c>
      <c r="E102" s="28" t="s">
        <v>0</v>
      </c>
      <c r="F102" s="26" t="s">
        <v>0</v>
      </c>
      <c r="G102" s="26">
        <v>14.48</v>
      </c>
      <c r="H102" s="26" t="s">
        <v>0</v>
      </c>
      <c r="I102" s="26" t="s">
        <v>0</v>
      </c>
    </row>
    <row r="103" spans="2:16" ht="15.75" x14ac:dyDescent="0.25">
      <c r="B103" s="42">
        <v>95</v>
      </c>
      <c r="C103" s="25" t="s">
        <v>350</v>
      </c>
      <c r="D103" s="26">
        <v>15.5</v>
      </c>
      <c r="E103" s="28" t="s">
        <v>0</v>
      </c>
      <c r="F103" s="26">
        <v>16.95</v>
      </c>
      <c r="G103" s="26" t="s">
        <v>0</v>
      </c>
      <c r="H103" s="26" t="s">
        <v>0</v>
      </c>
      <c r="I103" s="26" t="s">
        <v>0</v>
      </c>
    </row>
    <row r="104" spans="2:16" ht="15.75" x14ac:dyDescent="0.25">
      <c r="B104" s="42">
        <v>96</v>
      </c>
      <c r="C104" s="25" t="s">
        <v>8</v>
      </c>
      <c r="D104" s="26">
        <v>15.99</v>
      </c>
      <c r="E104" s="28" t="s">
        <v>0</v>
      </c>
      <c r="F104" s="26">
        <v>16.989999999999998</v>
      </c>
      <c r="G104" s="26" t="s">
        <v>0</v>
      </c>
      <c r="H104" s="26" t="s">
        <v>0</v>
      </c>
      <c r="I104" s="26" t="s">
        <v>0</v>
      </c>
    </row>
    <row r="105" spans="2:16" ht="15.75" x14ac:dyDescent="0.25">
      <c r="B105" s="42">
        <v>97</v>
      </c>
      <c r="C105" s="25" t="s">
        <v>6</v>
      </c>
      <c r="D105" s="26" t="s">
        <v>0</v>
      </c>
      <c r="E105" s="28" t="s">
        <v>0</v>
      </c>
      <c r="F105" s="26" t="s">
        <v>0</v>
      </c>
      <c r="G105" s="26">
        <v>17.260000000000002</v>
      </c>
      <c r="H105" s="26" t="s">
        <v>0</v>
      </c>
      <c r="I105" s="26" t="s">
        <v>0</v>
      </c>
      <c r="N105" s="48" t="s">
        <v>99</v>
      </c>
    </row>
    <row r="106" spans="2:16" ht="15.75" x14ac:dyDescent="0.25">
      <c r="B106" s="42">
        <v>98</v>
      </c>
      <c r="C106" s="25" t="s">
        <v>5</v>
      </c>
      <c r="D106" s="26">
        <v>15.9</v>
      </c>
      <c r="E106" s="25"/>
      <c r="F106" s="26">
        <v>16.989999999999998</v>
      </c>
      <c r="G106" s="26" t="s">
        <v>0</v>
      </c>
      <c r="H106" s="26">
        <v>14.81</v>
      </c>
      <c r="I106" s="26" t="s">
        <v>0</v>
      </c>
      <c r="P106" s="48" t="s">
        <v>160</v>
      </c>
    </row>
    <row r="107" spans="2:16" ht="15.75" x14ac:dyDescent="0.25">
      <c r="B107" s="42">
        <v>99</v>
      </c>
      <c r="C107" s="25" t="s">
        <v>4</v>
      </c>
      <c r="D107" s="26">
        <v>15.6</v>
      </c>
      <c r="E107" s="28" t="s">
        <v>0</v>
      </c>
      <c r="F107" s="26">
        <v>17.3</v>
      </c>
      <c r="G107" s="26" t="s">
        <v>0</v>
      </c>
      <c r="H107" s="26" t="s">
        <v>0</v>
      </c>
      <c r="I107" s="26" t="s">
        <v>0</v>
      </c>
    </row>
    <row r="108" spans="2:16" ht="15.75" x14ac:dyDescent="0.25">
      <c r="B108" s="42">
        <v>100</v>
      </c>
      <c r="C108" s="25" t="s">
        <v>119</v>
      </c>
      <c r="D108" s="26">
        <v>15.2</v>
      </c>
      <c r="E108" s="28" t="s">
        <v>0</v>
      </c>
      <c r="F108" s="26">
        <v>16.989999999999998</v>
      </c>
      <c r="G108" s="26" t="s">
        <v>0</v>
      </c>
      <c r="H108" s="26" t="s">
        <v>0</v>
      </c>
      <c r="I108" s="26" t="s">
        <v>0</v>
      </c>
    </row>
    <row r="109" spans="2:16" ht="15.75" x14ac:dyDescent="0.25">
      <c r="B109" s="42">
        <v>101</v>
      </c>
      <c r="C109" s="25" t="s">
        <v>347</v>
      </c>
      <c r="D109" s="26">
        <v>15.2</v>
      </c>
      <c r="E109" s="28" t="s">
        <v>0</v>
      </c>
      <c r="F109" s="26">
        <v>16.63</v>
      </c>
      <c r="G109" s="26" t="s">
        <v>0</v>
      </c>
      <c r="H109" s="26" t="s">
        <v>0</v>
      </c>
      <c r="I109" s="26"/>
    </row>
    <row r="110" spans="2:16" ht="15.75" x14ac:dyDescent="0.25">
      <c r="B110" s="42">
        <v>102</v>
      </c>
      <c r="C110" s="25" t="s">
        <v>3</v>
      </c>
      <c r="D110" s="26" t="s">
        <v>0</v>
      </c>
      <c r="E110" s="28" t="s">
        <v>0</v>
      </c>
      <c r="F110" s="26" t="s">
        <v>0</v>
      </c>
      <c r="G110" s="26">
        <v>18.12</v>
      </c>
      <c r="H110" s="26" t="s">
        <v>0</v>
      </c>
      <c r="I110" s="26" t="s">
        <v>0</v>
      </c>
    </row>
    <row r="111" spans="2:16" ht="15.75" x14ac:dyDescent="0.25">
      <c r="B111" s="42">
        <v>103</v>
      </c>
      <c r="C111" s="25" t="s">
        <v>2</v>
      </c>
      <c r="D111" s="26" t="s">
        <v>0</v>
      </c>
      <c r="E111" s="28" t="s">
        <v>0</v>
      </c>
      <c r="F111" s="26" t="s">
        <v>0</v>
      </c>
      <c r="G111" s="26">
        <v>18.5</v>
      </c>
      <c r="H111" s="26" t="s">
        <v>0</v>
      </c>
      <c r="I111" s="26" t="s">
        <v>0</v>
      </c>
    </row>
    <row r="112" spans="2:16" ht="15.75" x14ac:dyDescent="0.25">
      <c r="B112" s="42">
        <v>104</v>
      </c>
      <c r="C112" s="25" t="s">
        <v>114</v>
      </c>
      <c r="D112" s="26" t="s">
        <v>0</v>
      </c>
      <c r="E112" s="28" t="s">
        <v>0</v>
      </c>
      <c r="F112" s="26" t="s">
        <v>0</v>
      </c>
      <c r="G112" s="26">
        <v>16.72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</v>
      </c>
      <c r="D113" s="26">
        <v>15.2</v>
      </c>
      <c r="E113" s="28" t="s">
        <v>0</v>
      </c>
      <c r="F113" s="26">
        <v>16.46</v>
      </c>
      <c r="G113" s="26" t="s">
        <v>0</v>
      </c>
      <c r="H113" s="26" t="s">
        <v>0</v>
      </c>
      <c r="I113" s="26" t="s">
        <v>0</v>
      </c>
    </row>
    <row r="114" spans="2:9" ht="20.25" x14ac:dyDescent="0.3">
      <c r="C114" s="67" t="s">
        <v>149</v>
      </c>
      <c r="D114" s="68">
        <f t="shared" ref="D114:I114" si="0">MAX(D9:D113)</f>
        <v>16.54</v>
      </c>
      <c r="E114" s="68">
        <f t="shared" si="0"/>
        <v>17.600000000000001</v>
      </c>
      <c r="F114" s="68">
        <f t="shared" si="0"/>
        <v>18.63</v>
      </c>
      <c r="G114" s="68">
        <f t="shared" si="0"/>
        <v>21.63</v>
      </c>
      <c r="H114" s="68">
        <f t="shared" si="0"/>
        <v>20.399999999999999</v>
      </c>
      <c r="I114" s="68">
        <f t="shared" si="0"/>
        <v>17.38</v>
      </c>
    </row>
    <row r="115" spans="2:9" ht="20.25" x14ac:dyDescent="0.3">
      <c r="C115" s="67" t="s">
        <v>150</v>
      </c>
      <c r="D115" s="68" cm="1">
        <f t="array" ref="D115">MIN(IF(D9:D113=0,"",D9:D113))</f>
        <v>15.2</v>
      </c>
      <c r="E115" s="68" cm="1">
        <f t="array" ref="E115">MIN(IF(E9:E113=0,"",E9:E113))</f>
        <v>15.77</v>
      </c>
      <c r="F115" s="68" cm="1">
        <f t="array" ref="F115">MIN(IF(F9:F113=0,"",F9:F113))</f>
        <v>15.69</v>
      </c>
      <c r="G115" s="68" cm="1">
        <f t="array" ref="G115">MIN(IF(G9:G113=0,"",G9:G113))</f>
        <v>12.1</v>
      </c>
      <c r="H115" s="68" cm="1">
        <f t="array" ref="H115">MIN(IF(H9:H113=0,"",H9:H113))</f>
        <v>14.81</v>
      </c>
      <c r="I115" s="68" cm="1">
        <f t="array" ref="I115">MIN(IF(I9:I113=0,"",I9:I113))</f>
        <v>11.12</v>
      </c>
    </row>
    <row r="116" spans="2:9" ht="20.25" x14ac:dyDescent="0.3">
      <c r="C116" s="67" t="s">
        <v>151</v>
      </c>
      <c r="D116" s="68">
        <f t="shared" ref="D116:I116" si="1">AVERAGE(D9:D113)</f>
        <v>15.388857142857153</v>
      </c>
      <c r="E116" s="68">
        <f t="shared" si="1"/>
        <v>16.502499999999998</v>
      </c>
      <c r="F116" s="68">
        <f t="shared" si="1"/>
        <v>16.460138888888896</v>
      </c>
      <c r="G116" s="68">
        <f t="shared" si="1"/>
        <v>16.725014928571429</v>
      </c>
      <c r="H116" s="68">
        <f t="shared" si="1"/>
        <v>16.87</v>
      </c>
      <c r="I116" s="68">
        <f t="shared" si="1"/>
        <v>15.236666666666666</v>
      </c>
    </row>
    <row r="118" spans="2:9" x14ac:dyDescent="0.25">
      <c r="B118" s="90" t="s">
        <v>301</v>
      </c>
      <c r="C118" s="90"/>
      <c r="D118" s="90"/>
      <c r="E118" s="90"/>
    </row>
    <row r="119" spans="2:9" x14ac:dyDescent="0.25">
      <c r="D119" s="69"/>
    </row>
  </sheetData>
  <mergeCells count="3">
    <mergeCell ref="B2:I2"/>
    <mergeCell ref="B6:I6"/>
    <mergeCell ref="B118:E118"/>
  </mergeCells>
  <pageMargins left="0.7" right="0.7" top="0.75" bottom="0.75" header="0.3" footer="0.3"/>
  <pageSetup paperSize="9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82B3E-072C-4544-A494-F3E218BBE46A}">
  <dimension ref="B2:R119"/>
  <sheetViews>
    <sheetView topLeftCell="A76" zoomScaleNormal="100" workbookViewId="0">
      <selection activeCell="J90" sqref="J9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360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15.2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15.2</v>
      </c>
      <c r="E11" s="26" t="s">
        <v>0</v>
      </c>
      <c r="F11" s="26">
        <v>16.75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17.157800000000002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122</v>
      </c>
      <c r="D18" s="26">
        <v>15.2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106</v>
      </c>
      <c r="D19" s="26">
        <v>15.69</v>
      </c>
      <c r="E19" s="26" t="s">
        <v>0</v>
      </c>
      <c r="F19" s="26">
        <v>17.829999999999998</v>
      </c>
      <c r="G19" s="26" t="s">
        <v>0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76</v>
      </c>
      <c r="D20" s="26">
        <v>15.2</v>
      </c>
      <c r="E20" s="26" t="s">
        <v>0</v>
      </c>
      <c r="F20" s="26">
        <v>15.81</v>
      </c>
      <c r="G20" s="26">
        <v>16.899999999999999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126</v>
      </c>
      <c r="D21" s="26" t="s">
        <v>0</v>
      </c>
      <c r="E21" s="26" t="s">
        <v>0</v>
      </c>
      <c r="F21" s="26" t="s">
        <v>0</v>
      </c>
      <c r="G21" s="26">
        <v>17.61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145</v>
      </c>
      <c r="D22" s="26">
        <v>15.69</v>
      </c>
      <c r="E22" s="26" t="s">
        <v>0</v>
      </c>
      <c r="F22" s="26">
        <v>16.989999999999998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352</v>
      </c>
      <c r="D23" s="26" t="s">
        <v>0</v>
      </c>
      <c r="E23" s="26" t="s">
        <v>0</v>
      </c>
      <c r="F23" s="26">
        <v>15.99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74</v>
      </c>
      <c r="D24" s="26">
        <v>15.2</v>
      </c>
      <c r="E24" s="26" t="s">
        <v>0</v>
      </c>
      <c r="F24" s="26">
        <v>16.89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358</v>
      </c>
      <c r="D25" s="26">
        <v>15.4</v>
      </c>
      <c r="E25" s="26" t="s">
        <v>0</v>
      </c>
      <c r="F25" s="26">
        <v>16.989999999999998</v>
      </c>
      <c r="G25" s="26">
        <v>21.63</v>
      </c>
      <c r="H25" s="26"/>
      <c r="I25" s="26"/>
    </row>
    <row r="26" spans="2:9" ht="15.75" x14ac:dyDescent="0.25">
      <c r="B26" s="42">
        <v>18</v>
      </c>
      <c r="C26" s="25" t="s">
        <v>73</v>
      </c>
      <c r="D26" s="26" t="s">
        <v>0</v>
      </c>
      <c r="E26" s="26" t="s">
        <v>0</v>
      </c>
      <c r="F26" s="26" t="s">
        <v>0</v>
      </c>
      <c r="G26" s="26">
        <v>16.649999999999999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72</v>
      </c>
      <c r="D27" s="26" t="s">
        <v>0</v>
      </c>
      <c r="E27" s="26" t="s">
        <v>0</v>
      </c>
      <c r="F27" s="26" t="s">
        <v>0</v>
      </c>
      <c r="G27" s="26">
        <v>17.23</v>
      </c>
      <c r="H27" s="26" t="s">
        <v>0</v>
      </c>
      <c r="I27" s="26" t="s">
        <v>0</v>
      </c>
    </row>
    <row r="28" spans="2:9" ht="15" customHeight="1" x14ac:dyDescent="0.25">
      <c r="B28" s="42">
        <v>20</v>
      </c>
      <c r="C28" s="25" t="s">
        <v>28</v>
      </c>
      <c r="D28" s="26" t="s">
        <v>0</v>
      </c>
      <c r="E28" s="26" t="s">
        <v>0</v>
      </c>
      <c r="F28" s="26" t="s">
        <v>0</v>
      </c>
      <c r="G28" s="26">
        <v>14.84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71</v>
      </c>
      <c r="D29" s="26" t="s">
        <v>0</v>
      </c>
      <c r="E29" s="26" t="s">
        <v>0</v>
      </c>
      <c r="F29" s="26" t="s">
        <v>0</v>
      </c>
      <c r="G29" s="26">
        <v>17.260000000000002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103</v>
      </c>
      <c r="D30" s="26">
        <v>15.29</v>
      </c>
      <c r="E30" s="26" t="s">
        <v>0</v>
      </c>
      <c r="F30" s="26">
        <v>16.63</v>
      </c>
      <c r="G30" s="26">
        <v>18.010000000000002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344</v>
      </c>
      <c r="D31" s="26">
        <v>15.62</v>
      </c>
      <c r="E31" s="26" t="s">
        <v>0</v>
      </c>
      <c r="F31" s="26">
        <v>17.28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341</v>
      </c>
      <c r="D32" s="26">
        <v>15.2</v>
      </c>
      <c r="E32" s="26" t="s">
        <v>0</v>
      </c>
      <c r="F32" s="26">
        <v>16.5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67</v>
      </c>
      <c r="D33" s="26">
        <v>15.2</v>
      </c>
      <c r="E33" s="26" t="s">
        <v>0</v>
      </c>
      <c r="F33" s="26">
        <v>15.98</v>
      </c>
      <c r="G33" s="26">
        <v>16.25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121</v>
      </c>
      <c r="D34" s="26">
        <v>15.4</v>
      </c>
      <c r="E34" s="26" t="s">
        <v>0</v>
      </c>
      <c r="F34" s="26">
        <v>16.350000000000001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120</v>
      </c>
      <c r="D35" s="26">
        <v>15.7</v>
      </c>
      <c r="E35" s="26" t="s">
        <v>0</v>
      </c>
      <c r="F35" s="26">
        <v>17.079999999999998</v>
      </c>
      <c r="G35" s="26">
        <v>13.117436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65</v>
      </c>
      <c r="D36" s="26">
        <v>15.2</v>
      </c>
      <c r="E36" s="26" t="s">
        <v>0</v>
      </c>
      <c r="F36" s="26">
        <v>16.5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142</v>
      </c>
      <c r="D37" s="26">
        <v>15.65</v>
      </c>
      <c r="E37" s="26" t="s">
        <v>0</v>
      </c>
      <c r="F37" s="26">
        <v>18.63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64</v>
      </c>
      <c r="D38" s="26" t="s">
        <v>0</v>
      </c>
      <c r="E38" s="26" t="s">
        <v>0</v>
      </c>
      <c r="F38" s="26" t="s">
        <v>0</v>
      </c>
      <c r="G38" s="26">
        <v>16.71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63</v>
      </c>
      <c r="D39" s="26">
        <v>15.5</v>
      </c>
      <c r="E39" s="26" t="s">
        <v>0</v>
      </c>
      <c r="F39" s="26">
        <v>16.8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61</v>
      </c>
      <c r="D40" s="26">
        <v>15.2</v>
      </c>
      <c r="E40" s="26" t="s">
        <v>0</v>
      </c>
      <c r="F40" s="26">
        <v>16.350000000000001</v>
      </c>
      <c r="G40" s="26">
        <v>12.1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60</v>
      </c>
      <c r="D41" s="26">
        <v>15.2</v>
      </c>
      <c r="E41" s="26" t="s">
        <v>0</v>
      </c>
      <c r="F41" s="26">
        <v>16.489999999999998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57</v>
      </c>
      <c r="D42" s="26">
        <v>15.3</v>
      </c>
      <c r="E42" s="26" t="s">
        <v>0</v>
      </c>
      <c r="F42" s="26">
        <v>16.649999999999999</v>
      </c>
      <c r="G42" s="26">
        <v>17.079999999999998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127</v>
      </c>
      <c r="D43" s="26" t="s">
        <v>0</v>
      </c>
      <c r="E43" s="26" t="s">
        <v>0</v>
      </c>
      <c r="F43" s="26" t="s">
        <v>0</v>
      </c>
      <c r="G43" s="26">
        <v>17.61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56</v>
      </c>
      <c r="D44" s="26">
        <v>15.2</v>
      </c>
      <c r="E44" s="27">
        <v>16.87</v>
      </c>
      <c r="F44" s="26">
        <v>16.5</v>
      </c>
      <c r="G44" s="26">
        <v>13.12</v>
      </c>
      <c r="H44" s="26">
        <v>15.4</v>
      </c>
      <c r="I44" s="26">
        <v>11.12</v>
      </c>
    </row>
    <row r="45" spans="2:9" ht="15.75" x14ac:dyDescent="0.25">
      <c r="B45" s="42">
        <v>37</v>
      </c>
      <c r="C45" s="25" t="s">
        <v>227</v>
      </c>
      <c r="D45" s="26">
        <v>15.2</v>
      </c>
      <c r="E45" s="26" t="s">
        <v>0</v>
      </c>
      <c r="F45" s="26">
        <v>15.81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54</v>
      </c>
      <c r="D46" s="26">
        <v>15.2</v>
      </c>
      <c r="E46" s="26" t="s">
        <v>0</v>
      </c>
      <c r="F46" s="26">
        <v>16.2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110</v>
      </c>
      <c r="D47" s="26" t="s">
        <v>0</v>
      </c>
      <c r="E47" s="26" t="s">
        <v>0</v>
      </c>
      <c r="F47" s="26" t="s">
        <v>0</v>
      </c>
      <c r="G47" s="26">
        <v>14.6578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52</v>
      </c>
      <c r="D48" s="26" t="s">
        <v>0</v>
      </c>
      <c r="E48" s="26" t="s">
        <v>0</v>
      </c>
      <c r="F48" s="26" t="s">
        <v>0</v>
      </c>
      <c r="G48" s="26">
        <v>16.91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51</v>
      </c>
      <c r="D49" s="26">
        <v>15.5</v>
      </c>
      <c r="E49" s="26" t="s">
        <v>0</v>
      </c>
      <c r="F49" s="26">
        <v>16.75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136</v>
      </c>
      <c r="D50" s="26">
        <v>15.2</v>
      </c>
      <c r="E50" s="26" t="s">
        <v>0</v>
      </c>
      <c r="F50" s="26">
        <v>16.399999999999999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49</v>
      </c>
      <c r="D51" s="26">
        <v>15.2</v>
      </c>
      <c r="E51" s="26" t="s">
        <v>0</v>
      </c>
      <c r="F51" s="26">
        <v>16.989999999999998</v>
      </c>
      <c r="G51" s="26">
        <v>17.46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47</v>
      </c>
      <c r="D52" s="26" t="s">
        <v>0</v>
      </c>
      <c r="E52" s="26" t="s">
        <v>0</v>
      </c>
      <c r="F52" s="26" t="s">
        <v>0</v>
      </c>
      <c r="G52" s="26">
        <v>16.88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46</v>
      </c>
      <c r="D53" s="26">
        <v>16.54</v>
      </c>
      <c r="E53" s="26" t="s">
        <v>0</v>
      </c>
      <c r="F53" s="26">
        <v>17.649999999999999</v>
      </c>
      <c r="G53" s="26">
        <v>16.53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45</v>
      </c>
      <c r="D54" s="26">
        <v>15.2</v>
      </c>
      <c r="E54" s="64">
        <v>15.77</v>
      </c>
      <c r="F54" s="26">
        <v>15.97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43</v>
      </c>
      <c r="D55" s="26" t="s">
        <v>0</v>
      </c>
      <c r="E55" s="26" t="s">
        <v>0</v>
      </c>
      <c r="F55" s="26" t="s">
        <v>0</v>
      </c>
      <c r="G55" s="26">
        <v>17.28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117</v>
      </c>
      <c r="D56" s="26">
        <v>15.2</v>
      </c>
      <c r="E56" s="26" t="s">
        <v>0</v>
      </c>
      <c r="F56" s="26">
        <v>16.399999999999999</v>
      </c>
      <c r="G56" s="26">
        <v>17.309999999999999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42</v>
      </c>
      <c r="D57" s="26" t="s">
        <v>0</v>
      </c>
      <c r="E57" s="26" t="s">
        <v>0</v>
      </c>
      <c r="F57" s="26" t="s">
        <v>0</v>
      </c>
      <c r="G57" s="26">
        <v>18.93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41</v>
      </c>
      <c r="D58" s="26">
        <v>15.2</v>
      </c>
      <c r="E58" s="26" t="s">
        <v>0</v>
      </c>
      <c r="F58" s="26">
        <v>16.5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277</v>
      </c>
      <c r="D59" s="26">
        <v>15.2</v>
      </c>
      <c r="E59" s="26" t="s">
        <v>0</v>
      </c>
      <c r="F59" s="26">
        <v>15.95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98</v>
      </c>
      <c r="D60" s="26" t="s">
        <v>0</v>
      </c>
      <c r="E60" s="26" t="s">
        <v>0</v>
      </c>
      <c r="F60" s="26" t="s">
        <v>0</v>
      </c>
      <c r="G60" s="26">
        <v>16.559999999999999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40</v>
      </c>
      <c r="D61" s="26" t="s">
        <v>0</v>
      </c>
      <c r="E61" s="26" t="s">
        <v>0</v>
      </c>
      <c r="F61" s="26" t="s">
        <v>0</v>
      </c>
      <c r="G61" s="26">
        <v>14.5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39</v>
      </c>
      <c r="D62" s="26">
        <v>15.32</v>
      </c>
      <c r="E62" s="26" t="s">
        <v>0</v>
      </c>
      <c r="F62" s="26">
        <v>16.899999999999999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37</v>
      </c>
      <c r="D63" s="26" t="s">
        <v>0</v>
      </c>
      <c r="E63" s="26" t="s">
        <v>0</v>
      </c>
      <c r="F63" s="26" t="s">
        <v>0</v>
      </c>
      <c r="G63" s="26">
        <v>16.96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112</v>
      </c>
      <c r="D64" s="26">
        <v>15.5</v>
      </c>
      <c r="E64" s="26" t="s">
        <v>0</v>
      </c>
      <c r="F64" s="26">
        <v>16.989999999999998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35</v>
      </c>
      <c r="D65" s="26" t="s">
        <v>0</v>
      </c>
      <c r="E65" s="26" t="s">
        <v>0</v>
      </c>
      <c r="F65" s="26" t="s">
        <v>0</v>
      </c>
      <c r="G65" s="26">
        <v>17.3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34</v>
      </c>
      <c r="D66" s="26" t="s">
        <v>0</v>
      </c>
      <c r="E66" s="26" t="s">
        <v>0</v>
      </c>
      <c r="F66" s="26" t="s">
        <v>0</v>
      </c>
      <c r="G66" s="26">
        <v>16.72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174</v>
      </c>
      <c r="D67" s="26">
        <v>15.2</v>
      </c>
      <c r="E67" s="26" t="s">
        <v>0</v>
      </c>
      <c r="F67" s="26">
        <v>16.95</v>
      </c>
      <c r="G67" s="26">
        <v>16.28</v>
      </c>
      <c r="H67" s="26" t="s">
        <v>0</v>
      </c>
      <c r="I67" s="26">
        <v>17.38</v>
      </c>
    </row>
    <row r="68" spans="2:9" ht="15.75" x14ac:dyDescent="0.25">
      <c r="B68" s="42">
        <v>60</v>
      </c>
      <c r="C68" s="25" t="s">
        <v>343</v>
      </c>
      <c r="D68" s="26">
        <v>15.57</v>
      </c>
      <c r="E68" s="26" t="s">
        <v>0</v>
      </c>
      <c r="F68" s="26">
        <v>16.95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210</v>
      </c>
      <c r="D69" s="26">
        <v>15.2</v>
      </c>
      <c r="E69" s="26" t="s">
        <v>0</v>
      </c>
      <c r="F69" s="26">
        <v>15.89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32</v>
      </c>
      <c r="D70" s="26">
        <v>15.2</v>
      </c>
      <c r="E70" s="26" t="s">
        <v>0</v>
      </c>
      <c r="F70" s="26">
        <v>16.5</v>
      </c>
      <c r="G70" s="26" t="s">
        <v>0</v>
      </c>
      <c r="H70" s="26" t="s">
        <v>0</v>
      </c>
      <c r="I70" s="76" t="s">
        <v>0</v>
      </c>
    </row>
    <row r="71" spans="2:9" ht="15.75" x14ac:dyDescent="0.25">
      <c r="B71" s="42">
        <v>63</v>
      </c>
      <c r="C71" s="25" t="s">
        <v>31</v>
      </c>
      <c r="D71" s="26">
        <v>15.2</v>
      </c>
      <c r="E71" s="26" t="s">
        <v>0</v>
      </c>
      <c r="F71" s="26">
        <v>16.78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178</v>
      </c>
      <c r="D72" s="26" t="s">
        <v>0</v>
      </c>
      <c r="E72" s="26" t="s">
        <v>0</v>
      </c>
      <c r="F72" s="26" t="s">
        <v>0</v>
      </c>
      <c r="G72" s="26">
        <v>17.82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29</v>
      </c>
      <c r="D73" s="26" t="s">
        <v>0</v>
      </c>
      <c r="E73" s="26" t="s">
        <v>0</v>
      </c>
      <c r="F73" s="26" t="s">
        <v>0</v>
      </c>
      <c r="G73" s="26">
        <v>16.91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78" t="s">
        <v>355</v>
      </c>
      <c r="D74" s="26">
        <v>15.62</v>
      </c>
      <c r="E74" s="26" t="s">
        <v>0</v>
      </c>
      <c r="F74" s="26">
        <v>16.89</v>
      </c>
      <c r="G74" s="26">
        <v>16.73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197</v>
      </c>
      <c r="D75" s="26">
        <v>15.56</v>
      </c>
      <c r="E75" s="26" t="s">
        <v>0</v>
      </c>
      <c r="F75" s="26">
        <v>15.96</v>
      </c>
      <c r="G75" s="26">
        <v>13.85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27</v>
      </c>
      <c r="D76" s="26" t="s">
        <v>0</v>
      </c>
      <c r="E76" s="26" t="s">
        <v>0</v>
      </c>
      <c r="F76" s="26">
        <v>0</v>
      </c>
      <c r="G76" s="26">
        <v>17.07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26</v>
      </c>
      <c r="D77" s="62">
        <v>15.2</v>
      </c>
      <c r="E77" s="26" t="s">
        <v>0</v>
      </c>
      <c r="F77" s="26">
        <v>16.95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125</v>
      </c>
      <c r="D78" s="26">
        <v>15.6</v>
      </c>
      <c r="E78" s="26" t="s">
        <v>0</v>
      </c>
      <c r="F78" s="26">
        <v>16.95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339</v>
      </c>
      <c r="D79" s="26">
        <v>15.5</v>
      </c>
      <c r="E79" s="26" t="s">
        <v>0</v>
      </c>
      <c r="F79" s="26">
        <v>16.989999999999998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102</v>
      </c>
      <c r="D80" s="26">
        <v>15.2</v>
      </c>
      <c r="E80" s="26" t="s">
        <v>0</v>
      </c>
      <c r="F80" s="26">
        <v>16.7</v>
      </c>
      <c r="G80" s="26" t="s">
        <v>0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25" t="s">
        <v>289</v>
      </c>
      <c r="D81" s="26">
        <v>15.6</v>
      </c>
      <c r="E81" s="26" t="s">
        <v>0</v>
      </c>
      <c r="F81" s="26">
        <v>16.989999999999998</v>
      </c>
      <c r="G81" s="26" t="s">
        <v>0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24</v>
      </c>
      <c r="D82" s="26">
        <v>15.4</v>
      </c>
      <c r="E82" s="26" t="s">
        <v>0</v>
      </c>
      <c r="F82" s="26">
        <v>16.8</v>
      </c>
      <c r="G82" s="26">
        <v>18.05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23</v>
      </c>
      <c r="D83" s="26">
        <v>15.35</v>
      </c>
      <c r="E83" s="26"/>
      <c r="F83" s="26">
        <v>16.95</v>
      </c>
      <c r="G83" s="26">
        <v>17.149999999999999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302</v>
      </c>
      <c r="D84" s="26">
        <v>15.35</v>
      </c>
      <c r="E84" s="26" t="s">
        <v>0</v>
      </c>
      <c r="F84" s="26">
        <v>15.69</v>
      </c>
      <c r="G84" s="26" t="s">
        <v>0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108</v>
      </c>
      <c r="D85" s="26">
        <v>15.88</v>
      </c>
      <c r="E85" s="26" t="s">
        <v>0</v>
      </c>
      <c r="F85" s="26">
        <v>16.98</v>
      </c>
      <c r="G85" s="26" t="s">
        <v>0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21</v>
      </c>
      <c r="D86" s="26" t="s">
        <v>0</v>
      </c>
      <c r="E86" s="26" t="s">
        <v>0</v>
      </c>
      <c r="F86" s="26" t="s">
        <v>0</v>
      </c>
      <c r="G86" s="26">
        <v>17.1478</v>
      </c>
      <c r="H86" s="26" t="s">
        <v>0</v>
      </c>
      <c r="I86" s="26" t="s">
        <v>0</v>
      </c>
      <c r="J86" s="48" t="s">
        <v>99</v>
      </c>
    </row>
    <row r="87" spans="2:10" ht="15.75" x14ac:dyDescent="0.25">
      <c r="B87" s="42">
        <v>79</v>
      </c>
      <c r="C87" s="25" t="s">
        <v>359</v>
      </c>
      <c r="D87" s="26">
        <v>15.2</v>
      </c>
      <c r="E87" s="26" t="s">
        <v>0</v>
      </c>
      <c r="F87" s="26">
        <v>15.97</v>
      </c>
      <c r="G87" s="26" t="s">
        <v>0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20</v>
      </c>
      <c r="D88" s="26" t="s">
        <v>0</v>
      </c>
      <c r="E88" s="26" t="s">
        <v>0</v>
      </c>
      <c r="F88" s="26" t="s">
        <v>0</v>
      </c>
      <c r="G88" s="26">
        <v>17.11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104</v>
      </c>
      <c r="D89" s="26">
        <v>15.2</v>
      </c>
      <c r="E89" s="26" t="s">
        <v>0</v>
      </c>
      <c r="F89" s="26">
        <v>17.850000000000001</v>
      </c>
      <c r="G89" s="26">
        <v>16.89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354</v>
      </c>
      <c r="D90" s="26">
        <v>15.52</v>
      </c>
      <c r="E90" s="26" t="s">
        <v>0</v>
      </c>
      <c r="F90" s="26">
        <v>17.23</v>
      </c>
      <c r="G90" s="26" t="s">
        <v>0</v>
      </c>
      <c r="H90" s="26" t="s">
        <v>0</v>
      </c>
      <c r="I90" s="26" t="s">
        <v>0</v>
      </c>
    </row>
    <row r="91" spans="2:10" ht="15.75" x14ac:dyDescent="0.25">
      <c r="B91" s="41">
        <v>83</v>
      </c>
      <c r="C91" s="20" t="s">
        <v>128</v>
      </c>
      <c r="D91" s="26">
        <v>15.2</v>
      </c>
      <c r="E91" s="26" t="s">
        <v>0</v>
      </c>
      <c r="F91" s="21">
        <v>16.5</v>
      </c>
      <c r="G91" s="26">
        <v>15.86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342</v>
      </c>
      <c r="D92" s="26">
        <v>15.83</v>
      </c>
      <c r="E92" s="26" t="s">
        <v>0</v>
      </c>
      <c r="F92" s="26">
        <v>17.04</v>
      </c>
      <c r="G92" s="26">
        <v>16.71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18</v>
      </c>
      <c r="D93" s="26" t="s">
        <v>0</v>
      </c>
      <c r="E93" s="26" t="s">
        <v>0</v>
      </c>
      <c r="F93" s="26" t="s">
        <v>0</v>
      </c>
      <c r="G93" s="26">
        <v>16.760000000000002</v>
      </c>
      <c r="H93" s="26" t="s">
        <v>0</v>
      </c>
      <c r="I93" s="26" t="s">
        <v>0</v>
      </c>
    </row>
    <row r="94" spans="2:10" ht="15.75" x14ac:dyDescent="0.25">
      <c r="B94" s="42">
        <v>86</v>
      </c>
      <c r="C94" s="25" t="s">
        <v>283</v>
      </c>
      <c r="D94" s="26">
        <v>15.2</v>
      </c>
      <c r="E94" s="26" t="s">
        <v>0</v>
      </c>
      <c r="F94" s="26">
        <v>16.600000000000001</v>
      </c>
      <c r="G94" s="26" t="s">
        <v>0</v>
      </c>
      <c r="H94" s="26" t="s">
        <v>0</v>
      </c>
      <c r="I94" s="26" t="s">
        <v>0</v>
      </c>
    </row>
    <row r="95" spans="2:10" ht="15.75" x14ac:dyDescent="0.25">
      <c r="B95" s="41">
        <v>87</v>
      </c>
      <c r="C95" s="20" t="s">
        <v>17</v>
      </c>
      <c r="D95" s="26">
        <v>15.25</v>
      </c>
      <c r="E95" s="26" t="s">
        <v>0</v>
      </c>
      <c r="F95" s="21">
        <v>16.75</v>
      </c>
      <c r="G95" s="26" t="s">
        <v>0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16</v>
      </c>
      <c r="D96" s="26">
        <v>15.2</v>
      </c>
      <c r="E96" s="27">
        <v>15.77</v>
      </c>
      <c r="F96" s="26">
        <v>15.99</v>
      </c>
      <c r="G96" s="26">
        <v>17.25</v>
      </c>
      <c r="H96" s="26" t="s">
        <v>0</v>
      </c>
      <c r="I96" s="26" t="s">
        <v>0</v>
      </c>
    </row>
    <row r="97" spans="2:16" ht="15.75" x14ac:dyDescent="0.25">
      <c r="B97" s="42">
        <v>89</v>
      </c>
      <c r="C97" s="25" t="s">
        <v>15</v>
      </c>
      <c r="D97" s="26">
        <v>15.2</v>
      </c>
      <c r="E97" s="28" t="s">
        <v>0</v>
      </c>
      <c r="F97" s="26">
        <v>16.7</v>
      </c>
      <c r="G97" s="26" t="s">
        <v>0</v>
      </c>
      <c r="H97" s="26" t="s">
        <v>0</v>
      </c>
      <c r="I97" s="26" t="s">
        <v>0</v>
      </c>
    </row>
    <row r="98" spans="2:16" ht="15.75" x14ac:dyDescent="0.25">
      <c r="B98" s="42">
        <v>90</v>
      </c>
      <c r="C98" s="25" t="s">
        <v>14</v>
      </c>
      <c r="D98" s="26">
        <v>15.2</v>
      </c>
      <c r="E98" s="28" t="s">
        <v>0</v>
      </c>
      <c r="F98" s="26">
        <v>16.79</v>
      </c>
      <c r="G98" s="26">
        <v>16.850000000000001</v>
      </c>
      <c r="H98" s="26" t="s">
        <v>0</v>
      </c>
      <c r="I98" s="26" t="s">
        <v>0</v>
      </c>
    </row>
    <row r="99" spans="2:16" ht="15.75" x14ac:dyDescent="0.25">
      <c r="B99" s="42">
        <v>91</v>
      </c>
      <c r="C99" s="25" t="s">
        <v>284</v>
      </c>
      <c r="D99" s="26" t="s">
        <v>0</v>
      </c>
      <c r="E99" s="28" t="s">
        <v>0</v>
      </c>
      <c r="F99" s="26" t="s">
        <v>0</v>
      </c>
      <c r="G99" s="26">
        <v>16.559999999999999</v>
      </c>
      <c r="H99" s="26" t="s">
        <v>0</v>
      </c>
      <c r="I99" s="26" t="s">
        <v>0</v>
      </c>
    </row>
    <row r="100" spans="2:16" ht="15.75" x14ac:dyDescent="0.25">
      <c r="B100" s="41">
        <v>92</v>
      </c>
      <c r="C100" s="20" t="s">
        <v>12</v>
      </c>
      <c r="D100" s="21">
        <v>15.9</v>
      </c>
      <c r="E100" s="65">
        <v>17.600000000000001</v>
      </c>
      <c r="F100" s="26">
        <v>16.989999999999998</v>
      </c>
      <c r="G100" s="26">
        <v>17.2</v>
      </c>
      <c r="H100" s="58">
        <v>20.399999999999999</v>
      </c>
      <c r="I100" s="26">
        <v>17.21</v>
      </c>
    </row>
    <row r="101" spans="2:16" ht="15.75" x14ac:dyDescent="0.25">
      <c r="B101" s="42">
        <v>93</v>
      </c>
      <c r="C101" s="25" t="s">
        <v>11</v>
      </c>
      <c r="D101" s="26" t="s">
        <v>0</v>
      </c>
      <c r="E101" s="28" t="s">
        <v>0</v>
      </c>
      <c r="F101" s="26" t="s">
        <v>0</v>
      </c>
      <c r="G101" s="26">
        <v>17.13</v>
      </c>
      <c r="H101" s="26" t="s">
        <v>0</v>
      </c>
      <c r="I101" s="26" t="s">
        <v>0</v>
      </c>
    </row>
    <row r="102" spans="2:16" ht="15.75" x14ac:dyDescent="0.25">
      <c r="B102" s="42">
        <v>94</v>
      </c>
      <c r="C102" s="25" t="s">
        <v>10</v>
      </c>
      <c r="D102" s="26" t="s">
        <v>0</v>
      </c>
      <c r="E102" s="28" t="s">
        <v>0</v>
      </c>
      <c r="F102" s="26" t="s">
        <v>0</v>
      </c>
      <c r="G102" s="26">
        <v>14.48</v>
      </c>
      <c r="H102" s="26" t="s">
        <v>0</v>
      </c>
      <c r="I102" s="26" t="s">
        <v>0</v>
      </c>
    </row>
    <row r="103" spans="2:16" ht="15.75" x14ac:dyDescent="0.25">
      <c r="B103" s="42">
        <v>95</v>
      </c>
      <c r="C103" s="25" t="s">
        <v>350</v>
      </c>
      <c r="D103" s="26">
        <v>15.5</v>
      </c>
      <c r="E103" s="28" t="s">
        <v>0</v>
      </c>
      <c r="F103" s="26">
        <v>16.95</v>
      </c>
      <c r="G103" s="26" t="s">
        <v>0</v>
      </c>
      <c r="H103" s="26" t="s">
        <v>0</v>
      </c>
      <c r="I103" s="26" t="s">
        <v>0</v>
      </c>
    </row>
    <row r="104" spans="2:16" ht="15.75" x14ac:dyDescent="0.25">
      <c r="B104" s="42">
        <v>96</v>
      </c>
      <c r="C104" s="25" t="s">
        <v>8</v>
      </c>
      <c r="D104" s="26">
        <v>15.99</v>
      </c>
      <c r="E104" s="28" t="s">
        <v>0</v>
      </c>
      <c r="F104" s="26">
        <v>16.989999999999998</v>
      </c>
      <c r="G104" s="26" t="s">
        <v>0</v>
      </c>
      <c r="H104" s="26" t="s">
        <v>0</v>
      </c>
      <c r="I104" s="26" t="s">
        <v>0</v>
      </c>
    </row>
    <row r="105" spans="2:16" ht="15.75" x14ac:dyDescent="0.25">
      <c r="B105" s="42">
        <v>97</v>
      </c>
      <c r="C105" s="25" t="s">
        <v>6</v>
      </c>
      <c r="D105" s="26" t="s">
        <v>0</v>
      </c>
      <c r="E105" s="28" t="s">
        <v>0</v>
      </c>
      <c r="F105" s="26" t="s">
        <v>0</v>
      </c>
      <c r="G105" s="26">
        <v>17.260000000000002</v>
      </c>
      <c r="H105" s="26" t="s">
        <v>0</v>
      </c>
      <c r="I105" s="26" t="s">
        <v>0</v>
      </c>
      <c r="N105" s="48" t="s">
        <v>99</v>
      </c>
    </row>
    <row r="106" spans="2:16" ht="15.75" x14ac:dyDescent="0.25">
      <c r="B106" s="42">
        <v>98</v>
      </c>
      <c r="C106" s="25" t="s">
        <v>5</v>
      </c>
      <c r="D106" s="26">
        <v>15.9</v>
      </c>
      <c r="E106" s="25"/>
      <c r="F106" s="26">
        <v>16.989999999999998</v>
      </c>
      <c r="G106" s="26" t="s">
        <v>0</v>
      </c>
      <c r="H106" s="26">
        <v>14.81</v>
      </c>
      <c r="I106" s="26" t="s">
        <v>0</v>
      </c>
      <c r="P106" s="48" t="s">
        <v>160</v>
      </c>
    </row>
    <row r="107" spans="2:16" ht="15.75" x14ac:dyDescent="0.25">
      <c r="B107" s="42">
        <v>99</v>
      </c>
      <c r="C107" s="25" t="s">
        <v>4</v>
      </c>
      <c r="D107" s="26">
        <v>15.6</v>
      </c>
      <c r="E107" s="28" t="s">
        <v>0</v>
      </c>
      <c r="F107" s="26">
        <v>17.3</v>
      </c>
      <c r="G107" s="26" t="s">
        <v>0</v>
      </c>
      <c r="H107" s="26" t="s">
        <v>0</v>
      </c>
      <c r="I107" s="26" t="s">
        <v>0</v>
      </c>
    </row>
    <row r="108" spans="2:16" ht="15.75" x14ac:dyDescent="0.25">
      <c r="B108" s="42">
        <v>100</v>
      </c>
      <c r="C108" s="25" t="s">
        <v>119</v>
      </c>
      <c r="D108" s="26">
        <v>15.2</v>
      </c>
      <c r="E108" s="28" t="s">
        <v>0</v>
      </c>
      <c r="F108" s="26">
        <v>16.989999999999998</v>
      </c>
      <c r="G108" s="26" t="s">
        <v>0</v>
      </c>
      <c r="H108" s="26" t="s">
        <v>0</v>
      </c>
      <c r="I108" s="26" t="s">
        <v>0</v>
      </c>
    </row>
    <row r="109" spans="2:16" ht="15.75" x14ac:dyDescent="0.25">
      <c r="B109" s="42">
        <v>101</v>
      </c>
      <c r="C109" s="25" t="s">
        <v>347</v>
      </c>
      <c r="D109" s="26">
        <v>15.2</v>
      </c>
      <c r="E109" s="28" t="s">
        <v>0</v>
      </c>
      <c r="F109" s="26">
        <v>16.63</v>
      </c>
      <c r="G109" s="26" t="s">
        <v>0</v>
      </c>
      <c r="H109" s="26" t="s">
        <v>0</v>
      </c>
      <c r="I109" s="26"/>
    </row>
    <row r="110" spans="2:16" ht="15.75" x14ac:dyDescent="0.25">
      <c r="B110" s="42">
        <v>102</v>
      </c>
      <c r="C110" s="25" t="s">
        <v>3</v>
      </c>
      <c r="D110" s="26" t="s">
        <v>0</v>
      </c>
      <c r="E110" s="28" t="s">
        <v>0</v>
      </c>
      <c r="F110" s="26" t="s">
        <v>0</v>
      </c>
      <c r="G110" s="26">
        <v>18.12</v>
      </c>
      <c r="H110" s="26" t="s">
        <v>0</v>
      </c>
      <c r="I110" s="26" t="s">
        <v>0</v>
      </c>
    </row>
    <row r="111" spans="2:16" ht="15.75" x14ac:dyDescent="0.25">
      <c r="B111" s="42">
        <v>103</v>
      </c>
      <c r="C111" s="25" t="s">
        <v>2</v>
      </c>
      <c r="D111" s="26" t="s">
        <v>0</v>
      </c>
      <c r="E111" s="28" t="s">
        <v>0</v>
      </c>
      <c r="F111" s="26" t="s">
        <v>0</v>
      </c>
      <c r="G111" s="26">
        <v>18.5</v>
      </c>
      <c r="H111" s="26" t="s">
        <v>0</v>
      </c>
      <c r="I111" s="26" t="s">
        <v>0</v>
      </c>
    </row>
    <row r="112" spans="2:16" ht="15.75" x14ac:dyDescent="0.25">
      <c r="B112" s="42">
        <v>104</v>
      </c>
      <c r="C112" s="25" t="s">
        <v>114</v>
      </c>
      <c r="D112" s="26" t="s">
        <v>0</v>
      </c>
      <c r="E112" s="28" t="s">
        <v>0</v>
      </c>
      <c r="F112" s="26" t="s">
        <v>0</v>
      </c>
      <c r="G112" s="26">
        <v>16.72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</v>
      </c>
      <c r="D113" s="26">
        <v>15.2</v>
      </c>
      <c r="E113" s="28" t="s">
        <v>0</v>
      </c>
      <c r="F113" s="26">
        <v>16.46</v>
      </c>
      <c r="G113" s="26" t="s">
        <v>0</v>
      </c>
      <c r="H113" s="26" t="s">
        <v>0</v>
      </c>
      <c r="I113" s="26" t="s">
        <v>0</v>
      </c>
    </row>
    <row r="114" spans="2:9" ht="20.25" x14ac:dyDescent="0.3">
      <c r="C114" s="67" t="s">
        <v>149</v>
      </c>
      <c r="D114" s="68">
        <f t="shared" ref="D114:I114" si="0">MAX(D9:D113)</f>
        <v>16.54</v>
      </c>
      <c r="E114" s="68">
        <f t="shared" si="0"/>
        <v>17.600000000000001</v>
      </c>
      <c r="F114" s="68">
        <f t="shared" si="0"/>
        <v>18.63</v>
      </c>
      <c r="G114" s="68">
        <f t="shared" si="0"/>
        <v>21.63</v>
      </c>
      <c r="H114" s="68">
        <f t="shared" si="0"/>
        <v>20.399999999999999</v>
      </c>
      <c r="I114" s="68">
        <f t="shared" si="0"/>
        <v>17.38</v>
      </c>
    </row>
    <row r="115" spans="2:9" ht="20.25" x14ac:dyDescent="0.3">
      <c r="C115" s="67" t="s">
        <v>150</v>
      </c>
      <c r="D115" s="68" cm="1">
        <f t="array" ref="D115">MIN(IF(D9:D113=0,"",D9:D113))</f>
        <v>15.2</v>
      </c>
      <c r="E115" s="68" cm="1">
        <f t="array" ref="E115">MIN(IF(E9:E113=0,"",E9:E113))</f>
        <v>15.77</v>
      </c>
      <c r="F115" s="68" cm="1">
        <f t="array" ref="F115">MIN(IF(F9:F113=0,"",F9:F113))</f>
        <v>15.69</v>
      </c>
      <c r="G115" s="68" cm="1">
        <f t="array" ref="G115">MIN(IF(G9:G113=0,"",G9:G113))</f>
        <v>12.1</v>
      </c>
      <c r="H115" s="68" cm="1">
        <f t="array" ref="H115">MIN(IF(H9:H113=0,"",H9:H113))</f>
        <v>14.81</v>
      </c>
      <c r="I115" s="68" cm="1">
        <f t="array" ref="I115">MIN(IF(I9:I113=0,"",I9:I113))</f>
        <v>11.12</v>
      </c>
    </row>
    <row r="116" spans="2:9" ht="20.25" x14ac:dyDescent="0.3">
      <c r="C116" s="67" t="s">
        <v>151</v>
      </c>
      <c r="D116" s="68">
        <f t="shared" ref="D116:I116" si="1">AVERAGE(D9:D113)</f>
        <v>15.388857142857153</v>
      </c>
      <c r="E116" s="68">
        <f t="shared" si="1"/>
        <v>16.502499999999998</v>
      </c>
      <c r="F116" s="68">
        <f t="shared" si="1"/>
        <v>16.460138888888896</v>
      </c>
      <c r="G116" s="68">
        <f t="shared" si="1"/>
        <v>16.725014928571429</v>
      </c>
      <c r="H116" s="68">
        <f t="shared" si="1"/>
        <v>16.87</v>
      </c>
      <c r="I116" s="68">
        <f t="shared" si="1"/>
        <v>15.236666666666666</v>
      </c>
    </row>
    <row r="118" spans="2:9" x14ac:dyDescent="0.25">
      <c r="B118" s="90" t="s">
        <v>301</v>
      </c>
      <c r="C118" s="90"/>
      <c r="D118" s="90"/>
      <c r="E118" s="90"/>
    </row>
    <row r="119" spans="2:9" x14ac:dyDescent="0.25">
      <c r="D119" s="69"/>
    </row>
  </sheetData>
  <mergeCells count="3">
    <mergeCell ref="B2:I2"/>
    <mergeCell ref="B6:I6"/>
    <mergeCell ref="B118:E118"/>
  </mergeCells>
  <pageMargins left="0.7" right="0.7" top="0.75" bottom="0.75" header="0.3" footer="0.3"/>
  <pageSetup paperSize="9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96D00-671C-4C56-B9CE-A7D01FEE5433}">
  <dimension ref="B2:R119"/>
  <sheetViews>
    <sheetView topLeftCell="A88" zoomScaleNormal="100" workbookViewId="0">
      <selection activeCell="F106" sqref="F10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356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15.2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15.2</v>
      </c>
      <c r="E11" s="26" t="s">
        <v>0</v>
      </c>
      <c r="F11" s="26">
        <v>16.75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17.157800000000002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122</v>
      </c>
      <c r="D18" s="26">
        <v>15.2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106</v>
      </c>
      <c r="D19" s="26">
        <v>15.69</v>
      </c>
      <c r="E19" s="26" t="s">
        <v>0</v>
      </c>
      <c r="F19" s="26">
        <v>17.829999999999998</v>
      </c>
      <c r="G19" s="26"/>
      <c r="H19" s="26"/>
      <c r="I19" s="26"/>
    </row>
    <row r="20" spans="2:9" ht="15.75" x14ac:dyDescent="0.25">
      <c r="B20" s="42">
        <v>12</v>
      </c>
      <c r="C20" s="25" t="s">
        <v>76</v>
      </c>
      <c r="D20" s="26">
        <v>15.2</v>
      </c>
      <c r="E20" s="26" t="s">
        <v>0</v>
      </c>
      <c r="F20" s="26">
        <v>15.81</v>
      </c>
      <c r="G20" s="26">
        <v>16.899999999999999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126</v>
      </c>
      <c r="D21" s="26" t="s">
        <v>0</v>
      </c>
      <c r="E21" s="26" t="s">
        <v>0</v>
      </c>
      <c r="F21" s="26" t="s">
        <v>0</v>
      </c>
      <c r="G21" s="26">
        <v>17.61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145</v>
      </c>
      <c r="D22" s="26">
        <v>15.69</v>
      </c>
      <c r="E22" s="26" t="s">
        <v>0</v>
      </c>
      <c r="F22" s="26">
        <v>16.989999999999998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352</v>
      </c>
      <c r="D23" s="26" t="s">
        <v>0</v>
      </c>
      <c r="E23" s="26" t="s">
        <v>0</v>
      </c>
      <c r="F23" s="26">
        <v>15.99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74</v>
      </c>
      <c r="D24" s="26">
        <v>15.2</v>
      </c>
      <c r="E24" s="26" t="s">
        <v>0</v>
      </c>
      <c r="F24" s="26">
        <v>16.89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1">
        <v>17</v>
      </c>
      <c r="C25" s="20" t="s">
        <v>358</v>
      </c>
      <c r="D25" s="21">
        <v>15.4</v>
      </c>
      <c r="E25" s="26" t="s">
        <v>0</v>
      </c>
      <c r="F25" s="21">
        <v>16.989999999999998</v>
      </c>
      <c r="G25" s="21">
        <v>21.63</v>
      </c>
      <c r="H25" s="26"/>
      <c r="I25" s="26"/>
    </row>
    <row r="26" spans="2:9" ht="15.75" x14ac:dyDescent="0.25">
      <c r="B26" s="42">
        <v>18</v>
      </c>
      <c r="C26" s="25" t="s">
        <v>73</v>
      </c>
      <c r="D26" s="26" t="s">
        <v>0</v>
      </c>
      <c r="E26" s="26" t="s">
        <v>0</v>
      </c>
      <c r="F26" s="26" t="s">
        <v>0</v>
      </c>
      <c r="G26" s="26">
        <v>16.649999999999999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72</v>
      </c>
      <c r="D27" s="26" t="s">
        <v>0</v>
      </c>
      <c r="E27" s="26" t="s">
        <v>0</v>
      </c>
      <c r="F27" s="26" t="s">
        <v>0</v>
      </c>
      <c r="G27" s="26">
        <v>17.23</v>
      </c>
      <c r="H27" s="26" t="s">
        <v>0</v>
      </c>
      <c r="I27" s="26" t="s">
        <v>0</v>
      </c>
    </row>
    <row r="28" spans="2:9" ht="15" customHeight="1" x14ac:dyDescent="0.25">
      <c r="B28" s="42">
        <v>20</v>
      </c>
      <c r="C28" s="25" t="s">
        <v>28</v>
      </c>
      <c r="D28" s="26" t="s">
        <v>0</v>
      </c>
      <c r="E28" s="26" t="s">
        <v>0</v>
      </c>
      <c r="F28" s="26" t="s">
        <v>0</v>
      </c>
      <c r="G28" s="26">
        <v>14.84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71</v>
      </c>
      <c r="D29" s="26" t="s">
        <v>0</v>
      </c>
      <c r="E29" s="26" t="s">
        <v>0</v>
      </c>
      <c r="F29" s="26" t="s">
        <v>0</v>
      </c>
      <c r="G29" s="26">
        <v>17.260000000000002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103</v>
      </c>
      <c r="D30" s="26">
        <v>15.29</v>
      </c>
      <c r="E30" s="26" t="s">
        <v>0</v>
      </c>
      <c r="F30" s="26">
        <v>16.63</v>
      </c>
      <c r="G30" s="26">
        <v>18.010000000000002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344</v>
      </c>
      <c r="D31" s="26">
        <v>15.62</v>
      </c>
      <c r="E31" s="26" t="s">
        <v>0</v>
      </c>
      <c r="F31" s="26">
        <v>17.28</v>
      </c>
      <c r="G31" s="26" t="s">
        <v>0</v>
      </c>
      <c r="H31" s="26" t="s">
        <v>0</v>
      </c>
      <c r="I31" s="26" t="s">
        <v>99</v>
      </c>
    </row>
    <row r="32" spans="2:9" ht="15.75" x14ac:dyDescent="0.25">
      <c r="B32" s="42">
        <v>24</v>
      </c>
      <c r="C32" s="25" t="s">
        <v>341</v>
      </c>
      <c r="D32" s="26">
        <v>15.2</v>
      </c>
      <c r="E32" s="26" t="s">
        <v>0</v>
      </c>
      <c r="F32" s="26">
        <v>16.5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67</v>
      </c>
      <c r="D33" s="26">
        <v>15.2</v>
      </c>
      <c r="E33" s="26" t="s">
        <v>0</v>
      </c>
      <c r="F33" s="26">
        <v>15.98</v>
      </c>
      <c r="G33" s="26">
        <v>16.25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121</v>
      </c>
      <c r="D34" s="26">
        <v>15.4</v>
      </c>
      <c r="E34" s="26" t="s">
        <v>0</v>
      </c>
      <c r="F34" s="26">
        <v>16.350000000000001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120</v>
      </c>
      <c r="D35" s="26">
        <v>15.7</v>
      </c>
      <c r="E35" s="26" t="s">
        <v>0</v>
      </c>
      <c r="F35" s="26">
        <v>17.079999999999998</v>
      </c>
      <c r="G35" s="26">
        <v>13.117436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65</v>
      </c>
      <c r="D36" s="26">
        <v>15.2</v>
      </c>
      <c r="E36" s="26" t="s">
        <v>0</v>
      </c>
      <c r="F36" s="26">
        <v>16.5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142</v>
      </c>
      <c r="D37" s="26">
        <v>15.65</v>
      </c>
      <c r="E37" s="26" t="s">
        <v>0</v>
      </c>
      <c r="F37" s="26">
        <v>18.63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64</v>
      </c>
      <c r="D38" s="26" t="s">
        <v>0</v>
      </c>
      <c r="E38" s="26" t="s">
        <v>0</v>
      </c>
      <c r="F38" s="26" t="s">
        <v>0</v>
      </c>
      <c r="G38" s="26">
        <v>16.71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63</v>
      </c>
      <c r="D39" s="26">
        <v>15.5</v>
      </c>
      <c r="E39" s="26" t="s">
        <v>0</v>
      </c>
      <c r="F39" s="26">
        <v>16.8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61</v>
      </c>
      <c r="D40" s="26">
        <v>15.2</v>
      </c>
      <c r="E40" s="26" t="s">
        <v>0</v>
      </c>
      <c r="F40" s="26">
        <v>16.350000000000001</v>
      </c>
      <c r="G40" s="26">
        <v>12.1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60</v>
      </c>
      <c r="D41" s="26">
        <v>15.2</v>
      </c>
      <c r="E41" s="26" t="s">
        <v>0</v>
      </c>
      <c r="F41" s="26">
        <v>16.489999999999998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57</v>
      </c>
      <c r="D42" s="26">
        <v>15.3</v>
      </c>
      <c r="E42" s="26" t="s">
        <v>0</v>
      </c>
      <c r="F42" s="26">
        <v>16.649999999999999</v>
      </c>
      <c r="G42" s="26">
        <v>17.079999999999998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127</v>
      </c>
      <c r="D43" s="26" t="s">
        <v>0</v>
      </c>
      <c r="E43" s="26" t="s">
        <v>0</v>
      </c>
      <c r="F43" s="26" t="s">
        <v>0</v>
      </c>
      <c r="G43" s="26">
        <v>17.61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56</v>
      </c>
      <c r="D44" s="26">
        <v>15.2</v>
      </c>
      <c r="E44" s="27">
        <v>16.87</v>
      </c>
      <c r="F44" s="26">
        <v>16.5</v>
      </c>
      <c r="G44" s="26">
        <v>13.12</v>
      </c>
      <c r="H44" s="26">
        <v>15.4</v>
      </c>
      <c r="I44" s="26">
        <v>11.12</v>
      </c>
    </row>
    <row r="45" spans="2:9" ht="15.75" x14ac:dyDescent="0.25">
      <c r="B45" s="42">
        <v>37</v>
      </c>
      <c r="C45" s="25" t="s">
        <v>227</v>
      </c>
      <c r="D45" s="26">
        <v>15.2</v>
      </c>
      <c r="E45" s="26" t="s">
        <v>0</v>
      </c>
      <c r="F45" s="26">
        <v>15.81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54</v>
      </c>
      <c r="D46" s="26">
        <v>15.2</v>
      </c>
      <c r="E46" s="26" t="s">
        <v>0</v>
      </c>
      <c r="F46" s="26">
        <v>16.2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110</v>
      </c>
      <c r="D47" s="26" t="s">
        <v>0</v>
      </c>
      <c r="E47" s="26" t="s">
        <v>0</v>
      </c>
      <c r="F47" s="26" t="s">
        <v>0</v>
      </c>
      <c r="G47" s="26">
        <v>14.6578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52</v>
      </c>
      <c r="D48" s="26" t="s">
        <v>0</v>
      </c>
      <c r="E48" s="26" t="s">
        <v>0</v>
      </c>
      <c r="F48" s="26" t="s">
        <v>0</v>
      </c>
      <c r="G48" s="26">
        <v>16.91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51</v>
      </c>
      <c r="D49" s="26">
        <v>15.5</v>
      </c>
      <c r="E49" s="26" t="s">
        <v>0</v>
      </c>
      <c r="F49" s="26">
        <v>16.75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136</v>
      </c>
      <c r="D50" s="26">
        <v>15.2</v>
      </c>
      <c r="E50" s="26" t="s">
        <v>0</v>
      </c>
      <c r="F50" s="26">
        <v>16.399999999999999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49</v>
      </c>
      <c r="D51" s="26">
        <v>15.2</v>
      </c>
      <c r="E51" s="26" t="s">
        <v>0</v>
      </c>
      <c r="F51" s="26">
        <v>16.989999999999998</v>
      </c>
      <c r="G51" s="26">
        <v>17.46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47</v>
      </c>
      <c r="D52" s="26" t="s">
        <v>0</v>
      </c>
      <c r="E52" s="26" t="s">
        <v>0</v>
      </c>
      <c r="F52" s="26" t="s">
        <v>0</v>
      </c>
      <c r="G52" s="26">
        <v>16.88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46</v>
      </c>
      <c r="D53" s="26">
        <v>16.54</v>
      </c>
      <c r="E53" s="26" t="s">
        <v>0</v>
      </c>
      <c r="F53" s="26">
        <v>17.649999999999999</v>
      </c>
      <c r="G53" s="26">
        <v>16.53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45</v>
      </c>
      <c r="D54" s="26">
        <v>15.2</v>
      </c>
      <c r="E54" s="64">
        <v>15.77</v>
      </c>
      <c r="F54" s="26">
        <v>15.97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43</v>
      </c>
      <c r="D55" s="26" t="s">
        <v>0</v>
      </c>
      <c r="E55" s="26" t="s">
        <v>0</v>
      </c>
      <c r="F55" s="26" t="s">
        <v>0</v>
      </c>
      <c r="G55" s="26">
        <v>17.28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117</v>
      </c>
      <c r="D56" s="26">
        <v>15.2</v>
      </c>
      <c r="E56" s="26" t="s">
        <v>0</v>
      </c>
      <c r="F56" s="26">
        <v>16.399999999999999</v>
      </c>
      <c r="G56" s="26">
        <v>17.309999999999999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42</v>
      </c>
      <c r="D57" s="26" t="s">
        <v>0</v>
      </c>
      <c r="E57" s="26" t="s">
        <v>0</v>
      </c>
      <c r="F57" s="26" t="s">
        <v>0</v>
      </c>
      <c r="G57" s="26">
        <v>18.93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41</v>
      </c>
      <c r="D58" s="26">
        <v>15.2</v>
      </c>
      <c r="E58" s="26" t="s">
        <v>0</v>
      </c>
      <c r="F58" s="26">
        <v>16.5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277</v>
      </c>
      <c r="D59" s="26">
        <v>15.2</v>
      </c>
      <c r="E59" s="26" t="s">
        <v>0</v>
      </c>
      <c r="F59" s="26">
        <v>15.95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98</v>
      </c>
      <c r="D60" s="26" t="s">
        <v>0</v>
      </c>
      <c r="E60" s="26" t="s">
        <v>0</v>
      </c>
      <c r="F60" s="26" t="s">
        <v>0</v>
      </c>
      <c r="G60" s="26">
        <v>16.559999999999999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40</v>
      </c>
      <c r="D61" s="26" t="s">
        <v>0</v>
      </c>
      <c r="E61" s="26" t="s">
        <v>0</v>
      </c>
      <c r="F61" s="26" t="s">
        <v>0</v>
      </c>
      <c r="G61" s="26">
        <v>14.5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39</v>
      </c>
      <c r="D62" s="26">
        <v>15.32</v>
      </c>
      <c r="E62" s="26" t="s">
        <v>0</v>
      </c>
      <c r="F62" s="26">
        <v>16.899999999999999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37</v>
      </c>
      <c r="D63" s="26" t="s">
        <v>0</v>
      </c>
      <c r="E63" s="26" t="s">
        <v>0</v>
      </c>
      <c r="F63" s="26" t="s">
        <v>0</v>
      </c>
      <c r="G63" s="26">
        <v>16.96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112</v>
      </c>
      <c r="D64" s="26">
        <v>15.5</v>
      </c>
      <c r="E64" s="26" t="s">
        <v>0</v>
      </c>
      <c r="F64" s="26">
        <v>16.989999999999998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35</v>
      </c>
      <c r="D65" s="26" t="s">
        <v>0</v>
      </c>
      <c r="E65" s="26" t="s">
        <v>0</v>
      </c>
      <c r="F65" s="26" t="s">
        <v>0</v>
      </c>
      <c r="G65" s="26">
        <v>17.3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34</v>
      </c>
      <c r="D66" s="26" t="s">
        <v>0</v>
      </c>
      <c r="E66" s="26" t="s">
        <v>0</v>
      </c>
      <c r="F66" s="26" t="s">
        <v>0</v>
      </c>
      <c r="G66" s="26">
        <v>16.72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174</v>
      </c>
      <c r="D67" s="26">
        <v>15.2</v>
      </c>
      <c r="E67" s="26" t="s">
        <v>0</v>
      </c>
      <c r="F67" s="26">
        <v>16.95</v>
      </c>
      <c r="G67" s="26">
        <v>16.28</v>
      </c>
      <c r="H67" s="26" t="s">
        <v>0</v>
      </c>
      <c r="I67" s="26">
        <v>17.38</v>
      </c>
    </row>
    <row r="68" spans="2:9" ht="15.75" x14ac:dyDescent="0.25">
      <c r="B68" s="42">
        <v>60</v>
      </c>
      <c r="C68" s="25" t="s">
        <v>343</v>
      </c>
      <c r="D68" s="26">
        <v>15.57</v>
      </c>
      <c r="E68" s="26" t="s">
        <v>0</v>
      </c>
      <c r="F68" s="26">
        <v>16.95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210</v>
      </c>
      <c r="D69" s="26">
        <v>15.2</v>
      </c>
      <c r="E69" s="26" t="s">
        <v>0</v>
      </c>
      <c r="F69" s="26">
        <v>15.89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32</v>
      </c>
      <c r="D70" s="26">
        <v>15.2</v>
      </c>
      <c r="E70" s="26" t="s">
        <v>0</v>
      </c>
      <c r="F70" s="26">
        <v>16.5</v>
      </c>
      <c r="G70" s="26" t="s">
        <v>0</v>
      </c>
      <c r="H70" s="26" t="s">
        <v>0</v>
      </c>
      <c r="I70" s="76" t="s">
        <v>0</v>
      </c>
    </row>
    <row r="71" spans="2:9" ht="15.75" x14ac:dyDescent="0.25">
      <c r="B71" s="42">
        <v>63</v>
      </c>
      <c r="C71" s="25" t="s">
        <v>31</v>
      </c>
      <c r="D71" s="26">
        <v>15.2</v>
      </c>
      <c r="E71" s="26" t="s">
        <v>0</v>
      </c>
      <c r="F71" s="26">
        <v>16.78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178</v>
      </c>
      <c r="D72" s="26" t="s">
        <v>0</v>
      </c>
      <c r="E72" s="26" t="s">
        <v>0</v>
      </c>
      <c r="F72" s="26" t="s">
        <v>0</v>
      </c>
      <c r="G72" s="26">
        <v>17.82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29</v>
      </c>
      <c r="D73" s="26" t="s">
        <v>0</v>
      </c>
      <c r="E73" s="26" t="s">
        <v>0</v>
      </c>
      <c r="F73" s="26" t="s">
        <v>0</v>
      </c>
      <c r="G73" s="26">
        <v>16.91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78" t="s">
        <v>355</v>
      </c>
      <c r="D74" s="26">
        <v>15.62</v>
      </c>
      <c r="E74" s="26" t="s">
        <v>0</v>
      </c>
      <c r="F74" s="26">
        <v>16.89</v>
      </c>
      <c r="G74" s="26">
        <v>16.73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197</v>
      </c>
      <c r="D75" s="26">
        <v>15.56</v>
      </c>
      <c r="E75" s="26" t="s">
        <v>0</v>
      </c>
      <c r="F75" s="26">
        <v>15.96</v>
      </c>
      <c r="G75" s="26">
        <v>13.85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27</v>
      </c>
      <c r="D76" s="26" t="s">
        <v>0</v>
      </c>
      <c r="E76" s="26" t="s">
        <v>0</v>
      </c>
      <c r="F76" s="26">
        <v>0</v>
      </c>
      <c r="G76" s="26">
        <v>17.07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26</v>
      </c>
      <c r="D77" s="62">
        <v>15.2</v>
      </c>
      <c r="E77" s="26" t="s">
        <v>0</v>
      </c>
      <c r="F77" s="26">
        <v>16.95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125</v>
      </c>
      <c r="D78" s="26">
        <v>15.6</v>
      </c>
      <c r="E78" s="26" t="s">
        <v>0</v>
      </c>
      <c r="F78" s="26">
        <v>16.95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339</v>
      </c>
      <c r="D79" s="26">
        <v>15.5</v>
      </c>
      <c r="E79" s="26" t="s">
        <v>0</v>
      </c>
      <c r="F79" s="26">
        <v>16.989999999999998</v>
      </c>
      <c r="G79" s="26"/>
      <c r="H79" s="26"/>
      <c r="I79" s="26"/>
    </row>
    <row r="80" spans="2:9" ht="15.75" x14ac:dyDescent="0.25">
      <c r="B80" s="41">
        <v>72</v>
      </c>
      <c r="C80" s="20" t="s">
        <v>102</v>
      </c>
      <c r="D80" s="21">
        <v>15.2</v>
      </c>
      <c r="E80" s="26" t="s">
        <v>0</v>
      </c>
      <c r="F80" s="21">
        <v>16.7</v>
      </c>
      <c r="G80" s="26" t="s">
        <v>0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25" t="s">
        <v>289</v>
      </c>
      <c r="D81" s="26">
        <v>15.6</v>
      </c>
      <c r="E81" s="26" t="s">
        <v>0</v>
      </c>
      <c r="F81" s="26">
        <v>16.989999999999998</v>
      </c>
      <c r="G81" s="26" t="s">
        <v>0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24</v>
      </c>
      <c r="D82" s="26">
        <v>15.4</v>
      </c>
      <c r="E82" s="26" t="s">
        <v>0</v>
      </c>
      <c r="F82" s="26">
        <v>16.8</v>
      </c>
      <c r="G82" s="26">
        <v>18.05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23</v>
      </c>
      <c r="D83" s="26">
        <v>15.35</v>
      </c>
      <c r="E83" s="26"/>
      <c r="F83" s="26">
        <v>16.95</v>
      </c>
      <c r="G83" s="26">
        <v>17.149999999999999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302</v>
      </c>
      <c r="D84" s="26">
        <v>15.35</v>
      </c>
      <c r="E84" s="26" t="s">
        <v>0</v>
      </c>
      <c r="F84" s="26">
        <v>15.69</v>
      </c>
      <c r="G84" s="26" t="s">
        <v>0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108</v>
      </c>
      <c r="D85" s="26">
        <v>15.88</v>
      </c>
      <c r="E85" s="26" t="s">
        <v>0</v>
      </c>
      <c r="F85" s="26">
        <v>16.98</v>
      </c>
      <c r="G85" s="26" t="s">
        <v>0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21</v>
      </c>
      <c r="D86" s="26" t="s">
        <v>0</v>
      </c>
      <c r="E86" s="26" t="s">
        <v>0</v>
      </c>
      <c r="F86" s="26" t="s">
        <v>0</v>
      </c>
      <c r="G86" s="26">
        <v>17.1478</v>
      </c>
      <c r="H86" s="26" t="s">
        <v>0</v>
      </c>
      <c r="I86" s="26" t="s">
        <v>0</v>
      </c>
      <c r="J86" s="48" t="s">
        <v>99</v>
      </c>
    </row>
    <row r="87" spans="2:10" ht="15.75" x14ac:dyDescent="0.25">
      <c r="B87" s="41">
        <v>79</v>
      </c>
      <c r="C87" s="20" t="s">
        <v>359</v>
      </c>
      <c r="D87" s="21">
        <v>15.2</v>
      </c>
      <c r="E87" s="26"/>
      <c r="F87" s="21">
        <v>15.97</v>
      </c>
      <c r="G87" s="26"/>
      <c r="H87" s="26"/>
      <c r="I87" s="26"/>
    </row>
    <row r="88" spans="2:10" ht="15.75" x14ac:dyDescent="0.25">
      <c r="B88" s="42">
        <v>80</v>
      </c>
      <c r="C88" s="25" t="s">
        <v>20</v>
      </c>
      <c r="D88" s="26" t="s">
        <v>0</v>
      </c>
      <c r="E88" s="26" t="s">
        <v>0</v>
      </c>
      <c r="F88" s="26" t="s">
        <v>0</v>
      </c>
      <c r="G88" s="26">
        <v>17.11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104</v>
      </c>
      <c r="D89" s="26">
        <v>15.2</v>
      </c>
      <c r="E89" s="26" t="s">
        <v>0</v>
      </c>
      <c r="F89" s="26">
        <v>17.850000000000001</v>
      </c>
      <c r="G89" s="26">
        <v>16.89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354</v>
      </c>
      <c r="D90" s="26">
        <v>15.52</v>
      </c>
      <c r="E90" s="26"/>
      <c r="F90" s="26">
        <v>17.23</v>
      </c>
      <c r="G90" s="26"/>
      <c r="H90" s="26"/>
      <c r="I90" s="26"/>
    </row>
    <row r="91" spans="2:10" ht="15.75" x14ac:dyDescent="0.25">
      <c r="B91" s="42">
        <v>83</v>
      </c>
      <c r="C91" s="25" t="s">
        <v>128</v>
      </c>
      <c r="D91" s="26">
        <v>15.2</v>
      </c>
      <c r="E91" s="26" t="s">
        <v>0</v>
      </c>
      <c r="F91" s="26">
        <v>16.899999999999999</v>
      </c>
      <c r="G91" s="26">
        <v>15.86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342</v>
      </c>
      <c r="D92" s="26">
        <v>15.83</v>
      </c>
      <c r="E92" s="26" t="s">
        <v>0</v>
      </c>
      <c r="F92" s="26">
        <v>17.04</v>
      </c>
      <c r="G92" s="26">
        <v>16.71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18</v>
      </c>
      <c r="D93" s="26" t="s">
        <v>0</v>
      </c>
      <c r="E93" s="26" t="s">
        <v>0</v>
      </c>
      <c r="F93" s="26" t="s">
        <v>0</v>
      </c>
      <c r="G93" s="26">
        <v>16.760000000000002</v>
      </c>
      <c r="H93" s="26" t="s">
        <v>0</v>
      </c>
      <c r="I93" s="26" t="s">
        <v>0</v>
      </c>
    </row>
    <row r="94" spans="2:10" ht="15.75" x14ac:dyDescent="0.25">
      <c r="B94" s="42">
        <v>86</v>
      </c>
      <c r="C94" s="25" t="s">
        <v>283</v>
      </c>
      <c r="D94" s="26">
        <v>15.2</v>
      </c>
      <c r="E94" s="26" t="s">
        <v>0</v>
      </c>
      <c r="F94" s="26">
        <v>16.600000000000001</v>
      </c>
      <c r="G94" s="26" t="s">
        <v>0</v>
      </c>
      <c r="H94" s="26" t="s">
        <v>0</v>
      </c>
      <c r="I94" s="26" t="s">
        <v>0</v>
      </c>
    </row>
    <row r="95" spans="2:10" ht="15.75" x14ac:dyDescent="0.25">
      <c r="B95" s="42">
        <v>87</v>
      </c>
      <c r="C95" s="25" t="s">
        <v>17</v>
      </c>
      <c r="D95" s="26">
        <v>15.25</v>
      </c>
      <c r="E95" s="26" t="s">
        <v>0</v>
      </c>
      <c r="F95" s="26">
        <v>16.899999999999999</v>
      </c>
      <c r="G95" s="26" t="s">
        <v>0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16</v>
      </c>
      <c r="D96" s="26">
        <v>15.2</v>
      </c>
      <c r="E96" s="27">
        <v>15.77</v>
      </c>
      <c r="F96" s="26">
        <v>15.99</v>
      </c>
      <c r="G96" s="26">
        <v>17.25</v>
      </c>
      <c r="H96" s="26" t="s">
        <v>0</v>
      </c>
      <c r="I96" s="26" t="s">
        <v>0</v>
      </c>
    </row>
    <row r="97" spans="2:16" ht="15.75" x14ac:dyDescent="0.25">
      <c r="B97" s="42">
        <v>89</v>
      </c>
      <c r="C97" s="25" t="s">
        <v>15</v>
      </c>
      <c r="D97" s="26">
        <v>15.2</v>
      </c>
      <c r="E97" s="28" t="s">
        <v>0</v>
      </c>
      <c r="F97" s="26">
        <v>16.7</v>
      </c>
      <c r="G97" s="26" t="s">
        <v>0</v>
      </c>
      <c r="H97" s="26" t="s">
        <v>0</v>
      </c>
      <c r="I97" s="26" t="s">
        <v>0</v>
      </c>
    </row>
    <row r="98" spans="2:16" ht="15.75" x14ac:dyDescent="0.25">
      <c r="B98" s="42">
        <v>90</v>
      </c>
      <c r="C98" s="25" t="s">
        <v>14</v>
      </c>
      <c r="D98" s="26">
        <v>15.2</v>
      </c>
      <c r="E98" s="28" t="s">
        <v>0</v>
      </c>
      <c r="F98" s="26">
        <v>16.79</v>
      </c>
      <c r="G98" s="26">
        <v>16.850000000000001</v>
      </c>
      <c r="H98" s="26" t="s">
        <v>0</v>
      </c>
      <c r="I98" s="26" t="s">
        <v>0</v>
      </c>
    </row>
    <row r="99" spans="2:16" ht="15.75" x14ac:dyDescent="0.25">
      <c r="B99" s="42">
        <v>91</v>
      </c>
      <c r="C99" s="25" t="s">
        <v>284</v>
      </c>
      <c r="D99" s="26" t="s">
        <v>0</v>
      </c>
      <c r="E99" s="28" t="s">
        <v>0</v>
      </c>
      <c r="F99" s="26" t="s">
        <v>0</v>
      </c>
      <c r="G99" s="26">
        <v>16.559999999999999</v>
      </c>
      <c r="H99" s="26" t="s">
        <v>0</v>
      </c>
      <c r="I99" s="26"/>
    </row>
    <row r="100" spans="2:16" ht="15.75" x14ac:dyDescent="0.25">
      <c r="B100" s="42">
        <v>92</v>
      </c>
      <c r="C100" s="25" t="s">
        <v>12</v>
      </c>
      <c r="D100" s="26">
        <v>15.6</v>
      </c>
      <c r="E100" s="65">
        <v>17.600000000000001</v>
      </c>
      <c r="F100" s="26">
        <v>16.989999999999998</v>
      </c>
      <c r="G100" s="26">
        <v>17.2</v>
      </c>
      <c r="H100" s="58">
        <v>20.399999999999999</v>
      </c>
      <c r="I100" s="26">
        <v>17.21</v>
      </c>
    </row>
    <row r="101" spans="2:16" ht="15.75" x14ac:dyDescent="0.25">
      <c r="B101" s="42">
        <v>93</v>
      </c>
      <c r="C101" s="25" t="s">
        <v>11</v>
      </c>
      <c r="D101" s="26" t="s">
        <v>0</v>
      </c>
      <c r="E101" s="28" t="s">
        <v>0</v>
      </c>
      <c r="F101" s="26"/>
      <c r="G101" s="26">
        <v>17.13</v>
      </c>
      <c r="H101" s="26" t="s">
        <v>0</v>
      </c>
      <c r="I101" s="26" t="s">
        <v>0</v>
      </c>
    </row>
    <row r="102" spans="2:16" ht="15.75" x14ac:dyDescent="0.25">
      <c r="B102" s="42">
        <v>94</v>
      </c>
      <c r="C102" s="25" t="s">
        <v>10</v>
      </c>
      <c r="D102" s="26" t="s">
        <v>0</v>
      </c>
      <c r="E102" s="28" t="s">
        <v>0</v>
      </c>
      <c r="F102" s="26" t="s">
        <v>0</v>
      </c>
      <c r="G102" s="26">
        <v>14.48</v>
      </c>
      <c r="H102" s="26" t="s">
        <v>0</v>
      </c>
      <c r="I102" s="26" t="s">
        <v>0</v>
      </c>
    </row>
    <row r="103" spans="2:16" ht="15.75" x14ac:dyDescent="0.25">
      <c r="B103" s="42">
        <v>95</v>
      </c>
      <c r="C103" s="25" t="s">
        <v>350</v>
      </c>
      <c r="D103" s="26">
        <v>15.5</v>
      </c>
      <c r="E103" s="28" t="s">
        <v>0</v>
      </c>
      <c r="F103" s="26">
        <v>16.95</v>
      </c>
      <c r="G103" s="26" t="s">
        <v>0</v>
      </c>
      <c r="H103" s="26" t="s">
        <v>0</v>
      </c>
      <c r="I103" s="26" t="s">
        <v>0</v>
      </c>
    </row>
    <row r="104" spans="2:16" ht="15.75" x14ac:dyDescent="0.25">
      <c r="B104" s="42">
        <v>96</v>
      </c>
      <c r="C104" s="25" t="s">
        <v>8</v>
      </c>
      <c r="D104" s="26">
        <v>15.99</v>
      </c>
      <c r="E104" s="28" t="s">
        <v>0</v>
      </c>
      <c r="F104" s="26">
        <v>16.989999999999998</v>
      </c>
      <c r="G104" s="26" t="s">
        <v>0</v>
      </c>
      <c r="H104" s="26" t="s">
        <v>0</v>
      </c>
      <c r="I104" s="26" t="s">
        <v>0</v>
      </c>
    </row>
    <row r="105" spans="2:16" ht="15.75" x14ac:dyDescent="0.25">
      <c r="B105" s="42">
        <v>97</v>
      </c>
      <c r="C105" s="25" t="s">
        <v>6</v>
      </c>
      <c r="D105" s="26" t="s">
        <v>0</v>
      </c>
      <c r="E105" s="28" t="s">
        <v>0</v>
      </c>
      <c r="F105" s="26" t="s">
        <v>0</v>
      </c>
      <c r="G105" s="26">
        <v>17.260000000000002</v>
      </c>
      <c r="H105" s="26" t="s">
        <v>0</v>
      </c>
      <c r="I105" s="26" t="s">
        <v>0</v>
      </c>
      <c r="N105" s="48" t="s">
        <v>99</v>
      </c>
    </row>
    <row r="106" spans="2:16" ht="15.75" x14ac:dyDescent="0.25">
      <c r="B106" s="41">
        <v>98</v>
      </c>
      <c r="C106" s="20" t="s">
        <v>5</v>
      </c>
      <c r="D106" s="21">
        <v>15.9</v>
      </c>
      <c r="E106" s="25"/>
      <c r="F106" s="26">
        <v>16.989999999999998</v>
      </c>
      <c r="G106" s="26" t="s">
        <v>0</v>
      </c>
      <c r="H106" s="21">
        <v>14.81</v>
      </c>
      <c r="I106" s="26" t="s">
        <v>0</v>
      </c>
      <c r="P106" s="48" t="s">
        <v>160</v>
      </c>
    </row>
    <row r="107" spans="2:16" ht="15.75" x14ac:dyDescent="0.25">
      <c r="B107" s="42">
        <v>99</v>
      </c>
      <c r="C107" s="25" t="s">
        <v>4</v>
      </c>
      <c r="D107" s="26">
        <v>15.6</v>
      </c>
      <c r="E107" s="28" t="s">
        <v>0</v>
      </c>
      <c r="F107" s="26">
        <v>17.3</v>
      </c>
      <c r="G107" s="26" t="s">
        <v>0</v>
      </c>
      <c r="H107" s="26" t="s">
        <v>0</v>
      </c>
      <c r="I107" s="26" t="s">
        <v>0</v>
      </c>
    </row>
    <row r="108" spans="2:16" ht="15.75" x14ac:dyDescent="0.25">
      <c r="B108" s="42">
        <v>100</v>
      </c>
      <c r="C108" s="25" t="s">
        <v>119</v>
      </c>
      <c r="D108" s="26">
        <v>15.2</v>
      </c>
      <c r="E108" s="28" t="s">
        <v>0</v>
      </c>
      <c r="F108" s="26">
        <v>16.989999999999998</v>
      </c>
      <c r="G108" s="26" t="s">
        <v>0</v>
      </c>
      <c r="H108" s="26" t="s">
        <v>0</v>
      </c>
      <c r="I108" s="26" t="s">
        <v>0</v>
      </c>
    </row>
    <row r="109" spans="2:16" ht="15.75" x14ac:dyDescent="0.25">
      <c r="B109" s="42">
        <v>101</v>
      </c>
      <c r="C109" s="25" t="s">
        <v>347</v>
      </c>
      <c r="D109" s="26">
        <v>15.2</v>
      </c>
      <c r="E109" s="28" t="s">
        <v>0</v>
      </c>
      <c r="F109" s="26">
        <v>16.63</v>
      </c>
      <c r="G109" s="26" t="s">
        <v>0</v>
      </c>
      <c r="H109" s="26" t="s">
        <v>0</v>
      </c>
      <c r="I109" s="26"/>
    </row>
    <row r="110" spans="2:16" ht="15.75" x14ac:dyDescent="0.25">
      <c r="B110" s="42">
        <v>102</v>
      </c>
      <c r="C110" s="25" t="s">
        <v>3</v>
      </c>
      <c r="D110" s="26" t="s">
        <v>0</v>
      </c>
      <c r="E110" s="28" t="s">
        <v>0</v>
      </c>
      <c r="F110" s="26" t="s">
        <v>0</v>
      </c>
      <c r="G110" s="26">
        <v>18.12</v>
      </c>
      <c r="H110" s="26" t="s">
        <v>0</v>
      </c>
      <c r="I110" s="26" t="s">
        <v>0</v>
      </c>
    </row>
    <row r="111" spans="2:16" ht="15.75" x14ac:dyDescent="0.25">
      <c r="B111" s="42">
        <v>103</v>
      </c>
      <c r="C111" s="25" t="s">
        <v>2</v>
      </c>
      <c r="D111" s="26" t="s">
        <v>0</v>
      </c>
      <c r="E111" s="28" t="s">
        <v>0</v>
      </c>
      <c r="F111" s="26" t="s">
        <v>0</v>
      </c>
      <c r="G111" s="26">
        <v>18.5</v>
      </c>
      <c r="H111" s="26" t="s">
        <v>0</v>
      </c>
      <c r="I111" s="26" t="s">
        <v>0</v>
      </c>
    </row>
    <row r="112" spans="2:16" ht="15.75" x14ac:dyDescent="0.25">
      <c r="B112" s="42">
        <v>104</v>
      </c>
      <c r="C112" s="25" t="s">
        <v>114</v>
      </c>
      <c r="D112" s="26" t="s">
        <v>0</v>
      </c>
      <c r="E112" s="28" t="s">
        <v>0</v>
      </c>
      <c r="F112" s="26" t="s">
        <v>0</v>
      </c>
      <c r="G112" s="26">
        <v>16.72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</v>
      </c>
      <c r="D113" s="26">
        <v>15.2</v>
      </c>
      <c r="E113" s="28" t="s">
        <v>0</v>
      </c>
      <c r="F113" s="26">
        <v>16.46</v>
      </c>
      <c r="G113" s="26" t="s">
        <v>0</v>
      </c>
      <c r="H113" s="26" t="s">
        <v>0</v>
      </c>
      <c r="I113" s="26" t="s">
        <v>0</v>
      </c>
    </row>
    <row r="114" spans="2:9" ht="20.25" x14ac:dyDescent="0.3">
      <c r="C114" s="67" t="s">
        <v>149</v>
      </c>
      <c r="D114" s="68">
        <f t="shared" ref="D114:I114" si="0">MAX(D9:D113)</f>
        <v>16.54</v>
      </c>
      <c r="E114" s="68">
        <f t="shared" si="0"/>
        <v>17.600000000000001</v>
      </c>
      <c r="F114" s="68">
        <f t="shared" si="0"/>
        <v>18.63</v>
      </c>
      <c r="G114" s="68">
        <f t="shared" si="0"/>
        <v>21.63</v>
      </c>
      <c r="H114" s="68">
        <f t="shared" si="0"/>
        <v>20.399999999999999</v>
      </c>
      <c r="I114" s="68">
        <f t="shared" si="0"/>
        <v>17.38</v>
      </c>
    </row>
    <row r="115" spans="2:9" ht="20.25" x14ac:dyDescent="0.3">
      <c r="C115" s="67" t="s">
        <v>150</v>
      </c>
      <c r="D115" s="68" cm="1">
        <f t="array" ref="D115">MIN(IF(D9:D113=0,"",D9:D113))</f>
        <v>15.2</v>
      </c>
      <c r="E115" s="68" cm="1">
        <f t="array" ref="E115">MIN(IF(E9:E113=0,"",E9:E113))</f>
        <v>15.77</v>
      </c>
      <c r="F115" s="68" cm="1">
        <f t="array" ref="F115">MIN(IF(F9:F113=0,"",F9:F113))</f>
        <v>15.69</v>
      </c>
      <c r="G115" s="68" cm="1">
        <f t="array" ref="G115">MIN(IF(G9:G113=0,"",G9:G113))</f>
        <v>12.1</v>
      </c>
      <c r="H115" s="68" cm="1">
        <f t="array" ref="H115">MIN(IF(H9:H113=0,"",H9:H113))</f>
        <v>14.81</v>
      </c>
      <c r="I115" s="68" cm="1">
        <f t="array" ref="I115">MIN(IF(I9:I113=0,"",I9:I113))</f>
        <v>11.12</v>
      </c>
    </row>
    <row r="116" spans="2:9" ht="20.25" x14ac:dyDescent="0.3">
      <c r="C116" s="67" t="s">
        <v>151</v>
      </c>
      <c r="D116" s="68">
        <f t="shared" ref="D116:I116" si="1">AVERAGE(D9:D113)</f>
        <v>15.384571428571439</v>
      </c>
      <c r="E116" s="68">
        <f t="shared" si="1"/>
        <v>16.502499999999998</v>
      </c>
      <c r="F116" s="68">
        <f t="shared" si="1"/>
        <v>16.467777777777783</v>
      </c>
      <c r="G116" s="68">
        <f t="shared" si="1"/>
        <v>16.725014928571429</v>
      </c>
      <c r="H116" s="68">
        <f t="shared" si="1"/>
        <v>16.87</v>
      </c>
      <c r="I116" s="68">
        <f t="shared" si="1"/>
        <v>15.236666666666666</v>
      </c>
    </row>
    <row r="118" spans="2:9" x14ac:dyDescent="0.25">
      <c r="B118" s="90" t="s">
        <v>301</v>
      </c>
      <c r="C118" s="90"/>
      <c r="D118" s="90"/>
      <c r="E118" s="90"/>
    </row>
    <row r="119" spans="2:9" x14ac:dyDescent="0.25">
      <c r="D119" s="69"/>
    </row>
  </sheetData>
  <mergeCells count="3">
    <mergeCell ref="B2:I2"/>
    <mergeCell ref="B6:I6"/>
    <mergeCell ref="B118:E118"/>
  </mergeCells>
  <pageMargins left="0.7" right="0.7" top="0.75" bottom="0.75" header="0.3" footer="0.3"/>
  <pageSetup paperSize="9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7F2AD-1831-48D3-B827-6D44091D22F6}">
  <dimension ref="B2:R117"/>
  <sheetViews>
    <sheetView topLeftCell="B1" zoomScaleNormal="100" workbookViewId="0">
      <selection activeCell="B7" sqref="B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357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15.2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15.2</v>
      </c>
      <c r="E11" s="26" t="s">
        <v>0</v>
      </c>
      <c r="F11" s="26">
        <v>16.75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17.157800000000002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353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122</v>
      </c>
      <c r="D18" s="26">
        <v>15.2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106</v>
      </c>
      <c r="D19" s="26">
        <v>15.69</v>
      </c>
      <c r="E19" s="26" t="s">
        <v>0</v>
      </c>
      <c r="F19" s="26">
        <v>17.829999999999998</v>
      </c>
      <c r="G19" s="26"/>
      <c r="H19" s="26"/>
      <c r="I19" s="26"/>
    </row>
    <row r="20" spans="2:9" ht="15.75" x14ac:dyDescent="0.25">
      <c r="B20" s="42">
        <v>12</v>
      </c>
      <c r="C20" s="25" t="s">
        <v>76</v>
      </c>
      <c r="D20" s="26">
        <v>15.2</v>
      </c>
      <c r="E20" s="26" t="s">
        <v>0</v>
      </c>
      <c r="F20" s="26">
        <v>15.81</v>
      </c>
      <c r="G20" s="26">
        <v>16.899999999999999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126</v>
      </c>
      <c r="D21" s="26" t="s">
        <v>0</v>
      </c>
      <c r="E21" s="26" t="s">
        <v>0</v>
      </c>
      <c r="F21" s="26" t="s">
        <v>0</v>
      </c>
      <c r="G21" s="26">
        <v>17.61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145</v>
      </c>
      <c r="D22" s="26">
        <v>15.69</v>
      </c>
      <c r="E22" s="26" t="s">
        <v>0</v>
      </c>
      <c r="F22" s="26">
        <v>16.989999999999998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352</v>
      </c>
      <c r="D23" s="26" t="s">
        <v>0</v>
      </c>
      <c r="E23" s="26" t="s">
        <v>0</v>
      </c>
      <c r="F23" s="26">
        <v>15.99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74</v>
      </c>
      <c r="D24" s="26">
        <v>15.2</v>
      </c>
      <c r="E24" s="26" t="s">
        <v>0</v>
      </c>
      <c r="F24" s="26">
        <v>16.89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73</v>
      </c>
      <c r="D25" s="26" t="s">
        <v>0</v>
      </c>
      <c r="E25" s="26" t="s">
        <v>0</v>
      </c>
      <c r="F25" s="26" t="s">
        <v>0</v>
      </c>
      <c r="G25" s="26">
        <v>16.649999999999999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72</v>
      </c>
      <c r="D26" s="26" t="s">
        <v>0</v>
      </c>
      <c r="E26" s="26" t="s">
        <v>0</v>
      </c>
      <c r="F26" s="26" t="s">
        <v>0</v>
      </c>
      <c r="G26" s="26">
        <v>17.23</v>
      </c>
      <c r="H26" s="26" t="s">
        <v>0</v>
      </c>
      <c r="I26" s="26" t="s">
        <v>0</v>
      </c>
    </row>
    <row r="27" spans="2:9" ht="15" customHeight="1" x14ac:dyDescent="0.25">
      <c r="B27" s="42">
        <v>19</v>
      </c>
      <c r="C27" s="25" t="s">
        <v>28</v>
      </c>
      <c r="D27" s="26" t="s">
        <v>0</v>
      </c>
      <c r="E27" s="26" t="s">
        <v>0</v>
      </c>
      <c r="F27" s="26" t="s">
        <v>0</v>
      </c>
      <c r="G27" s="26">
        <v>14.84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71</v>
      </c>
      <c r="D28" s="26" t="s">
        <v>0</v>
      </c>
      <c r="E28" s="26" t="s">
        <v>0</v>
      </c>
      <c r="F28" s="26" t="s">
        <v>0</v>
      </c>
      <c r="G28" s="26">
        <v>17.260000000000002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103</v>
      </c>
      <c r="D29" s="26">
        <v>15.29</v>
      </c>
      <c r="E29" s="26" t="s">
        <v>0</v>
      </c>
      <c r="F29" s="26">
        <v>16.63</v>
      </c>
      <c r="G29" s="26">
        <v>18.010000000000002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344</v>
      </c>
      <c r="D30" s="26">
        <v>15.62</v>
      </c>
      <c r="E30" s="26" t="s">
        <v>0</v>
      </c>
      <c r="F30" s="26">
        <v>17.28</v>
      </c>
      <c r="G30" s="26" t="s">
        <v>0</v>
      </c>
      <c r="H30" s="26" t="s">
        <v>0</v>
      </c>
      <c r="I30" s="26" t="s">
        <v>99</v>
      </c>
    </row>
    <row r="31" spans="2:9" ht="15.75" x14ac:dyDescent="0.25">
      <c r="B31" s="42">
        <v>23</v>
      </c>
      <c r="C31" s="25" t="s">
        <v>341</v>
      </c>
      <c r="D31" s="26">
        <v>15.2</v>
      </c>
      <c r="E31" s="26" t="s">
        <v>0</v>
      </c>
      <c r="F31" s="26">
        <v>16.5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67</v>
      </c>
      <c r="D32" s="26">
        <v>15.2</v>
      </c>
      <c r="E32" s="26" t="s">
        <v>0</v>
      </c>
      <c r="F32" s="26">
        <v>15.98</v>
      </c>
      <c r="G32" s="26">
        <v>16.25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121</v>
      </c>
      <c r="D33" s="26">
        <v>15.4</v>
      </c>
      <c r="E33" s="26" t="s">
        <v>0</v>
      </c>
      <c r="F33" s="26">
        <v>16.350000000000001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120</v>
      </c>
      <c r="D34" s="26">
        <v>15.7</v>
      </c>
      <c r="E34" s="26" t="s">
        <v>0</v>
      </c>
      <c r="F34" s="26">
        <v>17.079999999999998</v>
      </c>
      <c r="G34" s="26">
        <v>13.117436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65</v>
      </c>
      <c r="D35" s="26">
        <v>15.2</v>
      </c>
      <c r="E35" s="26" t="s">
        <v>0</v>
      </c>
      <c r="F35" s="26">
        <v>16.5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142</v>
      </c>
      <c r="D36" s="26">
        <v>15.65</v>
      </c>
      <c r="E36" s="26" t="s">
        <v>0</v>
      </c>
      <c r="F36" s="26">
        <v>18.63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64</v>
      </c>
      <c r="D37" s="26" t="s">
        <v>0</v>
      </c>
      <c r="E37" s="26" t="s">
        <v>0</v>
      </c>
      <c r="F37" s="26" t="s">
        <v>0</v>
      </c>
      <c r="G37" s="26">
        <v>16.71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63</v>
      </c>
      <c r="D38" s="26">
        <v>15.5</v>
      </c>
      <c r="E38" s="26" t="s">
        <v>0</v>
      </c>
      <c r="F38" s="26">
        <v>16.8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61</v>
      </c>
      <c r="D39" s="26">
        <v>15.2</v>
      </c>
      <c r="E39" s="26" t="s">
        <v>0</v>
      </c>
      <c r="F39" s="26">
        <v>16.350000000000001</v>
      </c>
      <c r="G39" s="26">
        <v>12.1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60</v>
      </c>
      <c r="D40" s="26">
        <v>15.2</v>
      </c>
      <c r="E40" s="26" t="s">
        <v>0</v>
      </c>
      <c r="F40" s="26">
        <v>16.489999999999998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57</v>
      </c>
      <c r="D41" s="26">
        <v>15.3</v>
      </c>
      <c r="E41" s="26" t="s">
        <v>0</v>
      </c>
      <c r="F41" s="26">
        <v>16.649999999999999</v>
      </c>
      <c r="G41" s="26">
        <v>17.079999999999998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127</v>
      </c>
      <c r="D42" s="26" t="s">
        <v>0</v>
      </c>
      <c r="E42" s="26" t="s">
        <v>0</v>
      </c>
      <c r="F42" s="26" t="s">
        <v>0</v>
      </c>
      <c r="G42" s="26">
        <v>17.61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56</v>
      </c>
      <c r="D43" s="26">
        <v>15.2</v>
      </c>
      <c r="E43" s="27">
        <v>16.87</v>
      </c>
      <c r="F43" s="26">
        <v>16.5</v>
      </c>
      <c r="G43" s="26">
        <v>13.12</v>
      </c>
      <c r="H43" s="26">
        <v>15.4</v>
      </c>
      <c r="I43" s="26">
        <v>11.12</v>
      </c>
    </row>
    <row r="44" spans="2:9" ht="15.75" x14ac:dyDescent="0.25">
      <c r="B44" s="42">
        <v>36</v>
      </c>
      <c r="C44" s="25" t="s">
        <v>227</v>
      </c>
      <c r="D44" s="26">
        <v>15.2</v>
      </c>
      <c r="E44" s="26" t="s">
        <v>0</v>
      </c>
      <c r="F44" s="26">
        <v>15.81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54</v>
      </c>
      <c r="D45" s="26">
        <v>15.2</v>
      </c>
      <c r="E45" s="26" t="s">
        <v>0</v>
      </c>
      <c r="F45" s="26">
        <v>16.2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110</v>
      </c>
      <c r="D46" s="26" t="s">
        <v>0</v>
      </c>
      <c r="E46" s="26" t="s">
        <v>0</v>
      </c>
      <c r="F46" s="26" t="s">
        <v>0</v>
      </c>
      <c r="G46" s="26">
        <v>14.6578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52</v>
      </c>
      <c r="D47" s="26" t="s">
        <v>0</v>
      </c>
      <c r="E47" s="26" t="s">
        <v>0</v>
      </c>
      <c r="F47" s="26" t="s">
        <v>0</v>
      </c>
      <c r="G47" s="26">
        <v>16.91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51</v>
      </c>
      <c r="D48" s="26">
        <v>15.5</v>
      </c>
      <c r="E48" s="26" t="s">
        <v>0</v>
      </c>
      <c r="F48" s="26">
        <v>16.75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136</v>
      </c>
      <c r="D49" s="26">
        <v>15.2</v>
      </c>
      <c r="E49" s="26" t="s">
        <v>0</v>
      </c>
      <c r="F49" s="26">
        <v>16.399999999999999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49</v>
      </c>
      <c r="D50" s="26">
        <v>15.2</v>
      </c>
      <c r="E50" s="26" t="s">
        <v>0</v>
      </c>
      <c r="F50" s="26">
        <v>16.989999999999998</v>
      </c>
      <c r="G50" s="26">
        <v>17.46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47</v>
      </c>
      <c r="D51" s="26" t="s">
        <v>0</v>
      </c>
      <c r="E51" s="26" t="s">
        <v>0</v>
      </c>
      <c r="F51" s="26" t="s">
        <v>0</v>
      </c>
      <c r="G51" s="26">
        <v>16.88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46</v>
      </c>
      <c r="D52" s="26">
        <v>16.54</v>
      </c>
      <c r="E52" s="26" t="s">
        <v>0</v>
      </c>
      <c r="F52" s="26">
        <v>17.649999999999999</v>
      </c>
      <c r="G52" s="26">
        <v>16.53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45</v>
      </c>
      <c r="D53" s="26">
        <v>15.2</v>
      </c>
      <c r="E53" s="64">
        <v>15.77</v>
      </c>
      <c r="F53" s="26">
        <v>15.97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43</v>
      </c>
      <c r="D54" s="26" t="s">
        <v>0</v>
      </c>
      <c r="E54" s="26" t="s">
        <v>0</v>
      </c>
      <c r="F54" s="26" t="s">
        <v>0</v>
      </c>
      <c r="G54" s="26">
        <v>17.28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117</v>
      </c>
      <c r="D55" s="26">
        <v>15.2</v>
      </c>
      <c r="E55" s="26" t="s">
        <v>0</v>
      </c>
      <c r="F55" s="26">
        <v>16.399999999999999</v>
      </c>
      <c r="G55" s="26">
        <v>17.309999999999999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42</v>
      </c>
      <c r="D56" s="26" t="s">
        <v>0</v>
      </c>
      <c r="E56" s="26" t="s">
        <v>0</v>
      </c>
      <c r="F56" s="26" t="s">
        <v>0</v>
      </c>
      <c r="G56" s="26">
        <v>18.93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41</v>
      </c>
      <c r="D57" s="26">
        <v>15.2</v>
      </c>
      <c r="E57" s="26" t="s">
        <v>0</v>
      </c>
      <c r="F57" s="26">
        <v>16.5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277</v>
      </c>
      <c r="D58" s="26">
        <v>15.2</v>
      </c>
      <c r="E58" s="26" t="s">
        <v>0</v>
      </c>
      <c r="F58" s="26">
        <v>15.95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98</v>
      </c>
      <c r="D59" s="26" t="s">
        <v>0</v>
      </c>
      <c r="E59" s="26" t="s">
        <v>0</v>
      </c>
      <c r="F59" s="26" t="s">
        <v>0</v>
      </c>
      <c r="G59" s="26">
        <v>16.559999999999999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40</v>
      </c>
      <c r="D60" s="26" t="s">
        <v>0</v>
      </c>
      <c r="E60" s="26" t="s">
        <v>0</v>
      </c>
      <c r="F60" s="26" t="s">
        <v>0</v>
      </c>
      <c r="G60" s="26">
        <v>14.5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39</v>
      </c>
      <c r="D61" s="26">
        <v>15.32</v>
      </c>
      <c r="E61" s="26" t="s">
        <v>0</v>
      </c>
      <c r="F61" s="26">
        <v>16.899999999999999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37</v>
      </c>
      <c r="D62" s="26" t="s">
        <v>0</v>
      </c>
      <c r="E62" s="26" t="s">
        <v>0</v>
      </c>
      <c r="F62" s="26" t="s">
        <v>0</v>
      </c>
      <c r="G62" s="26">
        <v>16.96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112</v>
      </c>
      <c r="D63" s="26">
        <v>15.5</v>
      </c>
      <c r="E63" s="26" t="s">
        <v>0</v>
      </c>
      <c r="F63" s="26">
        <v>16.989999999999998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35</v>
      </c>
      <c r="D64" s="26" t="s">
        <v>0</v>
      </c>
      <c r="E64" s="26" t="s">
        <v>0</v>
      </c>
      <c r="F64" s="26" t="s">
        <v>0</v>
      </c>
      <c r="G64" s="26">
        <v>17.3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34</v>
      </c>
      <c r="D65" s="26" t="s">
        <v>0</v>
      </c>
      <c r="E65" s="26" t="s">
        <v>0</v>
      </c>
      <c r="F65" s="26" t="s">
        <v>0</v>
      </c>
      <c r="G65" s="26">
        <v>16.72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174</v>
      </c>
      <c r="D66" s="26">
        <v>15.2</v>
      </c>
      <c r="E66" s="26" t="s">
        <v>0</v>
      </c>
      <c r="F66" s="26">
        <v>16.95</v>
      </c>
      <c r="G66" s="26">
        <v>16.28</v>
      </c>
      <c r="H66" s="26" t="s">
        <v>0</v>
      </c>
      <c r="I66" s="26">
        <v>17.38</v>
      </c>
    </row>
    <row r="67" spans="2:9" ht="15.75" x14ac:dyDescent="0.25">
      <c r="B67" s="42">
        <v>59</v>
      </c>
      <c r="C67" s="25" t="s">
        <v>343</v>
      </c>
      <c r="D67" s="26">
        <v>15.57</v>
      </c>
      <c r="E67" s="26" t="s">
        <v>0</v>
      </c>
      <c r="F67" s="26">
        <v>16.95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210</v>
      </c>
      <c r="D68" s="26">
        <v>15.2</v>
      </c>
      <c r="E68" s="26" t="s">
        <v>0</v>
      </c>
      <c r="F68" s="26">
        <v>15.89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32</v>
      </c>
      <c r="D69" s="26">
        <v>15.2</v>
      </c>
      <c r="E69" s="26" t="s">
        <v>0</v>
      </c>
      <c r="F69" s="26">
        <v>16.5</v>
      </c>
      <c r="G69" s="26" t="s">
        <v>0</v>
      </c>
      <c r="H69" s="26" t="s">
        <v>0</v>
      </c>
      <c r="I69" s="76" t="s">
        <v>0</v>
      </c>
    </row>
    <row r="70" spans="2:9" ht="15.75" x14ac:dyDescent="0.25">
      <c r="B70" s="42">
        <v>62</v>
      </c>
      <c r="C70" s="25" t="s">
        <v>31</v>
      </c>
      <c r="D70" s="26">
        <v>15.2</v>
      </c>
      <c r="E70" s="26" t="s">
        <v>0</v>
      </c>
      <c r="F70" s="26">
        <v>16.78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178</v>
      </c>
      <c r="D71" s="26" t="s">
        <v>0</v>
      </c>
      <c r="E71" s="26" t="s">
        <v>0</v>
      </c>
      <c r="F71" s="26" t="s">
        <v>0</v>
      </c>
      <c r="G71" s="26">
        <v>17.82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29</v>
      </c>
      <c r="D72" s="26" t="s">
        <v>0</v>
      </c>
      <c r="E72" s="26" t="s">
        <v>0</v>
      </c>
      <c r="F72" s="26" t="s">
        <v>0</v>
      </c>
      <c r="G72" s="26">
        <v>16.91</v>
      </c>
      <c r="H72" s="26" t="s">
        <v>0</v>
      </c>
      <c r="I72" s="26" t="s">
        <v>0</v>
      </c>
    </row>
    <row r="73" spans="2:9" ht="15.75" x14ac:dyDescent="0.25">
      <c r="B73" s="41">
        <v>65</v>
      </c>
      <c r="C73" s="77" t="s">
        <v>355</v>
      </c>
      <c r="D73" s="21">
        <v>15.62</v>
      </c>
      <c r="E73" s="26" t="s">
        <v>0</v>
      </c>
      <c r="F73" s="21">
        <v>16.89</v>
      </c>
      <c r="G73" s="21">
        <v>16.73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197</v>
      </c>
      <c r="D74" s="26">
        <v>15.56</v>
      </c>
      <c r="E74" s="26" t="s">
        <v>0</v>
      </c>
      <c r="F74" s="26">
        <v>15.96</v>
      </c>
      <c r="G74" s="26">
        <v>13.85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27</v>
      </c>
      <c r="D75" s="26" t="s">
        <v>0</v>
      </c>
      <c r="E75" s="26" t="s">
        <v>0</v>
      </c>
      <c r="F75" s="26">
        <v>0</v>
      </c>
      <c r="G75" s="26">
        <v>17.07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26</v>
      </c>
      <c r="D76" s="62">
        <v>15.2</v>
      </c>
      <c r="E76" s="26" t="s">
        <v>0</v>
      </c>
      <c r="F76" s="26">
        <v>16.95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125</v>
      </c>
      <c r="D77" s="26">
        <v>15.6</v>
      </c>
      <c r="E77" s="26" t="s">
        <v>0</v>
      </c>
      <c r="F77" s="26">
        <v>16.95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339</v>
      </c>
      <c r="D78" s="26">
        <v>15.5</v>
      </c>
      <c r="E78" s="26" t="s">
        <v>0</v>
      </c>
      <c r="F78" s="26">
        <v>16.989999999999998</v>
      </c>
      <c r="G78" s="26"/>
      <c r="H78" s="26"/>
      <c r="I78" s="26"/>
    </row>
    <row r="79" spans="2:9" ht="15.75" x14ac:dyDescent="0.25">
      <c r="B79" s="42">
        <v>71</v>
      </c>
      <c r="C79" s="25" t="s">
        <v>102</v>
      </c>
      <c r="D79" s="26">
        <v>15.49</v>
      </c>
      <c r="E79" s="26" t="s">
        <v>0</v>
      </c>
      <c r="F79" s="26">
        <v>16.8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289</v>
      </c>
      <c r="D80" s="26">
        <v>15.6</v>
      </c>
      <c r="E80" s="26" t="s">
        <v>0</v>
      </c>
      <c r="F80" s="26">
        <v>16.989999999999998</v>
      </c>
      <c r="G80" s="26" t="s">
        <v>0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25" t="s">
        <v>24</v>
      </c>
      <c r="D81" s="26">
        <v>15.4</v>
      </c>
      <c r="E81" s="26" t="s">
        <v>0</v>
      </c>
      <c r="F81" s="26">
        <v>16.8</v>
      </c>
      <c r="G81" s="26">
        <v>18.05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23</v>
      </c>
      <c r="D82" s="26">
        <v>15.35</v>
      </c>
      <c r="E82" s="26"/>
      <c r="F82" s="26">
        <v>16.95</v>
      </c>
      <c r="G82" s="26">
        <v>17.149999999999999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302</v>
      </c>
      <c r="D83" s="26">
        <v>15.35</v>
      </c>
      <c r="E83" s="26" t="s">
        <v>0</v>
      </c>
      <c r="F83" s="26">
        <v>15.69</v>
      </c>
      <c r="G83" s="26" t="s">
        <v>0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108</v>
      </c>
      <c r="D84" s="26">
        <v>15.88</v>
      </c>
      <c r="E84" s="26" t="s">
        <v>0</v>
      </c>
      <c r="F84" s="26">
        <v>16.98</v>
      </c>
      <c r="G84" s="26" t="s">
        <v>0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21</v>
      </c>
      <c r="D85" s="26" t="s">
        <v>0</v>
      </c>
      <c r="E85" s="26" t="s">
        <v>0</v>
      </c>
      <c r="F85" s="26" t="s">
        <v>0</v>
      </c>
      <c r="G85" s="26">
        <v>17.1478</v>
      </c>
      <c r="H85" s="26" t="s">
        <v>0</v>
      </c>
      <c r="I85" s="26" t="s">
        <v>0</v>
      </c>
      <c r="J85" s="48" t="s">
        <v>99</v>
      </c>
    </row>
    <row r="86" spans="2:10" ht="15.75" x14ac:dyDescent="0.25">
      <c r="B86" s="42">
        <v>78</v>
      </c>
      <c r="C86" s="25" t="s">
        <v>20</v>
      </c>
      <c r="D86" s="26" t="s">
        <v>0</v>
      </c>
      <c r="E86" s="26" t="s">
        <v>0</v>
      </c>
      <c r="F86" s="26" t="s">
        <v>0</v>
      </c>
      <c r="G86" s="26">
        <v>17.11</v>
      </c>
      <c r="H86" s="26" t="s">
        <v>0</v>
      </c>
      <c r="I86" s="26" t="s">
        <v>0</v>
      </c>
    </row>
    <row r="87" spans="2:10" ht="15.75" x14ac:dyDescent="0.25">
      <c r="B87" s="42">
        <v>79</v>
      </c>
      <c r="C87" s="25" t="s">
        <v>104</v>
      </c>
      <c r="D87" s="26">
        <v>15.2</v>
      </c>
      <c r="E87" s="26" t="s">
        <v>0</v>
      </c>
      <c r="F87" s="26">
        <v>17.850000000000001</v>
      </c>
      <c r="G87" s="26">
        <v>16.89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354</v>
      </c>
      <c r="D88" s="26">
        <v>15.52</v>
      </c>
      <c r="E88" s="26"/>
      <c r="F88" s="26">
        <v>17.23</v>
      </c>
      <c r="G88" s="26"/>
      <c r="H88" s="26"/>
      <c r="I88" s="26"/>
    </row>
    <row r="89" spans="2:10" ht="15.75" x14ac:dyDescent="0.25">
      <c r="B89" s="42">
        <v>81</v>
      </c>
      <c r="C89" s="25" t="s">
        <v>128</v>
      </c>
      <c r="D89" s="26">
        <v>15.2</v>
      </c>
      <c r="E89" s="26" t="s">
        <v>0</v>
      </c>
      <c r="F89" s="26">
        <v>16.899999999999999</v>
      </c>
      <c r="G89" s="26">
        <v>15.86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342</v>
      </c>
      <c r="D90" s="26">
        <v>15.83</v>
      </c>
      <c r="E90" s="26" t="s">
        <v>0</v>
      </c>
      <c r="F90" s="26">
        <v>17.04</v>
      </c>
      <c r="G90" s="26">
        <v>16.71</v>
      </c>
      <c r="H90" s="26" t="s">
        <v>0</v>
      </c>
      <c r="I90" s="26" t="s">
        <v>0</v>
      </c>
    </row>
    <row r="91" spans="2:10" ht="15.75" x14ac:dyDescent="0.25">
      <c r="B91" s="42">
        <v>83</v>
      </c>
      <c r="C91" s="25" t="s">
        <v>18</v>
      </c>
      <c r="D91" s="26" t="s">
        <v>0</v>
      </c>
      <c r="E91" s="26" t="s">
        <v>0</v>
      </c>
      <c r="F91" s="26" t="s">
        <v>0</v>
      </c>
      <c r="G91" s="26">
        <v>16.760000000000002</v>
      </c>
      <c r="H91" s="26" t="s">
        <v>0</v>
      </c>
      <c r="I91" s="26" t="s">
        <v>0</v>
      </c>
    </row>
    <row r="92" spans="2:10" ht="15.75" x14ac:dyDescent="0.25">
      <c r="B92" s="41">
        <v>84</v>
      </c>
      <c r="C92" s="20" t="s">
        <v>283</v>
      </c>
      <c r="D92" s="21">
        <v>15.2</v>
      </c>
      <c r="E92" s="26" t="s">
        <v>0</v>
      </c>
      <c r="F92" s="21">
        <v>16.600000000000001</v>
      </c>
      <c r="G92" s="26" t="s">
        <v>0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17</v>
      </c>
      <c r="D93" s="26">
        <v>15.25</v>
      </c>
      <c r="E93" s="26" t="s">
        <v>0</v>
      </c>
      <c r="F93" s="26">
        <v>16.899999999999999</v>
      </c>
      <c r="G93" s="26" t="s">
        <v>0</v>
      </c>
      <c r="H93" s="26" t="s">
        <v>0</v>
      </c>
      <c r="I93" s="26" t="s">
        <v>0</v>
      </c>
    </row>
    <row r="94" spans="2:10" ht="15.75" x14ac:dyDescent="0.25">
      <c r="B94" s="42">
        <v>86</v>
      </c>
      <c r="C94" s="25" t="s">
        <v>16</v>
      </c>
      <c r="D94" s="26">
        <v>15.2</v>
      </c>
      <c r="E94" s="27">
        <v>15.77</v>
      </c>
      <c r="F94" s="26">
        <v>15.99</v>
      </c>
      <c r="G94" s="26">
        <v>17.25</v>
      </c>
      <c r="H94" s="26" t="s">
        <v>0</v>
      </c>
      <c r="I94" s="26" t="s">
        <v>0</v>
      </c>
    </row>
    <row r="95" spans="2:10" ht="15.75" x14ac:dyDescent="0.25">
      <c r="B95" s="42">
        <v>87</v>
      </c>
      <c r="C95" s="25" t="s">
        <v>15</v>
      </c>
      <c r="D95" s="26">
        <v>15.2</v>
      </c>
      <c r="E95" s="28" t="s">
        <v>0</v>
      </c>
      <c r="F95" s="26">
        <v>16.7</v>
      </c>
      <c r="G95" s="26" t="s">
        <v>0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14</v>
      </c>
      <c r="D96" s="26">
        <v>15.2</v>
      </c>
      <c r="E96" s="28" t="s">
        <v>0</v>
      </c>
      <c r="F96" s="26">
        <v>16.79</v>
      </c>
      <c r="G96" s="26">
        <v>16.850000000000001</v>
      </c>
      <c r="H96" s="26" t="s">
        <v>0</v>
      </c>
      <c r="I96" s="26" t="s">
        <v>0</v>
      </c>
    </row>
    <row r="97" spans="2:16" ht="15.75" x14ac:dyDescent="0.25">
      <c r="B97" s="42">
        <v>89</v>
      </c>
      <c r="C97" s="25" t="s">
        <v>284</v>
      </c>
      <c r="D97" s="26" t="s">
        <v>0</v>
      </c>
      <c r="E97" s="28" t="s">
        <v>0</v>
      </c>
      <c r="F97" s="26" t="s">
        <v>0</v>
      </c>
      <c r="G97" s="26">
        <v>16.559999999999999</v>
      </c>
      <c r="H97" s="26" t="s">
        <v>0</v>
      </c>
      <c r="I97" s="26"/>
    </row>
    <row r="98" spans="2:16" ht="15.75" x14ac:dyDescent="0.25">
      <c r="B98" s="42">
        <v>90</v>
      </c>
      <c r="C98" s="25" t="s">
        <v>12</v>
      </c>
      <c r="D98" s="26">
        <v>15.6</v>
      </c>
      <c r="E98" s="65">
        <v>17.600000000000001</v>
      </c>
      <c r="F98" s="26">
        <v>16.989999999999998</v>
      </c>
      <c r="G98" s="26">
        <v>17.2</v>
      </c>
      <c r="H98" s="58">
        <v>20.399999999999999</v>
      </c>
      <c r="I98" s="26">
        <v>17.21</v>
      </c>
    </row>
    <row r="99" spans="2:16" ht="15.75" x14ac:dyDescent="0.25">
      <c r="B99" s="42">
        <v>91</v>
      </c>
      <c r="C99" s="25" t="s">
        <v>11</v>
      </c>
      <c r="D99" s="26" t="s">
        <v>0</v>
      </c>
      <c r="E99" s="28" t="s">
        <v>0</v>
      </c>
      <c r="F99" s="26"/>
      <c r="G99" s="26">
        <v>17.13</v>
      </c>
      <c r="H99" s="26" t="s">
        <v>0</v>
      </c>
      <c r="I99" s="26" t="s">
        <v>0</v>
      </c>
    </row>
    <row r="100" spans="2:16" ht="15.75" x14ac:dyDescent="0.25">
      <c r="B100" s="42">
        <v>92</v>
      </c>
      <c r="C100" s="25" t="s">
        <v>10</v>
      </c>
      <c r="D100" s="26" t="s">
        <v>0</v>
      </c>
      <c r="E100" s="28" t="s">
        <v>0</v>
      </c>
      <c r="F100" s="26" t="s">
        <v>0</v>
      </c>
      <c r="G100" s="26">
        <v>14.48</v>
      </c>
      <c r="H100" s="26" t="s">
        <v>0</v>
      </c>
      <c r="I100" s="26" t="s">
        <v>0</v>
      </c>
    </row>
    <row r="101" spans="2:16" ht="15.75" x14ac:dyDescent="0.25">
      <c r="B101" s="42">
        <v>93</v>
      </c>
      <c r="C101" s="25" t="s">
        <v>350</v>
      </c>
      <c r="D101" s="26">
        <v>15.5</v>
      </c>
      <c r="E101" s="28" t="s">
        <v>0</v>
      </c>
      <c r="F101" s="26">
        <v>16.95</v>
      </c>
      <c r="G101" s="26" t="s">
        <v>0</v>
      </c>
      <c r="H101" s="26" t="s">
        <v>0</v>
      </c>
      <c r="I101" s="26" t="s">
        <v>0</v>
      </c>
    </row>
    <row r="102" spans="2:16" ht="15.75" x14ac:dyDescent="0.25">
      <c r="B102" s="42">
        <v>94</v>
      </c>
      <c r="C102" s="25" t="s">
        <v>8</v>
      </c>
      <c r="D102" s="26">
        <v>15.99</v>
      </c>
      <c r="E102" s="28" t="s">
        <v>0</v>
      </c>
      <c r="F102" s="26">
        <v>16.989999999999998</v>
      </c>
      <c r="G102" s="26" t="s">
        <v>0</v>
      </c>
      <c r="H102" s="26" t="s">
        <v>0</v>
      </c>
      <c r="I102" s="26" t="s">
        <v>0</v>
      </c>
    </row>
    <row r="103" spans="2:16" ht="15.75" x14ac:dyDescent="0.25">
      <c r="B103" s="42">
        <v>95</v>
      </c>
      <c r="C103" s="25" t="s">
        <v>6</v>
      </c>
      <c r="D103" s="26" t="s">
        <v>0</v>
      </c>
      <c r="E103" s="28" t="s">
        <v>0</v>
      </c>
      <c r="F103" s="26" t="s">
        <v>0</v>
      </c>
      <c r="G103" s="26">
        <v>17.260000000000002</v>
      </c>
      <c r="H103" s="26" t="s">
        <v>0</v>
      </c>
      <c r="I103" s="26" t="s">
        <v>0</v>
      </c>
      <c r="N103" s="48" t="s">
        <v>99</v>
      </c>
    </row>
    <row r="104" spans="2:16" ht="15.75" x14ac:dyDescent="0.25">
      <c r="B104" s="42">
        <v>96</v>
      </c>
      <c r="C104" s="25" t="s">
        <v>5</v>
      </c>
      <c r="D104" s="26">
        <v>15.6</v>
      </c>
      <c r="E104" s="25"/>
      <c r="F104" s="26">
        <v>16.989999999999998</v>
      </c>
      <c r="G104" s="26" t="s">
        <v>0</v>
      </c>
      <c r="H104" s="26">
        <v>17.57</v>
      </c>
      <c r="I104" s="26" t="s">
        <v>0</v>
      </c>
      <c r="P104" s="48" t="s">
        <v>160</v>
      </c>
    </row>
    <row r="105" spans="2:16" ht="15.75" x14ac:dyDescent="0.25">
      <c r="B105" s="42">
        <v>97</v>
      </c>
      <c r="C105" s="25" t="s">
        <v>4</v>
      </c>
      <c r="D105" s="26">
        <v>15.6</v>
      </c>
      <c r="E105" s="28" t="s">
        <v>0</v>
      </c>
      <c r="F105" s="26">
        <v>17.3</v>
      </c>
      <c r="G105" s="26" t="s">
        <v>0</v>
      </c>
      <c r="H105" s="26" t="s">
        <v>0</v>
      </c>
      <c r="I105" s="26" t="s">
        <v>0</v>
      </c>
    </row>
    <row r="106" spans="2:16" ht="15.75" x14ac:dyDescent="0.25">
      <c r="B106" s="42">
        <v>98</v>
      </c>
      <c r="C106" s="25" t="s">
        <v>119</v>
      </c>
      <c r="D106" s="26">
        <v>15.2</v>
      </c>
      <c r="E106" s="28" t="s">
        <v>0</v>
      </c>
      <c r="F106" s="26">
        <v>16.989999999999998</v>
      </c>
      <c r="G106" s="26" t="s">
        <v>0</v>
      </c>
      <c r="H106" s="26" t="s">
        <v>0</v>
      </c>
      <c r="I106" s="26" t="s">
        <v>0</v>
      </c>
    </row>
    <row r="107" spans="2:16" ht="15.75" x14ac:dyDescent="0.25">
      <c r="B107" s="42">
        <v>99</v>
      </c>
      <c r="C107" s="25" t="s">
        <v>347</v>
      </c>
      <c r="D107" s="26">
        <v>15.2</v>
      </c>
      <c r="E107" s="28" t="s">
        <v>0</v>
      </c>
      <c r="F107" s="26">
        <v>16.63</v>
      </c>
      <c r="G107" s="26" t="s">
        <v>0</v>
      </c>
      <c r="H107" s="26" t="s">
        <v>0</v>
      </c>
      <c r="I107" s="26"/>
    </row>
    <row r="108" spans="2:16" ht="15.75" x14ac:dyDescent="0.25">
      <c r="B108" s="42">
        <v>100</v>
      </c>
      <c r="C108" s="25" t="s">
        <v>3</v>
      </c>
      <c r="D108" s="26" t="s">
        <v>0</v>
      </c>
      <c r="E108" s="28" t="s">
        <v>0</v>
      </c>
      <c r="F108" s="26" t="s">
        <v>0</v>
      </c>
      <c r="G108" s="26">
        <v>18.12</v>
      </c>
      <c r="H108" s="26" t="s">
        <v>0</v>
      </c>
      <c r="I108" s="26" t="s">
        <v>0</v>
      </c>
    </row>
    <row r="109" spans="2:16" ht="15.75" x14ac:dyDescent="0.25">
      <c r="B109" s="42">
        <v>101</v>
      </c>
      <c r="C109" s="25" t="s">
        <v>2</v>
      </c>
      <c r="D109" s="26" t="s">
        <v>0</v>
      </c>
      <c r="E109" s="28" t="s">
        <v>0</v>
      </c>
      <c r="F109" s="26" t="s">
        <v>0</v>
      </c>
      <c r="G109" s="26">
        <v>18.5</v>
      </c>
      <c r="H109" s="26" t="s">
        <v>0</v>
      </c>
      <c r="I109" s="26" t="s">
        <v>0</v>
      </c>
    </row>
    <row r="110" spans="2:16" ht="15.75" x14ac:dyDescent="0.25">
      <c r="B110" s="42">
        <v>102</v>
      </c>
      <c r="C110" s="25" t="s">
        <v>114</v>
      </c>
      <c r="D110" s="26" t="s">
        <v>0</v>
      </c>
      <c r="E110" s="28" t="s">
        <v>0</v>
      </c>
      <c r="F110" s="26" t="s">
        <v>0</v>
      </c>
      <c r="G110" s="26">
        <v>16.72</v>
      </c>
      <c r="H110" s="26" t="s">
        <v>0</v>
      </c>
      <c r="I110" s="26" t="s">
        <v>0</v>
      </c>
    </row>
    <row r="111" spans="2:16" ht="15.75" x14ac:dyDescent="0.25">
      <c r="B111" s="42">
        <v>103</v>
      </c>
      <c r="C111" s="25" t="s">
        <v>1</v>
      </c>
      <c r="D111" s="26">
        <v>15.2</v>
      </c>
      <c r="E111" s="28" t="s">
        <v>0</v>
      </c>
      <c r="F111" s="26">
        <v>16.46</v>
      </c>
      <c r="G111" s="26" t="s">
        <v>0</v>
      </c>
      <c r="H111" s="26" t="s">
        <v>0</v>
      </c>
      <c r="I111" s="26" t="s">
        <v>0</v>
      </c>
    </row>
    <row r="112" spans="2:16" ht="20.25" x14ac:dyDescent="0.3">
      <c r="C112" s="67" t="s">
        <v>149</v>
      </c>
      <c r="D112" s="68">
        <f t="shared" ref="D112:I112" si="0">MAX(D9:D111)</f>
        <v>16.54</v>
      </c>
      <c r="E112" s="68">
        <f t="shared" si="0"/>
        <v>17.600000000000001</v>
      </c>
      <c r="F112" s="68">
        <f t="shared" si="0"/>
        <v>18.63</v>
      </c>
      <c r="G112" s="68">
        <f t="shared" si="0"/>
        <v>18.93</v>
      </c>
      <c r="H112" s="68">
        <f t="shared" si="0"/>
        <v>20.399999999999999</v>
      </c>
      <c r="I112" s="68">
        <f t="shared" si="0"/>
        <v>17.38</v>
      </c>
    </row>
    <row r="113" spans="2:9" ht="20.25" x14ac:dyDescent="0.3">
      <c r="C113" s="67" t="s">
        <v>150</v>
      </c>
      <c r="D113" s="68" cm="1">
        <f t="array" ref="D113">MIN(IF(D9:D111=0,"",D9:D111))</f>
        <v>15.2</v>
      </c>
      <c r="E113" s="68" cm="1">
        <f t="array" ref="E113">MIN(IF(E9:E111=0,"",E9:E111))</f>
        <v>15.77</v>
      </c>
      <c r="F113" s="68" cm="1">
        <f t="array" ref="F113">MIN(IF(F9:F111=0,"",F9:F111))</f>
        <v>15.69</v>
      </c>
      <c r="G113" s="68" cm="1">
        <f t="array" ref="G113">MIN(IF(G9:G111=0,"",G9:G111))</f>
        <v>12.1</v>
      </c>
      <c r="H113" s="68" cm="1">
        <f t="array" ref="H113">MIN(IF(H9:H111=0,"",H9:H111))</f>
        <v>15.4</v>
      </c>
      <c r="I113" s="68" cm="1">
        <f t="array" ref="I113">MIN(IF(I9:I111=0,"",I9:I111))</f>
        <v>11.12</v>
      </c>
    </row>
    <row r="114" spans="2:9" ht="20.25" x14ac:dyDescent="0.3">
      <c r="C114" s="67" t="s">
        <v>151</v>
      </c>
      <c r="D114" s="68">
        <f t="shared" ref="D114:I114" si="1">AVERAGE(D9:D111)</f>
        <v>15.386911764705891</v>
      </c>
      <c r="E114" s="68">
        <f t="shared" si="1"/>
        <v>16.502499999999998</v>
      </c>
      <c r="F114" s="68">
        <f t="shared" si="1"/>
        <v>16.46885714285715</v>
      </c>
      <c r="G114" s="68">
        <f t="shared" si="1"/>
        <v>16.63583338181818</v>
      </c>
      <c r="H114" s="68">
        <f t="shared" si="1"/>
        <v>17.79</v>
      </c>
      <c r="I114" s="68">
        <f t="shared" si="1"/>
        <v>15.236666666666666</v>
      </c>
    </row>
    <row r="116" spans="2:9" x14ac:dyDescent="0.25">
      <c r="B116" s="90" t="s">
        <v>301</v>
      </c>
      <c r="C116" s="90"/>
      <c r="D116" s="90"/>
      <c r="E116" s="90"/>
    </row>
    <row r="117" spans="2:9" x14ac:dyDescent="0.25">
      <c r="D117" s="69"/>
    </row>
  </sheetData>
  <mergeCells count="3">
    <mergeCell ref="B2:I2"/>
    <mergeCell ref="B6:I6"/>
    <mergeCell ref="B116:E116"/>
  </mergeCells>
  <pageMargins left="0.7" right="0.7" top="0.75" bottom="0.75" header="0.3" footer="0.3"/>
  <pageSetup paperSize="9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BDB4B-E877-4E9B-A727-EEF9A93142AD}">
  <dimension ref="B2:R115"/>
  <sheetViews>
    <sheetView zoomScaleNormal="100" workbookViewId="0">
      <selection activeCell="I18" sqref="I1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351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15.2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15.2</v>
      </c>
      <c r="E11" s="26" t="s">
        <v>0</v>
      </c>
      <c r="F11" s="26">
        <v>16.75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17.157800000000002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1">
        <v>9</v>
      </c>
      <c r="C17" s="20" t="s">
        <v>353</v>
      </c>
      <c r="D17" s="21">
        <v>15.2</v>
      </c>
      <c r="E17" s="26" t="s">
        <v>0</v>
      </c>
      <c r="F17" s="21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122</v>
      </c>
      <c r="D18" s="26">
        <v>15.2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106</v>
      </c>
      <c r="D19" s="26">
        <v>15.69</v>
      </c>
      <c r="E19" s="26" t="s">
        <v>0</v>
      </c>
      <c r="F19" s="26">
        <v>17.829999999999998</v>
      </c>
      <c r="G19" s="26"/>
      <c r="H19" s="26"/>
      <c r="I19" s="26"/>
    </row>
    <row r="20" spans="2:9" ht="15.75" x14ac:dyDescent="0.25">
      <c r="B20" s="42">
        <v>12</v>
      </c>
      <c r="C20" s="25" t="s">
        <v>76</v>
      </c>
      <c r="D20" s="26">
        <v>15.2</v>
      </c>
      <c r="E20" s="26" t="s">
        <v>0</v>
      </c>
      <c r="F20" s="26">
        <v>15.81</v>
      </c>
      <c r="G20" s="26">
        <v>16.899999999999999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126</v>
      </c>
      <c r="D21" s="26" t="s">
        <v>0</v>
      </c>
      <c r="E21" s="26" t="s">
        <v>0</v>
      </c>
      <c r="F21" s="26" t="s">
        <v>0</v>
      </c>
      <c r="G21" s="26">
        <v>17.61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145</v>
      </c>
      <c r="D22" s="26">
        <v>15.69</v>
      </c>
      <c r="E22" s="26" t="s">
        <v>0</v>
      </c>
      <c r="F22" s="26">
        <v>16.989999999999998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1">
        <v>15</v>
      </c>
      <c r="C23" s="20" t="s">
        <v>352</v>
      </c>
      <c r="D23" s="26" t="s">
        <v>0</v>
      </c>
      <c r="E23" s="26" t="s">
        <v>0</v>
      </c>
      <c r="F23" s="21">
        <v>15.99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74</v>
      </c>
      <c r="D24" s="26">
        <v>15.2</v>
      </c>
      <c r="E24" s="26" t="s">
        <v>0</v>
      </c>
      <c r="F24" s="26">
        <v>16.89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73</v>
      </c>
      <c r="D25" s="26" t="s">
        <v>0</v>
      </c>
      <c r="E25" s="26" t="s">
        <v>0</v>
      </c>
      <c r="F25" s="26" t="s">
        <v>0</v>
      </c>
      <c r="G25" s="26">
        <v>16.649999999999999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72</v>
      </c>
      <c r="D26" s="26" t="s">
        <v>0</v>
      </c>
      <c r="E26" s="26" t="s">
        <v>0</v>
      </c>
      <c r="F26" s="26" t="s">
        <v>0</v>
      </c>
      <c r="G26" s="26">
        <v>17.23</v>
      </c>
      <c r="H26" s="26" t="s">
        <v>0</v>
      </c>
      <c r="I26" s="26" t="s">
        <v>0</v>
      </c>
    </row>
    <row r="27" spans="2:9" ht="15" customHeight="1" x14ac:dyDescent="0.25">
      <c r="B27" s="42">
        <v>19</v>
      </c>
      <c r="C27" s="25" t="s">
        <v>28</v>
      </c>
      <c r="D27" s="26" t="s">
        <v>0</v>
      </c>
      <c r="E27" s="26" t="s">
        <v>0</v>
      </c>
      <c r="F27" s="26" t="s">
        <v>0</v>
      </c>
      <c r="G27" s="26">
        <v>14.84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71</v>
      </c>
      <c r="D28" s="26" t="s">
        <v>0</v>
      </c>
      <c r="E28" s="26" t="s">
        <v>0</v>
      </c>
      <c r="F28" s="26" t="s">
        <v>0</v>
      </c>
      <c r="G28" s="26">
        <v>17.260000000000002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103</v>
      </c>
      <c r="D29" s="26">
        <v>15.29</v>
      </c>
      <c r="E29" s="26" t="s">
        <v>0</v>
      </c>
      <c r="F29" s="26">
        <v>16.63</v>
      </c>
      <c r="G29" s="26">
        <v>18.010000000000002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344</v>
      </c>
      <c r="D30" s="26">
        <v>15.62</v>
      </c>
      <c r="E30" s="26" t="s">
        <v>0</v>
      </c>
      <c r="F30" s="26">
        <v>17.28</v>
      </c>
      <c r="G30" s="26" t="s">
        <v>0</v>
      </c>
      <c r="H30" s="26" t="s">
        <v>0</v>
      </c>
      <c r="I30" s="26" t="s">
        <v>99</v>
      </c>
    </row>
    <row r="31" spans="2:9" ht="15.75" x14ac:dyDescent="0.25">
      <c r="B31" s="42">
        <v>23</v>
      </c>
      <c r="C31" s="25" t="s">
        <v>341</v>
      </c>
      <c r="D31" s="26">
        <v>15.2</v>
      </c>
      <c r="E31" s="26" t="s">
        <v>0</v>
      </c>
      <c r="F31" s="26">
        <v>16.5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67</v>
      </c>
      <c r="D32" s="26">
        <v>15.2</v>
      </c>
      <c r="E32" s="26" t="s">
        <v>0</v>
      </c>
      <c r="F32" s="26">
        <v>15.98</v>
      </c>
      <c r="G32" s="26">
        <v>16.25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121</v>
      </c>
      <c r="D33" s="26">
        <v>15.4</v>
      </c>
      <c r="E33" s="26" t="s">
        <v>0</v>
      </c>
      <c r="F33" s="26">
        <v>16.350000000000001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120</v>
      </c>
      <c r="D34" s="26">
        <v>15.7</v>
      </c>
      <c r="E34" s="26" t="s">
        <v>0</v>
      </c>
      <c r="F34" s="26">
        <v>17.079999999999998</v>
      </c>
      <c r="G34" s="26">
        <v>13.117436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65</v>
      </c>
      <c r="D35" s="26">
        <v>15.2</v>
      </c>
      <c r="E35" s="26" t="s">
        <v>0</v>
      </c>
      <c r="F35" s="26">
        <v>16.5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142</v>
      </c>
      <c r="D36" s="26">
        <v>15.65</v>
      </c>
      <c r="E36" s="26" t="s">
        <v>0</v>
      </c>
      <c r="F36" s="26">
        <v>18.63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64</v>
      </c>
      <c r="D37" s="26" t="s">
        <v>0</v>
      </c>
      <c r="E37" s="26" t="s">
        <v>0</v>
      </c>
      <c r="F37" s="26" t="s">
        <v>0</v>
      </c>
      <c r="G37" s="26">
        <v>16.71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63</v>
      </c>
      <c r="D38" s="26">
        <v>15.5</v>
      </c>
      <c r="E38" s="26" t="s">
        <v>0</v>
      </c>
      <c r="F38" s="26">
        <v>16.8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61</v>
      </c>
      <c r="D39" s="26">
        <v>15.2</v>
      </c>
      <c r="E39" s="26" t="s">
        <v>0</v>
      </c>
      <c r="F39" s="26">
        <v>16.350000000000001</v>
      </c>
      <c r="G39" s="26">
        <v>12.1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60</v>
      </c>
      <c r="D40" s="26">
        <v>15.2</v>
      </c>
      <c r="E40" s="26" t="s">
        <v>0</v>
      </c>
      <c r="F40" s="26">
        <v>16.489999999999998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57</v>
      </c>
      <c r="D41" s="26">
        <v>15.3</v>
      </c>
      <c r="E41" s="26" t="s">
        <v>0</v>
      </c>
      <c r="F41" s="26">
        <v>16.649999999999999</v>
      </c>
      <c r="G41" s="26">
        <v>17.079999999999998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127</v>
      </c>
      <c r="D42" s="26" t="s">
        <v>0</v>
      </c>
      <c r="E42" s="26" t="s">
        <v>0</v>
      </c>
      <c r="F42" s="26" t="s">
        <v>0</v>
      </c>
      <c r="G42" s="26">
        <v>17.61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56</v>
      </c>
      <c r="D43" s="26">
        <v>15.2</v>
      </c>
      <c r="E43" s="27">
        <v>16.87</v>
      </c>
      <c r="F43" s="26">
        <v>16.5</v>
      </c>
      <c r="G43" s="26">
        <v>13.12</v>
      </c>
      <c r="H43" s="26">
        <v>15.4</v>
      </c>
      <c r="I43" s="26">
        <v>11.12</v>
      </c>
    </row>
    <row r="44" spans="2:9" ht="15.75" x14ac:dyDescent="0.25">
      <c r="B44" s="42">
        <v>36</v>
      </c>
      <c r="C44" s="25" t="s">
        <v>227</v>
      </c>
      <c r="D44" s="26">
        <v>15.2</v>
      </c>
      <c r="E44" s="26" t="s">
        <v>0</v>
      </c>
      <c r="F44" s="26">
        <v>15.81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1">
        <v>37</v>
      </c>
      <c r="C45" s="20" t="s">
        <v>54</v>
      </c>
      <c r="D45" s="21">
        <v>15.2</v>
      </c>
      <c r="E45" s="26" t="s">
        <v>0</v>
      </c>
      <c r="F45" s="21">
        <v>16.2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110</v>
      </c>
      <c r="D46" s="26" t="s">
        <v>0</v>
      </c>
      <c r="E46" s="26" t="s">
        <v>0</v>
      </c>
      <c r="F46" s="26" t="s">
        <v>0</v>
      </c>
      <c r="G46" s="26">
        <v>14.6578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52</v>
      </c>
      <c r="D47" s="26" t="s">
        <v>0</v>
      </c>
      <c r="E47" s="26" t="s">
        <v>0</v>
      </c>
      <c r="F47" s="26" t="s">
        <v>0</v>
      </c>
      <c r="G47" s="26">
        <v>16.91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51</v>
      </c>
      <c r="D48" s="26">
        <v>15.5</v>
      </c>
      <c r="E48" s="26" t="s">
        <v>0</v>
      </c>
      <c r="F48" s="26">
        <v>16.75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136</v>
      </c>
      <c r="D49" s="26">
        <v>15.2</v>
      </c>
      <c r="E49" s="26" t="s">
        <v>0</v>
      </c>
      <c r="F49" s="26">
        <v>16.399999999999999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49</v>
      </c>
      <c r="D50" s="26">
        <v>15.2</v>
      </c>
      <c r="E50" s="26" t="s">
        <v>0</v>
      </c>
      <c r="F50" s="26">
        <v>16.989999999999998</v>
      </c>
      <c r="G50" s="26">
        <v>17.46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47</v>
      </c>
      <c r="D51" s="26" t="s">
        <v>0</v>
      </c>
      <c r="E51" s="26" t="s">
        <v>0</v>
      </c>
      <c r="F51" s="26" t="s">
        <v>0</v>
      </c>
      <c r="G51" s="26">
        <v>16.88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46</v>
      </c>
      <c r="D52" s="26">
        <v>16.54</v>
      </c>
      <c r="E52" s="26" t="s">
        <v>0</v>
      </c>
      <c r="F52" s="26">
        <v>17.649999999999999</v>
      </c>
      <c r="G52" s="26">
        <v>16.53</v>
      </c>
      <c r="H52" s="26" t="s">
        <v>0</v>
      </c>
      <c r="I52" s="26" t="s">
        <v>0</v>
      </c>
    </row>
    <row r="53" spans="2:9" ht="15.75" x14ac:dyDescent="0.25">
      <c r="B53" s="41">
        <v>45</v>
      </c>
      <c r="C53" s="20" t="s">
        <v>45</v>
      </c>
      <c r="D53" s="26">
        <v>15.2</v>
      </c>
      <c r="E53" s="64">
        <v>15.77</v>
      </c>
      <c r="F53" s="21">
        <v>15.97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43</v>
      </c>
      <c r="D54" s="26" t="s">
        <v>0</v>
      </c>
      <c r="E54" s="26" t="s">
        <v>0</v>
      </c>
      <c r="F54" s="26" t="s">
        <v>0</v>
      </c>
      <c r="G54" s="26">
        <v>17.28</v>
      </c>
      <c r="H54" s="26" t="s">
        <v>0</v>
      </c>
      <c r="I54" s="26" t="s">
        <v>0</v>
      </c>
    </row>
    <row r="55" spans="2:9" ht="15.75" x14ac:dyDescent="0.25">
      <c r="B55" s="41">
        <v>47</v>
      </c>
      <c r="C55" s="20" t="s">
        <v>117</v>
      </c>
      <c r="D55" s="26">
        <v>15.2</v>
      </c>
      <c r="E55" s="26" t="s">
        <v>0</v>
      </c>
      <c r="F55" s="21">
        <v>16.399999999999999</v>
      </c>
      <c r="G55" s="26">
        <v>17.309999999999999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42</v>
      </c>
      <c r="D56" s="26" t="s">
        <v>0</v>
      </c>
      <c r="E56" s="26" t="s">
        <v>0</v>
      </c>
      <c r="F56" s="26" t="s">
        <v>0</v>
      </c>
      <c r="G56" s="26">
        <v>18.93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41</v>
      </c>
      <c r="D57" s="26">
        <v>15.2</v>
      </c>
      <c r="E57" s="26" t="s">
        <v>0</v>
      </c>
      <c r="F57" s="26">
        <v>16.5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1">
        <v>50</v>
      </c>
      <c r="C58" s="20" t="s">
        <v>277</v>
      </c>
      <c r="D58" s="26">
        <v>15.2</v>
      </c>
      <c r="E58" s="26" t="s">
        <v>0</v>
      </c>
      <c r="F58" s="21">
        <v>15.95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98</v>
      </c>
      <c r="D59" s="26" t="s">
        <v>0</v>
      </c>
      <c r="E59" s="26" t="s">
        <v>0</v>
      </c>
      <c r="F59" s="26" t="s">
        <v>0</v>
      </c>
      <c r="G59" s="26">
        <v>16.559999999999999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40</v>
      </c>
      <c r="D60" s="26" t="s">
        <v>0</v>
      </c>
      <c r="E60" s="26" t="s">
        <v>0</v>
      </c>
      <c r="F60" s="26" t="s">
        <v>0</v>
      </c>
      <c r="G60" s="26">
        <v>14.5</v>
      </c>
      <c r="H60" s="26" t="s">
        <v>0</v>
      </c>
      <c r="I60" s="26" t="s">
        <v>0</v>
      </c>
    </row>
    <row r="61" spans="2:9" ht="15.75" x14ac:dyDescent="0.25">
      <c r="B61" s="41">
        <v>53</v>
      </c>
      <c r="C61" s="20" t="s">
        <v>39</v>
      </c>
      <c r="D61" s="26">
        <v>15.32</v>
      </c>
      <c r="E61" s="26" t="s">
        <v>0</v>
      </c>
      <c r="F61" s="21">
        <v>16.899999999999999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37</v>
      </c>
      <c r="D62" s="26" t="s">
        <v>0</v>
      </c>
      <c r="E62" s="26" t="s">
        <v>0</v>
      </c>
      <c r="F62" s="26" t="s">
        <v>0</v>
      </c>
      <c r="G62" s="26">
        <v>16.96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112</v>
      </c>
      <c r="D63" s="26">
        <v>15.5</v>
      </c>
      <c r="E63" s="26" t="s">
        <v>0</v>
      </c>
      <c r="F63" s="26">
        <v>16.989999999999998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35</v>
      </c>
      <c r="D64" s="26" t="s">
        <v>0</v>
      </c>
      <c r="E64" s="26" t="s">
        <v>0</v>
      </c>
      <c r="F64" s="26" t="s">
        <v>0</v>
      </c>
      <c r="G64" s="26">
        <v>17.3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34</v>
      </c>
      <c r="D65" s="26" t="s">
        <v>0</v>
      </c>
      <c r="E65" s="26" t="s">
        <v>0</v>
      </c>
      <c r="F65" s="26" t="s">
        <v>0</v>
      </c>
      <c r="G65" s="26">
        <v>16.72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174</v>
      </c>
      <c r="D66" s="26">
        <v>15.2</v>
      </c>
      <c r="E66" s="26" t="s">
        <v>0</v>
      </c>
      <c r="F66" s="26">
        <v>16.95</v>
      </c>
      <c r="G66" s="26">
        <v>16.28</v>
      </c>
      <c r="H66" s="26" t="s">
        <v>0</v>
      </c>
      <c r="I66" s="26">
        <v>17.38</v>
      </c>
    </row>
    <row r="67" spans="2:9" ht="15.75" x14ac:dyDescent="0.25">
      <c r="B67" s="42">
        <v>59</v>
      </c>
      <c r="C67" s="25" t="s">
        <v>343</v>
      </c>
      <c r="D67" s="26">
        <v>15.57</v>
      </c>
      <c r="E67" s="26" t="s">
        <v>0</v>
      </c>
      <c r="F67" s="26">
        <v>16.95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1">
        <v>60</v>
      </c>
      <c r="C68" s="20" t="s">
        <v>210</v>
      </c>
      <c r="D68" s="26">
        <v>15.2</v>
      </c>
      <c r="E68" s="26" t="s">
        <v>0</v>
      </c>
      <c r="F68" s="21">
        <v>15.89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32</v>
      </c>
      <c r="D69" s="26">
        <v>15.2</v>
      </c>
      <c r="E69" s="26" t="s">
        <v>0</v>
      </c>
      <c r="F69" s="26">
        <v>16.5</v>
      </c>
      <c r="G69" s="26" t="s">
        <v>0</v>
      </c>
      <c r="H69" s="26" t="s">
        <v>0</v>
      </c>
      <c r="I69" s="76" t="s">
        <v>0</v>
      </c>
    </row>
    <row r="70" spans="2:9" ht="15.75" x14ac:dyDescent="0.25">
      <c r="B70" s="41">
        <v>62</v>
      </c>
      <c r="C70" s="20" t="s">
        <v>31</v>
      </c>
      <c r="D70" s="21">
        <v>15.2</v>
      </c>
      <c r="E70" s="26" t="s">
        <v>0</v>
      </c>
      <c r="F70" s="26">
        <v>16.78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178</v>
      </c>
      <c r="D71" s="26" t="s">
        <v>0</v>
      </c>
      <c r="E71" s="26" t="s">
        <v>0</v>
      </c>
      <c r="F71" s="26" t="s">
        <v>0</v>
      </c>
      <c r="G71" s="26">
        <v>17.82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29</v>
      </c>
      <c r="D72" s="26" t="s">
        <v>0</v>
      </c>
      <c r="E72" s="26" t="s">
        <v>0</v>
      </c>
      <c r="F72" s="26" t="s">
        <v>0</v>
      </c>
      <c r="G72" s="26">
        <v>16.91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197</v>
      </c>
      <c r="D73" s="26">
        <v>15.56</v>
      </c>
      <c r="E73" s="26" t="s">
        <v>0</v>
      </c>
      <c r="F73" s="26">
        <v>15.96</v>
      </c>
      <c r="G73" s="26">
        <v>13.85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27</v>
      </c>
      <c r="D74" s="26" t="s">
        <v>0</v>
      </c>
      <c r="E74" s="26" t="s">
        <v>0</v>
      </c>
      <c r="F74" s="26">
        <v>0</v>
      </c>
      <c r="G74" s="26">
        <v>17.07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26</v>
      </c>
      <c r="D75" s="62">
        <v>15.2</v>
      </c>
      <c r="E75" s="26" t="s">
        <v>0</v>
      </c>
      <c r="F75" s="26">
        <v>16.95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125</v>
      </c>
      <c r="D76" s="26">
        <v>15.6</v>
      </c>
      <c r="E76" s="26" t="s">
        <v>0</v>
      </c>
      <c r="F76" s="26">
        <v>16.95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339</v>
      </c>
      <c r="D77" s="26">
        <v>15.5</v>
      </c>
      <c r="E77" s="26" t="s">
        <v>0</v>
      </c>
      <c r="F77" s="26">
        <v>16.989999999999998</v>
      </c>
      <c r="G77" s="26"/>
      <c r="H77" s="26"/>
      <c r="I77" s="26"/>
    </row>
    <row r="78" spans="2:9" ht="15.75" x14ac:dyDescent="0.25">
      <c r="B78" s="42">
        <v>70</v>
      </c>
      <c r="C78" s="25" t="s">
        <v>102</v>
      </c>
      <c r="D78" s="26">
        <v>15.49</v>
      </c>
      <c r="E78" s="26" t="s">
        <v>0</v>
      </c>
      <c r="F78" s="26">
        <v>16.8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289</v>
      </c>
      <c r="D79" s="26">
        <v>15.6</v>
      </c>
      <c r="E79" s="26" t="s">
        <v>0</v>
      </c>
      <c r="F79" s="26">
        <v>16.989999999999998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24</v>
      </c>
      <c r="D80" s="26">
        <v>15.4</v>
      </c>
      <c r="E80" s="26" t="s">
        <v>0</v>
      </c>
      <c r="F80" s="26">
        <v>16.8</v>
      </c>
      <c r="G80" s="26">
        <v>18.05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25" t="s">
        <v>23</v>
      </c>
      <c r="D81" s="26">
        <v>15.35</v>
      </c>
      <c r="E81" s="26"/>
      <c r="F81" s="26">
        <v>16.95</v>
      </c>
      <c r="G81" s="26">
        <v>17.149999999999999</v>
      </c>
      <c r="H81" s="26" t="s">
        <v>0</v>
      </c>
      <c r="I81" s="26" t="s">
        <v>0</v>
      </c>
    </row>
    <row r="82" spans="2:10" ht="15.75" x14ac:dyDescent="0.25">
      <c r="B82" s="42">
        <v>74</v>
      </c>
      <c r="C82" s="25" t="s">
        <v>302</v>
      </c>
      <c r="D82" s="26">
        <v>15.35</v>
      </c>
      <c r="E82" s="26" t="s">
        <v>0</v>
      </c>
      <c r="F82" s="26">
        <v>15.69</v>
      </c>
      <c r="G82" s="26" t="s">
        <v>0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108</v>
      </c>
      <c r="D83" s="26">
        <v>15.88</v>
      </c>
      <c r="E83" s="26" t="s">
        <v>0</v>
      </c>
      <c r="F83" s="26">
        <v>16.98</v>
      </c>
      <c r="G83" s="26" t="s">
        <v>0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21</v>
      </c>
      <c r="D84" s="26" t="s">
        <v>0</v>
      </c>
      <c r="E84" s="26" t="s">
        <v>0</v>
      </c>
      <c r="F84" s="26" t="s">
        <v>0</v>
      </c>
      <c r="G84" s="26">
        <v>17.1478</v>
      </c>
      <c r="H84" s="26" t="s">
        <v>0</v>
      </c>
      <c r="I84" s="26" t="s">
        <v>0</v>
      </c>
      <c r="J84" s="48" t="s">
        <v>99</v>
      </c>
    </row>
    <row r="85" spans="2:10" ht="15.75" x14ac:dyDescent="0.25">
      <c r="B85" s="42">
        <v>77</v>
      </c>
      <c r="C85" s="25" t="s">
        <v>20</v>
      </c>
      <c r="D85" s="26" t="s">
        <v>0</v>
      </c>
      <c r="E85" s="26" t="s">
        <v>0</v>
      </c>
      <c r="F85" s="26" t="s">
        <v>0</v>
      </c>
      <c r="G85" s="26">
        <v>17.11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104</v>
      </c>
      <c r="D86" s="26">
        <v>15.2</v>
      </c>
      <c r="E86" s="26" t="s">
        <v>0</v>
      </c>
      <c r="F86" s="26">
        <v>17.850000000000001</v>
      </c>
      <c r="G86" s="26">
        <v>16.89</v>
      </c>
      <c r="H86" s="26" t="s">
        <v>0</v>
      </c>
      <c r="I86" s="26" t="s">
        <v>0</v>
      </c>
    </row>
    <row r="87" spans="2:10" ht="15.75" x14ac:dyDescent="0.25">
      <c r="B87" s="41">
        <v>79</v>
      </c>
      <c r="C87" s="20" t="s">
        <v>354</v>
      </c>
      <c r="D87" s="21">
        <v>15.52</v>
      </c>
      <c r="E87" s="26"/>
      <c r="F87" s="21">
        <v>17.23</v>
      </c>
      <c r="G87" s="26"/>
      <c r="H87" s="26"/>
      <c r="I87" s="26"/>
    </row>
    <row r="88" spans="2:10" ht="15.75" x14ac:dyDescent="0.25">
      <c r="B88" s="42">
        <v>80</v>
      </c>
      <c r="C88" s="25" t="s">
        <v>128</v>
      </c>
      <c r="D88" s="26">
        <v>15.2</v>
      </c>
      <c r="E88" s="26" t="s">
        <v>0</v>
      </c>
      <c r="F88" s="26">
        <v>16.899999999999999</v>
      </c>
      <c r="G88" s="26">
        <v>15.86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342</v>
      </c>
      <c r="D89" s="26">
        <v>15.83</v>
      </c>
      <c r="E89" s="26" t="s">
        <v>0</v>
      </c>
      <c r="F89" s="26">
        <v>17.04</v>
      </c>
      <c r="G89" s="26">
        <v>16.71</v>
      </c>
      <c r="H89" s="26" t="s">
        <v>0</v>
      </c>
      <c r="I89" s="26" t="s">
        <v>0</v>
      </c>
    </row>
    <row r="90" spans="2:10" ht="15.75" x14ac:dyDescent="0.25">
      <c r="B90" s="42">
        <v>82</v>
      </c>
      <c r="C90" s="25" t="s">
        <v>18</v>
      </c>
      <c r="D90" s="26" t="s">
        <v>0</v>
      </c>
      <c r="E90" s="26" t="s">
        <v>0</v>
      </c>
      <c r="F90" s="26" t="s">
        <v>0</v>
      </c>
      <c r="G90" s="26">
        <v>16.760000000000002</v>
      </c>
      <c r="H90" s="26" t="s">
        <v>0</v>
      </c>
      <c r="I90" s="26" t="s">
        <v>0</v>
      </c>
    </row>
    <row r="91" spans="2:10" ht="15.75" x14ac:dyDescent="0.25">
      <c r="B91" s="42">
        <v>83</v>
      </c>
      <c r="C91" s="25" t="s">
        <v>17</v>
      </c>
      <c r="D91" s="26">
        <v>15.25</v>
      </c>
      <c r="E91" s="26" t="s">
        <v>0</v>
      </c>
      <c r="F91" s="26">
        <v>16.899999999999999</v>
      </c>
      <c r="G91" s="26" t="s">
        <v>0</v>
      </c>
      <c r="H91" s="26" t="s">
        <v>0</v>
      </c>
      <c r="I91" s="26" t="s">
        <v>0</v>
      </c>
    </row>
    <row r="92" spans="2:10" ht="15.75" x14ac:dyDescent="0.25">
      <c r="B92" s="42">
        <v>84</v>
      </c>
      <c r="C92" s="25" t="s">
        <v>16</v>
      </c>
      <c r="D92" s="26">
        <v>15.2</v>
      </c>
      <c r="E92" s="27">
        <v>15.77</v>
      </c>
      <c r="F92" s="26">
        <v>15.99</v>
      </c>
      <c r="G92" s="26">
        <v>17.25</v>
      </c>
      <c r="H92" s="26" t="s">
        <v>0</v>
      </c>
      <c r="I92" s="26" t="s">
        <v>0</v>
      </c>
    </row>
    <row r="93" spans="2:10" ht="15.75" x14ac:dyDescent="0.25">
      <c r="B93" s="42">
        <v>85</v>
      </c>
      <c r="C93" s="25" t="s">
        <v>15</v>
      </c>
      <c r="D93" s="26">
        <v>15.2</v>
      </c>
      <c r="E93" s="28" t="s">
        <v>0</v>
      </c>
      <c r="F93" s="26">
        <v>16.7</v>
      </c>
      <c r="G93" s="26" t="s">
        <v>0</v>
      </c>
      <c r="H93" s="26" t="s">
        <v>0</v>
      </c>
      <c r="I93" s="26" t="s">
        <v>0</v>
      </c>
    </row>
    <row r="94" spans="2:10" ht="15.75" x14ac:dyDescent="0.25">
      <c r="B94" s="42">
        <v>86</v>
      </c>
      <c r="C94" s="25" t="s">
        <v>14</v>
      </c>
      <c r="D94" s="26">
        <v>15.2</v>
      </c>
      <c r="E94" s="28" t="s">
        <v>0</v>
      </c>
      <c r="F94" s="26">
        <v>16.79</v>
      </c>
      <c r="G94" s="26">
        <v>16.850000000000001</v>
      </c>
      <c r="H94" s="26" t="s">
        <v>0</v>
      </c>
      <c r="I94" s="26" t="s">
        <v>0</v>
      </c>
    </row>
    <row r="95" spans="2:10" ht="15.75" x14ac:dyDescent="0.25">
      <c r="B95" s="42">
        <v>87</v>
      </c>
      <c r="C95" s="25" t="s">
        <v>284</v>
      </c>
      <c r="D95" s="26" t="s">
        <v>0</v>
      </c>
      <c r="E95" s="28" t="s">
        <v>0</v>
      </c>
      <c r="F95" s="26" t="s">
        <v>0</v>
      </c>
      <c r="G95" s="26">
        <v>16.559999999999999</v>
      </c>
      <c r="H95" s="26" t="s">
        <v>0</v>
      </c>
      <c r="I95" s="26"/>
    </row>
    <row r="96" spans="2:10" ht="15.75" x14ac:dyDescent="0.25">
      <c r="B96" s="42">
        <v>88</v>
      </c>
      <c r="C96" s="25" t="s">
        <v>12</v>
      </c>
      <c r="D96" s="26">
        <v>15.6</v>
      </c>
      <c r="E96" s="65">
        <v>17.600000000000001</v>
      </c>
      <c r="F96" s="26">
        <v>16.989999999999998</v>
      </c>
      <c r="G96" s="26">
        <v>17.2</v>
      </c>
      <c r="H96" s="58">
        <v>20.399999999999999</v>
      </c>
      <c r="I96" s="26">
        <v>17.21</v>
      </c>
    </row>
    <row r="97" spans="2:16" ht="15.75" x14ac:dyDescent="0.25">
      <c r="B97" s="42">
        <v>89</v>
      </c>
      <c r="C97" s="25" t="s">
        <v>11</v>
      </c>
      <c r="D97" s="26" t="s">
        <v>0</v>
      </c>
      <c r="E97" s="28" t="s">
        <v>0</v>
      </c>
      <c r="F97" s="26"/>
      <c r="G97" s="26">
        <v>17.13</v>
      </c>
      <c r="H97" s="26" t="s">
        <v>0</v>
      </c>
      <c r="I97" s="26" t="s">
        <v>0</v>
      </c>
    </row>
    <row r="98" spans="2:16" ht="15.75" x14ac:dyDescent="0.25">
      <c r="B98" s="42">
        <v>90</v>
      </c>
      <c r="C98" s="25" t="s">
        <v>10</v>
      </c>
      <c r="D98" s="26" t="s">
        <v>0</v>
      </c>
      <c r="E98" s="28" t="s">
        <v>0</v>
      </c>
      <c r="F98" s="26" t="s">
        <v>0</v>
      </c>
      <c r="G98" s="26">
        <v>14.48</v>
      </c>
      <c r="H98" s="26" t="s">
        <v>0</v>
      </c>
      <c r="I98" s="26" t="s">
        <v>0</v>
      </c>
    </row>
    <row r="99" spans="2:16" ht="15.75" x14ac:dyDescent="0.25">
      <c r="B99" s="42">
        <v>91</v>
      </c>
      <c r="C99" s="25" t="s">
        <v>350</v>
      </c>
      <c r="D99" s="26">
        <v>15.5</v>
      </c>
      <c r="E99" s="28" t="s">
        <v>0</v>
      </c>
      <c r="F99" s="26">
        <v>16.95</v>
      </c>
      <c r="G99" s="26" t="s">
        <v>0</v>
      </c>
      <c r="H99" s="26" t="s">
        <v>0</v>
      </c>
      <c r="I99" s="26" t="s">
        <v>0</v>
      </c>
    </row>
    <row r="100" spans="2:16" ht="15.75" x14ac:dyDescent="0.25">
      <c r="B100" s="42">
        <v>92</v>
      </c>
      <c r="C100" s="25" t="s">
        <v>8</v>
      </c>
      <c r="D100" s="26">
        <v>15.99</v>
      </c>
      <c r="E100" s="28" t="s">
        <v>0</v>
      </c>
      <c r="F100" s="26">
        <v>16.989999999999998</v>
      </c>
      <c r="G100" s="26" t="s">
        <v>0</v>
      </c>
      <c r="H100" s="26" t="s">
        <v>0</v>
      </c>
      <c r="I100" s="26" t="s">
        <v>0</v>
      </c>
    </row>
    <row r="101" spans="2:16" ht="15.75" x14ac:dyDescent="0.25">
      <c r="B101" s="42">
        <v>93</v>
      </c>
      <c r="C101" s="25" t="s">
        <v>6</v>
      </c>
      <c r="D101" s="26" t="s">
        <v>0</v>
      </c>
      <c r="E101" s="28" t="s">
        <v>0</v>
      </c>
      <c r="F101" s="26" t="s">
        <v>0</v>
      </c>
      <c r="G101" s="26">
        <v>17.260000000000002</v>
      </c>
      <c r="H101" s="26" t="s">
        <v>0</v>
      </c>
      <c r="I101" s="26" t="s">
        <v>0</v>
      </c>
      <c r="N101" s="48" t="s">
        <v>99</v>
      </c>
    </row>
    <row r="102" spans="2:16" ht="15.75" x14ac:dyDescent="0.25">
      <c r="B102" s="42">
        <v>94</v>
      </c>
      <c r="C102" s="25" t="s">
        <v>5</v>
      </c>
      <c r="D102" s="26">
        <v>15.6</v>
      </c>
      <c r="E102" s="25"/>
      <c r="F102" s="26">
        <v>16.989999999999998</v>
      </c>
      <c r="G102" s="26" t="s">
        <v>0</v>
      </c>
      <c r="H102" s="26">
        <v>17.57</v>
      </c>
      <c r="I102" s="26" t="s">
        <v>0</v>
      </c>
      <c r="P102" s="48" t="s">
        <v>160</v>
      </c>
    </row>
    <row r="103" spans="2:16" ht="15.75" x14ac:dyDescent="0.25">
      <c r="B103" s="42">
        <v>95</v>
      </c>
      <c r="C103" s="25" t="s">
        <v>4</v>
      </c>
      <c r="D103" s="26">
        <v>15.6</v>
      </c>
      <c r="E103" s="28" t="s">
        <v>0</v>
      </c>
      <c r="F103" s="26">
        <v>17.3</v>
      </c>
      <c r="G103" s="26" t="s">
        <v>0</v>
      </c>
      <c r="H103" s="26" t="s">
        <v>0</v>
      </c>
      <c r="I103" s="26" t="s">
        <v>0</v>
      </c>
    </row>
    <row r="104" spans="2:16" ht="15.75" x14ac:dyDescent="0.25">
      <c r="B104" s="42">
        <v>96</v>
      </c>
      <c r="C104" s="25" t="s">
        <v>119</v>
      </c>
      <c r="D104" s="26">
        <v>15.2</v>
      </c>
      <c r="E104" s="28" t="s">
        <v>0</v>
      </c>
      <c r="F104" s="26">
        <v>16.989999999999998</v>
      </c>
      <c r="G104" s="26" t="s">
        <v>0</v>
      </c>
      <c r="H104" s="26" t="s">
        <v>0</v>
      </c>
      <c r="I104" s="26" t="s">
        <v>0</v>
      </c>
    </row>
    <row r="105" spans="2:16" ht="15.75" x14ac:dyDescent="0.25">
      <c r="B105" s="42">
        <v>97</v>
      </c>
      <c r="C105" s="25" t="s">
        <v>347</v>
      </c>
      <c r="D105" s="26">
        <v>15.2</v>
      </c>
      <c r="E105" s="28" t="s">
        <v>0</v>
      </c>
      <c r="F105" s="26">
        <v>16.63</v>
      </c>
      <c r="G105" s="26" t="s">
        <v>0</v>
      </c>
      <c r="H105" s="26" t="s">
        <v>0</v>
      </c>
      <c r="I105" s="26"/>
    </row>
    <row r="106" spans="2:16" ht="15.75" x14ac:dyDescent="0.25">
      <c r="B106" s="42">
        <v>98</v>
      </c>
      <c r="C106" s="25" t="s">
        <v>3</v>
      </c>
      <c r="D106" s="26" t="s">
        <v>0</v>
      </c>
      <c r="E106" s="28" t="s">
        <v>0</v>
      </c>
      <c r="F106" s="26" t="s">
        <v>0</v>
      </c>
      <c r="G106" s="26">
        <v>18.12</v>
      </c>
      <c r="H106" s="26" t="s">
        <v>0</v>
      </c>
      <c r="I106" s="26" t="s">
        <v>0</v>
      </c>
    </row>
    <row r="107" spans="2:16" ht="15.75" x14ac:dyDescent="0.25">
      <c r="B107" s="42">
        <v>99</v>
      </c>
      <c r="C107" s="25" t="s">
        <v>2</v>
      </c>
      <c r="D107" s="26" t="s">
        <v>0</v>
      </c>
      <c r="E107" s="28" t="s">
        <v>0</v>
      </c>
      <c r="F107" s="26" t="s">
        <v>0</v>
      </c>
      <c r="G107" s="26">
        <v>18.5</v>
      </c>
      <c r="H107" s="26" t="s">
        <v>0</v>
      </c>
      <c r="I107" s="26" t="s">
        <v>0</v>
      </c>
    </row>
    <row r="108" spans="2:16" ht="15.75" x14ac:dyDescent="0.25">
      <c r="B108" s="42">
        <v>100</v>
      </c>
      <c r="C108" s="25" t="s">
        <v>114</v>
      </c>
      <c r="D108" s="26" t="s">
        <v>0</v>
      </c>
      <c r="E108" s="28" t="s">
        <v>0</v>
      </c>
      <c r="F108" s="26" t="s">
        <v>0</v>
      </c>
      <c r="G108" s="26">
        <v>16.72</v>
      </c>
      <c r="H108" s="26" t="s">
        <v>0</v>
      </c>
      <c r="I108" s="26" t="s">
        <v>0</v>
      </c>
    </row>
    <row r="109" spans="2:16" ht="15.75" x14ac:dyDescent="0.25">
      <c r="B109" s="42">
        <v>101</v>
      </c>
      <c r="C109" s="25" t="s">
        <v>1</v>
      </c>
      <c r="D109" s="26">
        <v>15.2</v>
      </c>
      <c r="E109" s="28" t="s">
        <v>0</v>
      </c>
      <c r="F109" s="26">
        <v>16.46</v>
      </c>
      <c r="G109" s="26" t="s">
        <v>0</v>
      </c>
      <c r="H109" s="26" t="s">
        <v>0</v>
      </c>
      <c r="I109" s="26" t="s">
        <v>0</v>
      </c>
    </row>
    <row r="110" spans="2:16" ht="20.25" x14ac:dyDescent="0.3">
      <c r="C110" s="67" t="s">
        <v>149</v>
      </c>
      <c r="D110" s="68">
        <f t="shared" ref="D110:I110" si="0">MAX(D9:D109)</f>
        <v>16.54</v>
      </c>
      <c r="E110" s="68">
        <f t="shared" si="0"/>
        <v>17.600000000000001</v>
      </c>
      <c r="F110" s="68">
        <f t="shared" si="0"/>
        <v>18.63</v>
      </c>
      <c r="G110" s="68">
        <f t="shared" si="0"/>
        <v>18.93</v>
      </c>
      <c r="H110" s="68">
        <f t="shared" si="0"/>
        <v>20.399999999999999</v>
      </c>
      <c r="I110" s="68">
        <f t="shared" si="0"/>
        <v>17.38</v>
      </c>
    </row>
    <row r="111" spans="2:16" ht="20.25" x14ac:dyDescent="0.3">
      <c r="C111" s="67" t="s">
        <v>150</v>
      </c>
      <c r="D111" s="68" cm="1">
        <f t="array" ref="D111">MIN(IF(D9:D109=0,"",D9:D109))</f>
        <v>15.2</v>
      </c>
      <c r="E111" s="68" cm="1">
        <f t="array" ref="E111">MIN(IF(E9:E109=0,"",E9:E109))</f>
        <v>15.77</v>
      </c>
      <c r="F111" s="68" cm="1">
        <f t="array" ref="F111">MIN(IF(F9:F109=0,"",F9:F109))</f>
        <v>15.69</v>
      </c>
      <c r="G111" s="68" cm="1">
        <f t="array" ref="G111">MIN(IF(G9:G109=0,"",G9:G109))</f>
        <v>12.1</v>
      </c>
      <c r="H111" s="68" cm="1">
        <f t="array" ref="H111">MIN(IF(H9:H109=0,"",H9:H109))</f>
        <v>15.4</v>
      </c>
      <c r="I111" s="68" cm="1">
        <f t="array" ref="I111">MIN(IF(I9:I109=0,"",I9:I109))</f>
        <v>11.12</v>
      </c>
    </row>
    <row r="112" spans="2:16" ht="20.25" x14ac:dyDescent="0.3">
      <c r="C112" s="67" t="s">
        <v>151</v>
      </c>
      <c r="D112" s="68">
        <f t="shared" ref="D112:I112" si="1">AVERAGE(D9:D109)</f>
        <v>15.386212121212132</v>
      </c>
      <c r="E112" s="68">
        <f t="shared" si="1"/>
        <v>16.502499999999998</v>
      </c>
      <c r="F112" s="68">
        <f t="shared" si="1"/>
        <v>16.460735294117654</v>
      </c>
      <c r="G112" s="68">
        <f t="shared" si="1"/>
        <v>16.634089555555555</v>
      </c>
      <c r="H112" s="68">
        <f t="shared" si="1"/>
        <v>17.79</v>
      </c>
      <c r="I112" s="68">
        <f t="shared" si="1"/>
        <v>15.236666666666666</v>
      </c>
    </row>
    <row r="114" spans="2:5" x14ac:dyDescent="0.25">
      <c r="B114" s="90" t="s">
        <v>301</v>
      </c>
      <c r="C114" s="90"/>
      <c r="D114" s="90"/>
      <c r="E114" s="90"/>
    </row>
    <row r="115" spans="2:5" x14ac:dyDescent="0.25">
      <c r="D115" s="69"/>
    </row>
  </sheetData>
  <mergeCells count="3">
    <mergeCell ref="B2:I2"/>
    <mergeCell ref="B6:I6"/>
    <mergeCell ref="B114:E114"/>
  </mergeCells>
  <pageMargins left="0.7" right="0.7" top="0.75" bottom="0.75" header="0.3" footer="0.3"/>
  <pageSetup paperSize="9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05079-F349-4E44-81B7-1CB6D1370B21}">
  <dimension ref="B2:R111"/>
  <sheetViews>
    <sheetView topLeftCell="A86" zoomScaleNormal="100" workbookViewId="0">
      <selection activeCell="G113" sqref="G11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349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1">
        <v>1</v>
      </c>
      <c r="C9" s="20" t="s">
        <v>87</v>
      </c>
      <c r="D9" s="21">
        <v>15.8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15.2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15.2</v>
      </c>
      <c r="E11" s="26" t="s">
        <v>0</v>
      </c>
      <c r="F11" s="26">
        <v>16.75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17.157800000000002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122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106</v>
      </c>
      <c r="D18" s="26">
        <v>15.69</v>
      </c>
      <c r="E18" s="26" t="s">
        <v>0</v>
      </c>
      <c r="F18" s="26">
        <v>17.829999999999998</v>
      </c>
      <c r="G18" s="26"/>
      <c r="H18" s="26"/>
      <c r="I18" s="26"/>
    </row>
    <row r="19" spans="2:9" ht="15.75" x14ac:dyDescent="0.25">
      <c r="B19" s="42">
        <v>11</v>
      </c>
      <c r="C19" s="25" t="s">
        <v>76</v>
      </c>
      <c r="D19" s="26">
        <v>15.2</v>
      </c>
      <c r="E19" s="26" t="s">
        <v>0</v>
      </c>
      <c r="F19" s="26">
        <v>15.81</v>
      </c>
      <c r="G19" s="26">
        <v>16.899999999999999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126</v>
      </c>
      <c r="D20" s="26" t="s">
        <v>0</v>
      </c>
      <c r="E20" s="26" t="s">
        <v>0</v>
      </c>
      <c r="F20" s="26" t="s">
        <v>0</v>
      </c>
      <c r="G20" s="26">
        <v>17.61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145</v>
      </c>
      <c r="D21" s="26">
        <v>15.69</v>
      </c>
      <c r="E21" s="26" t="s">
        <v>0</v>
      </c>
      <c r="F21" s="26">
        <v>16.989999999999998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74</v>
      </c>
      <c r="D22" s="26">
        <v>15.2</v>
      </c>
      <c r="E22" s="26" t="s">
        <v>0</v>
      </c>
      <c r="F22" s="26">
        <v>16.89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73</v>
      </c>
      <c r="D23" s="26" t="s">
        <v>0</v>
      </c>
      <c r="E23" s="26" t="s">
        <v>0</v>
      </c>
      <c r="F23" s="26" t="s">
        <v>0</v>
      </c>
      <c r="G23" s="26">
        <v>16.649999999999999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72</v>
      </c>
      <c r="D24" s="26" t="s">
        <v>0</v>
      </c>
      <c r="E24" s="26" t="s">
        <v>0</v>
      </c>
      <c r="F24" s="26" t="s">
        <v>0</v>
      </c>
      <c r="G24" s="26">
        <v>17.23</v>
      </c>
      <c r="H24" s="26" t="s">
        <v>0</v>
      </c>
      <c r="I24" s="26" t="s">
        <v>0</v>
      </c>
    </row>
    <row r="25" spans="2:9" ht="15" customHeight="1" x14ac:dyDescent="0.25">
      <c r="B25" s="42">
        <v>17</v>
      </c>
      <c r="C25" s="25" t="s">
        <v>28</v>
      </c>
      <c r="D25" s="26" t="s">
        <v>0</v>
      </c>
      <c r="E25" s="26" t="s">
        <v>0</v>
      </c>
      <c r="F25" s="26" t="s">
        <v>0</v>
      </c>
      <c r="G25" s="26">
        <v>14.84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71</v>
      </c>
      <c r="D26" s="26" t="s">
        <v>0</v>
      </c>
      <c r="E26" s="26" t="s">
        <v>0</v>
      </c>
      <c r="F26" s="26" t="s">
        <v>0</v>
      </c>
      <c r="G26" s="26">
        <v>17.260000000000002</v>
      </c>
      <c r="H26" s="26" t="s">
        <v>0</v>
      </c>
      <c r="I26" s="26" t="s">
        <v>0</v>
      </c>
    </row>
    <row r="27" spans="2:9" ht="15.75" x14ac:dyDescent="0.25">
      <c r="B27" s="41">
        <v>19</v>
      </c>
      <c r="C27" s="20" t="s">
        <v>103</v>
      </c>
      <c r="D27" s="21">
        <v>15.29</v>
      </c>
      <c r="E27" s="26" t="s">
        <v>0</v>
      </c>
      <c r="F27" s="21">
        <v>16.63</v>
      </c>
      <c r="G27" s="21">
        <v>18.010000000000002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344</v>
      </c>
      <c r="D28" s="26">
        <v>15.62</v>
      </c>
      <c r="E28" s="26" t="s">
        <v>0</v>
      </c>
      <c r="F28" s="26">
        <v>17.28</v>
      </c>
      <c r="G28" s="26" t="s">
        <v>0</v>
      </c>
      <c r="H28" s="26" t="s">
        <v>0</v>
      </c>
      <c r="I28" s="26" t="s">
        <v>99</v>
      </c>
    </row>
    <row r="29" spans="2:9" ht="15.75" x14ac:dyDescent="0.25">
      <c r="B29" s="42">
        <v>21</v>
      </c>
      <c r="C29" s="25" t="s">
        <v>341</v>
      </c>
      <c r="D29" s="26">
        <v>15.2</v>
      </c>
      <c r="E29" s="26" t="s">
        <v>0</v>
      </c>
      <c r="F29" s="26">
        <v>16.5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67</v>
      </c>
      <c r="D30" s="26">
        <v>15.2</v>
      </c>
      <c r="E30" s="26" t="s">
        <v>0</v>
      </c>
      <c r="F30" s="26">
        <v>15.98</v>
      </c>
      <c r="G30" s="26">
        <v>16.25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121</v>
      </c>
      <c r="D31" s="26">
        <v>15.4</v>
      </c>
      <c r="E31" s="26" t="s">
        <v>0</v>
      </c>
      <c r="F31" s="26">
        <v>16.350000000000001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120</v>
      </c>
      <c r="D32" s="26">
        <v>15.7</v>
      </c>
      <c r="E32" s="26" t="s">
        <v>0</v>
      </c>
      <c r="F32" s="26">
        <v>17.079999999999998</v>
      </c>
      <c r="G32" s="26">
        <v>13.117436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65</v>
      </c>
      <c r="D33" s="26">
        <v>15.2</v>
      </c>
      <c r="E33" s="26" t="s">
        <v>0</v>
      </c>
      <c r="F33" s="26">
        <v>16.5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142</v>
      </c>
      <c r="D34" s="26">
        <v>15.65</v>
      </c>
      <c r="E34" s="26" t="s">
        <v>0</v>
      </c>
      <c r="F34" s="26">
        <v>18.63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64</v>
      </c>
      <c r="D35" s="26" t="s">
        <v>0</v>
      </c>
      <c r="E35" s="26" t="s">
        <v>0</v>
      </c>
      <c r="F35" s="26" t="s">
        <v>0</v>
      </c>
      <c r="G35" s="26">
        <v>16.71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63</v>
      </c>
      <c r="D36" s="26">
        <v>15.5</v>
      </c>
      <c r="E36" s="26" t="s">
        <v>0</v>
      </c>
      <c r="F36" s="26">
        <v>16.8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61</v>
      </c>
      <c r="D37" s="26">
        <v>15.2</v>
      </c>
      <c r="E37" s="26" t="s">
        <v>0</v>
      </c>
      <c r="F37" s="26">
        <v>16.350000000000001</v>
      </c>
      <c r="G37" s="26">
        <v>12.1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60</v>
      </c>
      <c r="D38" s="26">
        <v>15.2</v>
      </c>
      <c r="E38" s="26" t="s">
        <v>0</v>
      </c>
      <c r="F38" s="26">
        <v>16.489999999999998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57</v>
      </c>
      <c r="D39" s="26">
        <v>15.3</v>
      </c>
      <c r="E39" s="26" t="s">
        <v>0</v>
      </c>
      <c r="F39" s="26">
        <v>16.649999999999999</v>
      </c>
      <c r="G39" s="26">
        <v>17.079999999999998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127</v>
      </c>
      <c r="D40" s="26" t="s">
        <v>0</v>
      </c>
      <c r="E40" s="26" t="s">
        <v>0</v>
      </c>
      <c r="F40" s="26" t="s">
        <v>0</v>
      </c>
      <c r="G40" s="26">
        <v>17.61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56</v>
      </c>
      <c r="D41" s="26">
        <v>15.2</v>
      </c>
      <c r="E41" s="27">
        <v>16.87</v>
      </c>
      <c r="F41" s="26">
        <v>16.5</v>
      </c>
      <c r="G41" s="26">
        <v>13.12</v>
      </c>
      <c r="H41" s="26">
        <v>15.4</v>
      </c>
      <c r="I41" s="26">
        <v>11.12</v>
      </c>
    </row>
    <row r="42" spans="2:9" ht="15.75" x14ac:dyDescent="0.25">
      <c r="B42" s="42">
        <v>34</v>
      </c>
      <c r="C42" s="25" t="s">
        <v>227</v>
      </c>
      <c r="D42" s="26">
        <v>15.2</v>
      </c>
      <c r="E42" s="26" t="s">
        <v>0</v>
      </c>
      <c r="F42" s="26">
        <v>15.81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110</v>
      </c>
      <c r="D43" s="26" t="s">
        <v>0</v>
      </c>
      <c r="E43" s="26" t="s">
        <v>0</v>
      </c>
      <c r="F43" s="26" t="s">
        <v>0</v>
      </c>
      <c r="G43" s="26">
        <v>14.6578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52</v>
      </c>
      <c r="D44" s="26" t="s">
        <v>0</v>
      </c>
      <c r="E44" s="26" t="s">
        <v>0</v>
      </c>
      <c r="F44" s="26" t="s">
        <v>0</v>
      </c>
      <c r="G44" s="26">
        <v>16.91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51</v>
      </c>
      <c r="D45" s="26">
        <v>15.5</v>
      </c>
      <c r="E45" s="26" t="s">
        <v>0</v>
      </c>
      <c r="F45" s="26">
        <v>16.75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136</v>
      </c>
      <c r="D46" s="26">
        <v>15.2</v>
      </c>
      <c r="E46" s="26" t="s">
        <v>0</v>
      </c>
      <c r="F46" s="26">
        <v>16.399999999999999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49</v>
      </c>
      <c r="D47" s="26">
        <v>15.2</v>
      </c>
      <c r="E47" s="26" t="s">
        <v>0</v>
      </c>
      <c r="F47" s="26">
        <v>16.989999999999998</v>
      </c>
      <c r="G47" s="26">
        <v>17.46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47</v>
      </c>
      <c r="D48" s="26" t="s">
        <v>0</v>
      </c>
      <c r="E48" s="26" t="s">
        <v>0</v>
      </c>
      <c r="F48" s="26" t="s">
        <v>0</v>
      </c>
      <c r="G48" s="26">
        <v>16.88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46</v>
      </c>
      <c r="D49" s="26">
        <v>16.54</v>
      </c>
      <c r="E49" s="26" t="s">
        <v>0</v>
      </c>
      <c r="F49" s="26">
        <v>17.649999999999999</v>
      </c>
      <c r="G49" s="26">
        <v>16.53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45</v>
      </c>
      <c r="D50" s="26">
        <v>15.2</v>
      </c>
      <c r="E50" s="64">
        <v>15.77</v>
      </c>
      <c r="F50" s="26">
        <v>15.77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43</v>
      </c>
      <c r="D51" s="26" t="s">
        <v>0</v>
      </c>
      <c r="E51" s="26" t="s">
        <v>0</v>
      </c>
      <c r="F51" s="26" t="s">
        <v>0</v>
      </c>
      <c r="G51" s="26">
        <v>17.28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117</v>
      </c>
      <c r="D52" s="26">
        <v>15.2</v>
      </c>
      <c r="E52" s="26" t="s">
        <v>0</v>
      </c>
      <c r="F52" s="26">
        <v>16.68</v>
      </c>
      <c r="G52" s="26">
        <v>17.309999999999999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42</v>
      </c>
      <c r="D53" s="26" t="s">
        <v>0</v>
      </c>
      <c r="E53" s="26" t="s">
        <v>0</v>
      </c>
      <c r="F53" s="26" t="s">
        <v>0</v>
      </c>
      <c r="G53" s="26">
        <v>18.93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41</v>
      </c>
      <c r="D54" s="26">
        <v>15.2</v>
      </c>
      <c r="E54" s="26" t="s">
        <v>0</v>
      </c>
      <c r="F54" s="26">
        <v>16.5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277</v>
      </c>
      <c r="D55" s="26">
        <v>15.2</v>
      </c>
      <c r="E55" s="26" t="s">
        <v>0</v>
      </c>
      <c r="F55" s="26">
        <v>15.81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98</v>
      </c>
      <c r="D56" s="26" t="s">
        <v>0</v>
      </c>
      <c r="E56" s="26" t="s">
        <v>0</v>
      </c>
      <c r="F56" s="26" t="s">
        <v>0</v>
      </c>
      <c r="G56" s="26">
        <v>16.559999999999999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40</v>
      </c>
      <c r="D57" s="26" t="s">
        <v>0</v>
      </c>
      <c r="E57" s="26" t="s">
        <v>0</v>
      </c>
      <c r="F57" s="26" t="s">
        <v>0</v>
      </c>
      <c r="G57" s="26">
        <v>14.5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39</v>
      </c>
      <c r="D58" s="26">
        <v>15.32</v>
      </c>
      <c r="E58" s="26" t="s">
        <v>0</v>
      </c>
      <c r="F58" s="26">
        <v>16.989999999999998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37</v>
      </c>
      <c r="D59" s="26" t="s">
        <v>0</v>
      </c>
      <c r="E59" s="26" t="s">
        <v>0</v>
      </c>
      <c r="F59" s="26" t="s">
        <v>0</v>
      </c>
      <c r="G59" s="26">
        <v>16.96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112</v>
      </c>
      <c r="D60" s="26">
        <v>15.5</v>
      </c>
      <c r="E60" s="26" t="s">
        <v>0</v>
      </c>
      <c r="F60" s="26">
        <v>16.989999999999998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35</v>
      </c>
      <c r="D61" s="26" t="s">
        <v>0</v>
      </c>
      <c r="E61" s="26" t="s">
        <v>0</v>
      </c>
      <c r="F61" s="26" t="s">
        <v>0</v>
      </c>
      <c r="G61" s="26">
        <v>17.3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34</v>
      </c>
      <c r="D62" s="26" t="s">
        <v>0</v>
      </c>
      <c r="E62" s="26" t="s">
        <v>0</v>
      </c>
      <c r="F62" s="26" t="s">
        <v>0</v>
      </c>
      <c r="G62" s="26">
        <v>16.72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174</v>
      </c>
      <c r="D63" s="26">
        <v>15.2</v>
      </c>
      <c r="E63" s="26" t="s">
        <v>0</v>
      </c>
      <c r="F63" s="26">
        <v>16.95</v>
      </c>
      <c r="G63" s="26">
        <v>16.28</v>
      </c>
      <c r="H63" s="26" t="s">
        <v>0</v>
      </c>
      <c r="I63" s="26">
        <v>17.38</v>
      </c>
    </row>
    <row r="64" spans="2:9" ht="15.75" x14ac:dyDescent="0.25">
      <c r="B64" s="42">
        <v>56</v>
      </c>
      <c r="C64" s="25" t="s">
        <v>343</v>
      </c>
      <c r="D64" s="26">
        <v>15.57</v>
      </c>
      <c r="E64" s="26" t="s">
        <v>0</v>
      </c>
      <c r="F64" s="26">
        <v>16.95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210</v>
      </c>
      <c r="D65" s="26">
        <v>15.2</v>
      </c>
      <c r="E65" s="26" t="s">
        <v>0</v>
      </c>
      <c r="F65" s="26">
        <v>15.71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32</v>
      </c>
      <c r="D66" s="26">
        <v>15.2</v>
      </c>
      <c r="E66" s="26" t="s">
        <v>0</v>
      </c>
      <c r="F66" s="26">
        <v>16.5</v>
      </c>
      <c r="G66" s="26" t="s">
        <v>0</v>
      </c>
      <c r="H66" s="26" t="s">
        <v>0</v>
      </c>
    </row>
    <row r="67" spans="2:9" ht="15.75" x14ac:dyDescent="0.25">
      <c r="B67" s="42">
        <v>59</v>
      </c>
      <c r="C67" s="25" t="s">
        <v>31</v>
      </c>
      <c r="D67" s="26">
        <v>15.6</v>
      </c>
      <c r="E67" s="26" t="s">
        <v>0</v>
      </c>
      <c r="F67" s="26">
        <v>16.78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178</v>
      </c>
      <c r="D68" s="26" t="s">
        <v>0</v>
      </c>
      <c r="E68" s="26" t="s">
        <v>0</v>
      </c>
      <c r="F68" s="26" t="s">
        <v>0</v>
      </c>
      <c r="G68" s="26">
        <v>17.82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29</v>
      </c>
      <c r="D69" s="26" t="s">
        <v>0</v>
      </c>
      <c r="E69" s="26" t="s">
        <v>0</v>
      </c>
      <c r="F69" s="26" t="s">
        <v>0</v>
      </c>
      <c r="G69" s="26">
        <v>16.91</v>
      </c>
      <c r="H69" s="26" t="s">
        <v>0</v>
      </c>
      <c r="I69" s="26" t="s">
        <v>0</v>
      </c>
    </row>
    <row r="70" spans="2:9" ht="15.75" x14ac:dyDescent="0.25">
      <c r="B70" s="41">
        <v>62</v>
      </c>
      <c r="C70" s="20" t="s">
        <v>197</v>
      </c>
      <c r="D70" s="21">
        <v>15.56</v>
      </c>
      <c r="E70" s="26" t="s">
        <v>0</v>
      </c>
      <c r="F70" s="21">
        <v>15.96</v>
      </c>
      <c r="G70" s="26">
        <v>13.85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27</v>
      </c>
      <c r="D71" s="26" t="s">
        <v>0</v>
      </c>
      <c r="E71" s="26" t="s">
        <v>0</v>
      </c>
      <c r="F71" s="26">
        <v>0</v>
      </c>
      <c r="G71" s="26">
        <v>17.07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26</v>
      </c>
      <c r="D72" s="62">
        <v>15.2</v>
      </c>
      <c r="E72" s="26" t="s">
        <v>0</v>
      </c>
      <c r="F72" s="26">
        <v>16.95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125</v>
      </c>
      <c r="D73" s="26">
        <v>15.6</v>
      </c>
      <c r="E73" s="26" t="s">
        <v>0</v>
      </c>
      <c r="F73" s="26">
        <v>16.95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339</v>
      </c>
      <c r="D74" s="26">
        <v>15.5</v>
      </c>
      <c r="E74" s="26" t="s">
        <v>0</v>
      </c>
      <c r="F74" s="26">
        <v>16.989999999999998</v>
      </c>
      <c r="G74" s="26"/>
      <c r="H74" s="26"/>
      <c r="I74" s="26"/>
    </row>
    <row r="75" spans="2:9" ht="15.75" x14ac:dyDescent="0.25">
      <c r="B75" s="42">
        <v>67</v>
      </c>
      <c r="C75" s="25" t="s">
        <v>102</v>
      </c>
      <c r="D75" s="26">
        <v>15.49</v>
      </c>
      <c r="E75" s="26" t="s">
        <v>0</v>
      </c>
      <c r="F75" s="26">
        <v>16.8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289</v>
      </c>
      <c r="D76" s="26">
        <v>15.6</v>
      </c>
      <c r="E76" s="26" t="s">
        <v>0</v>
      </c>
      <c r="F76" s="26">
        <v>16.989999999999998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24</v>
      </c>
      <c r="D77" s="26">
        <v>15.4</v>
      </c>
      <c r="E77" s="26" t="s">
        <v>0</v>
      </c>
      <c r="F77" s="26">
        <v>16.8</v>
      </c>
      <c r="G77" s="26">
        <v>18.05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23</v>
      </c>
      <c r="D78" s="26">
        <v>15.35</v>
      </c>
      <c r="E78" s="26"/>
      <c r="F78" s="26">
        <v>16.95</v>
      </c>
      <c r="G78" s="26">
        <v>17.149999999999999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302</v>
      </c>
      <c r="D79" s="26">
        <v>15.35</v>
      </c>
      <c r="E79" s="26" t="s">
        <v>0</v>
      </c>
      <c r="F79" s="26">
        <v>15.69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108</v>
      </c>
      <c r="D80" s="26">
        <v>15.88</v>
      </c>
      <c r="E80" s="26" t="s">
        <v>0</v>
      </c>
      <c r="F80" s="26">
        <v>16.98</v>
      </c>
      <c r="G80" s="26" t="s">
        <v>0</v>
      </c>
      <c r="H80" s="26" t="s">
        <v>0</v>
      </c>
      <c r="I80" s="26" t="s">
        <v>0</v>
      </c>
    </row>
    <row r="81" spans="2:10" ht="15.75" x14ac:dyDescent="0.25">
      <c r="B81" s="42">
        <v>73</v>
      </c>
      <c r="C81" s="25" t="s">
        <v>21</v>
      </c>
      <c r="D81" s="26" t="s">
        <v>0</v>
      </c>
      <c r="E81" s="26" t="s">
        <v>0</v>
      </c>
      <c r="F81" s="26" t="s">
        <v>0</v>
      </c>
      <c r="G81" s="26">
        <v>17.1478</v>
      </c>
      <c r="H81" s="26" t="s">
        <v>0</v>
      </c>
      <c r="I81" s="26" t="s">
        <v>0</v>
      </c>
      <c r="J81" s="48" t="s">
        <v>99</v>
      </c>
    </row>
    <row r="82" spans="2:10" ht="15.75" x14ac:dyDescent="0.25">
      <c r="B82" s="42">
        <v>74</v>
      </c>
      <c r="C82" s="25" t="s">
        <v>20</v>
      </c>
      <c r="D82" s="26" t="s">
        <v>0</v>
      </c>
      <c r="E82" s="26" t="s">
        <v>0</v>
      </c>
      <c r="F82" s="26" t="s">
        <v>0</v>
      </c>
      <c r="G82" s="26">
        <v>17.11</v>
      </c>
      <c r="H82" s="26" t="s">
        <v>0</v>
      </c>
      <c r="I82" s="26" t="s">
        <v>0</v>
      </c>
    </row>
    <row r="83" spans="2:10" ht="15.75" x14ac:dyDescent="0.25">
      <c r="B83" s="42">
        <v>75</v>
      </c>
      <c r="C83" s="25" t="s">
        <v>104</v>
      </c>
      <c r="D83" s="26">
        <v>15.2</v>
      </c>
      <c r="E83" s="26" t="s">
        <v>0</v>
      </c>
      <c r="F83" s="26">
        <v>17.850000000000001</v>
      </c>
      <c r="G83" s="26">
        <v>16.89</v>
      </c>
      <c r="H83" s="26" t="s">
        <v>0</v>
      </c>
      <c r="I83" s="26" t="s">
        <v>0</v>
      </c>
    </row>
    <row r="84" spans="2:10" ht="15.75" x14ac:dyDescent="0.25">
      <c r="B84" s="42">
        <v>76</v>
      </c>
      <c r="C84" s="25" t="s">
        <v>128</v>
      </c>
      <c r="D84" s="26">
        <v>15.2</v>
      </c>
      <c r="E84" s="26" t="s">
        <v>0</v>
      </c>
      <c r="F84" s="26">
        <v>16.899999999999999</v>
      </c>
      <c r="G84" s="26">
        <v>15.86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342</v>
      </c>
      <c r="D85" s="26">
        <v>15.83</v>
      </c>
      <c r="E85" s="26" t="s">
        <v>0</v>
      </c>
      <c r="F85" s="26">
        <v>17.04</v>
      </c>
      <c r="G85" s="26">
        <v>16.71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18</v>
      </c>
      <c r="D86" s="26" t="s">
        <v>0</v>
      </c>
      <c r="E86" s="26" t="s">
        <v>0</v>
      </c>
      <c r="F86" s="26" t="s">
        <v>0</v>
      </c>
      <c r="G86" s="26">
        <v>16.760000000000002</v>
      </c>
      <c r="H86" s="26" t="s">
        <v>0</v>
      </c>
      <c r="I86" s="26" t="s">
        <v>0</v>
      </c>
    </row>
    <row r="87" spans="2:10" ht="15.75" x14ac:dyDescent="0.25">
      <c r="B87" s="42">
        <v>79</v>
      </c>
      <c r="C87" s="25" t="s">
        <v>17</v>
      </c>
      <c r="D87" s="26">
        <v>15.25</v>
      </c>
      <c r="E87" s="26" t="s">
        <v>0</v>
      </c>
      <c r="F87" s="26">
        <v>16.899999999999999</v>
      </c>
      <c r="G87" s="26" t="s">
        <v>0</v>
      </c>
      <c r="H87" s="26" t="s">
        <v>0</v>
      </c>
      <c r="I87" s="26" t="s">
        <v>0</v>
      </c>
    </row>
    <row r="88" spans="2:10" ht="15.75" x14ac:dyDescent="0.25">
      <c r="B88" s="42">
        <v>80</v>
      </c>
      <c r="C88" s="25" t="s">
        <v>16</v>
      </c>
      <c r="D88" s="26">
        <v>15.2</v>
      </c>
      <c r="E88" s="27">
        <v>15.77</v>
      </c>
      <c r="F88" s="26">
        <v>15.99</v>
      </c>
      <c r="G88" s="26">
        <v>17.25</v>
      </c>
      <c r="H88" s="26" t="s">
        <v>0</v>
      </c>
      <c r="I88" s="26" t="s">
        <v>0</v>
      </c>
    </row>
    <row r="89" spans="2:10" ht="15.75" x14ac:dyDescent="0.25">
      <c r="B89" s="42">
        <v>81</v>
      </c>
      <c r="C89" s="25" t="s">
        <v>15</v>
      </c>
      <c r="D89" s="26">
        <v>15.2</v>
      </c>
      <c r="E89" s="28" t="s">
        <v>0</v>
      </c>
      <c r="F89" s="26">
        <v>16.7</v>
      </c>
      <c r="G89" s="26" t="s">
        <v>0</v>
      </c>
      <c r="H89" s="26" t="s">
        <v>0</v>
      </c>
      <c r="I89" s="26" t="s">
        <v>0</v>
      </c>
    </row>
    <row r="90" spans="2:10" ht="15.75" x14ac:dyDescent="0.25">
      <c r="B90" s="41">
        <v>82</v>
      </c>
      <c r="C90" s="20" t="s">
        <v>14</v>
      </c>
      <c r="D90" s="26">
        <v>15.2</v>
      </c>
      <c r="E90" s="28" t="s">
        <v>0</v>
      </c>
      <c r="F90" s="21">
        <v>16.79</v>
      </c>
      <c r="G90" s="26">
        <v>16.850000000000001</v>
      </c>
      <c r="H90" s="26">
        <f>R56</f>
        <v>0</v>
      </c>
      <c r="I90" s="26" t="s">
        <v>0</v>
      </c>
    </row>
    <row r="91" spans="2:10" ht="15.75" x14ac:dyDescent="0.25">
      <c r="B91" s="42">
        <v>83</v>
      </c>
      <c r="C91" s="25" t="s">
        <v>284</v>
      </c>
      <c r="D91" s="26"/>
      <c r="E91" s="28"/>
      <c r="F91" s="26"/>
      <c r="G91" s="26">
        <v>16.559999999999999</v>
      </c>
      <c r="H91" s="26"/>
      <c r="I91" s="26"/>
    </row>
    <row r="92" spans="2:10" ht="15.75" x14ac:dyDescent="0.25">
      <c r="B92" s="41">
        <v>84</v>
      </c>
      <c r="C92" s="20" t="s">
        <v>12</v>
      </c>
      <c r="D92" s="26">
        <v>15.6</v>
      </c>
      <c r="E92" s="72">
        <v>17.600000000000001</v>
      </c>
      <c r="F92" s="26">
        <v>16.989999999999998</v>
      </c>
      <c r="G92" s="21">
        <v>17.2</v>
      </c>
      <c r="H92" s="58">
        <v>20.399999999999999</v>
      </c>
      <c r="I92" s="26">
        <v>17.21</v>
      </c>
    </row>
    <row r="93" spans="2:10" ht="15.75" x14ac:dyDescent="0.25">
      <c r="B93" s="42">
        <v>85</v>
      </c>
      <c r="C93" s="25" t="s">
        <v>11</v>
      </c>
      <c r="D93" s="26" t="s">
        <v>0</v>
      </c>
      <c r="E93" s="28" t="s">
        <v>0</v>
      </c>
      <c r="F93" s="26"/>
      <c r="G93" s="26">
        <v>17.13</v>
      </c>
      <c r="H93" s="26" t="s">
        <v>0</v>
      </c>
      <c r="I93" s="26" t="s">
        <v>0</v>
      </c>
    </row>
    <row r="94" spans="2:10" ht="15.75" x14ac:dyDescent="0.25">
      <c r="B94" s="42">
        <v>86</v>
      </c>
      <c r="C94" s="25" t="s">
        <v>10</v>
      </c>
      <c r="D94" s="26" t="s">
        <v>0</v>
      </c>
      <c r="E94" s="28" t="s">
        <v>0</v>
      </c>
      <c r="F94" s="26" t="s">
        <v>0</v>
      </c>
      <c r="G94" s="26">
        <v>14.48</v>
      </c>
      <c r="H94" s="26" t="s">
        <v>0</v>
      </c>
      <c r="I94" s="26" t="s">
        <v>0</v>
      </c>
    </row>
    <row r="95" spans="2:10" ht="15.75" x14ac:dyDescent="0.25">
      <c r="B95" s="41">
        <v>87</v>
      </c>
      <c r="C95" s="20" t="s">
        <v>350</v>
      </c>
      <c r="D95" s="21">
        <v>15.5</v>
      </c>
      <c r="E95" s="28" t="s">
        <v>0</v>
      </c>
      <c r="F95" s="21">
        <v>16.95</v>
      </c>
      <c r="G95" s="26" t="s">
        <v>0</v>
      </c>
      <c r="H95" s="26" t="s">
        <v>0</v>
      </c>
      <c r="I95" s="26" t="s">
        <v>0</v>
      </c>
    </row>
    <row r="96" spans="2:10" ht="15.75" x14ac:dyDescent="0.25">
      <c r="B96" s="42">
        <v>88</v>
      </c>
      <c r="C96" s="25" t="s">
        <v>8</v>
      </c>
      <c r="D96" s="26">
        <v>15.99</v>
      </c>
      <c r="E96" s="28" t="s">
        <v>0</v>
      </c>
      <c r="F96" s="26">
        <v>16.989999999999998</v>
      </c>
      <c r="G96" s="26" t="s">
        <v>0</v>
      </c>
      <c r="H96" s="26" t="s">
        <v>0</v>
      </c>
      <c r="I96" s="26" t="s">
        <v>0</v>
      </c>
    </row>
    <row r="97" spans="2:16" ht="15.75" x14ac:dyDescent="0.25">
      <c r="B97" s="42">
        <v>89</v>
      </c>
      <c r="C97" s="25" t="s">
        <v>6</v>
      </c>
      <c r="D97" s="26" t="s">
        <v>0</v>
      </c>
      <c r="E97" s="28" t="s">
        <v>0</v>
      </c>
      <c r="F97" s="26" t="s">
        <v>0</v>
      </c>
      <c r="G97" s="26">
        <v>17.260000000000002</v>
      </c>
      <c r="H97" s="26" t="s">
        <v>0</v>
      </c>
      <c r="I97" s="26" t="s">
        <v>0</v>
      </c>
      <c r="N97" s="48" t="s">
        <v>99</v>
      </c>
    </row>
    <row r="98" spans="2:16" ht="15.75" x14ac:dyDescent="0.25">
      <c r="B98" s="42">
        <v>90</v>
      </c>
      <c r="C98" s="25" t="s">
        <v>5</v>
      </c>
      <c r="D98" s="26">
        <v>15.6</v>
      </c>
      <c r="E98" s="25"/>
      <c r="F98" s="26">
        <v>16.989999999999998</v>
      </c>
      <c r="G98" s="26" t="s">
        <v>0</v>
      </c>
      <c r="H98" s="26">
        <v>17.57</v>
      </c>
      <c r="I98" s="26" t="s">
        <v>0</v>
      </c>
      <c r="P98" s="48" t="s">
        <v>160</v>
      </c>
    </row>
    <row r="99" spans="2:16" ht="15.75" x14ac:dyDescent="0.25">
      <c r="B99" s="42">
        <v>91</v>
      </c>
      <c r="C99" s="25" t="s">
        <v>4</v>
      </c>
      <c r="D99" s="26">
        <v>15.6</v>
      </c>
      <c r="E99" s="28" t="s">
        <v>0</v>
      </c>
      <c r="F99" s="26">
        <v>17.3</v>
      </c>
      <c r="G99" s="26" t="s">
        <v>0</v>
      </c>
      <c r="H99" s="26" t="s">
        <v>0</v>
      </c>
      <c r="I99" s="26" t="s">
        <v>0</v>
      </c>
    </row>
    <row r="100" spans="2:16" ht="15.75" x14ac:dyDescent="0.25">
      <c r="B100" s="42">
        <v>92</v>
      </c>
      <c r="C100" s="25" t="s">
        <v>119</v>
      </c>
      <c r="D100" s="26">
        <v>15.2</v>
      </c>
      <c r="E100" s="28" t="s">
        <v>0</v>
      </c>
      <c r="F100" s="26">
        <v>16.989999999999998</v>
      </c>
      <c r="G100" s="26" t="s">
        <v>0</v>
      </c>
      <c r="H100" s="26" t="s">
        <v>0</v>
      </c>
      <c r="I100" s="26" t="s">
        <v>0</v>
      </c>
    </row>
    <row r="101" spans="2:16" ht="15.75" x14ac:dyDescent="0.25">
      <c r="B101" s="42">
        <v>93</v>
      </c>
      <c r="C101" s="25" t="s">
        <v>347</v>
      </c>
      <c r="D101" s="26">
        <v>15.2</v>
      </c>
      <c r="E101" s="28" t="s">
        <v>0</v>
      </c>
      <c r="F101" s="26">
        <v>16.63</v>
      </c>
      <c r="G101" s="26" t="s">
        <v>0</v>
      </c>
      <c r="H101" s="26" t="s">
        <v>0</v>
      </c>
      <c r="I101" s="26"/>
    </row>
    <row r="102" spans="2:16" ht="15.75" x14ac:dyDescent="0.25">
      <c r="B102" s="42">
        <v>94</v>
      </c>
      <c r="C102" s="25" t="s">
        <v>3</v>
      </c>
      <c r="D102" s="26" t="s">
        <v>0</v>
      </c>
      <c r="E102" s="28" t="s">
        <v>0</v>
      </c>
      <c r="F102" s="26" t="s">
        <v>0</v>
      </c>
      <c r="G102" s="26">
        <v>18.12</v>
      </c>
      <c r="H102" s="26" t="s">
        <v>0</v>
      </c>
      <c r="I102" s="26" t="s">
        <v>0</v>
      </c>
    </row>
    <row r="103" spans="2:16" ht="15.75" x14ac:dyDescent="0.25">
      <c r="B103" s="42">
        <v>95</v>
      </c>
      <c r="C103" s="25" t="s">
        <v>2</v>
      </c>
      <c r="D103" s="26" t="s">
        <v>0</v>
      </c>
      <c r="E103" s="28" t="s">
        <v>0</v>
      </c>
      <c r="F103" s="26" t="s">
        <v>0</v>
      </c>
      <c r="G103" s="26">
        <v>18.5</v>
      </c>
      <c r="H103" s="26" t="s">
        <v>0</v>
      </c>
      <c r="I103" s="26" t="s">
        <v>0</v>
      </c>
    </row>
    <row r="104" spans="2:16" ht="15.75" x14ac:dyDescent="0.25">
      <c r="B104" s="42">
        <v>96</v>
      </c>
      <c r="C104" s="25" t="s">
        <v>114</v>
      </c>
      <c r="D104" s="26" t="s">
        <v>0</v>
      </c>
      <c r="E104" s="28" t="s">
        <v>0</v>
      </c>
      <c r="F104" s="26" t="s">
        <v>0</v>
      </c>
      <c r="G104" s="26">
        <v>16.72</v>
      </c>
      <c r="H104" s="26" t="s">
        <v>0</v>
      </c>
      <c r="I104" s="26" t="s">
        <v>0</v>
      </c>
    </row>
    <row r="105" spans="2:16" ht="15.75" x14ac:dyDescent="0.25">
      <c r="B105" s="42">
        <v>97</v>
      </c>
      <c r="C105" s="25" t="s">
        <v>1</v>
      </c>
      <c r="D105" s="26">
        <v>15.2</v>
      </c>
      <c r="E105" s="28" t="s">
        <v>0</v>
      </c>
      <c r="F105" s="26">
        <v>16.46</v>
      </c>
      <c r="G105" s="26" t="s">
        <v>0</v>
      </c>
      <c r="H105" s="26" t="s">
        <v>0</v>
      </c>
      <c r="I105" s="26" t="s">
        <v>0</v>
      </c>
    </row>
    <row r="106" spans="2:16" ht="20.25" x14ac:dyDescent="0.3">
      <c r="C106" s="67" t="s">
        <v>149</v>
      </c>
      <c r="D106" s="68">
        <f t="shared" ref="D106:I106" si="0">MAX(D9:D105)</f>
        <v>16.54</v>
      </c>
      <c r="E106" s="68">
        <f t="shared" si="0"/>
        <v>17.600000000000001</v>
      </c>
      <c r="F106" s="68">
        <f t="shared" si="0"/>
        <v>18.63</v>
      </c>
      <c r="G106" s="68">
        <f t="shared" si="0"/>
        <v>18.93</v>
      </c>
      <c r="H106" s="68">
        <f t="shared" si="0"/>
        <v>20.399999999999999</v>
      </c>
      <c r="I106" s="68">
        <f t="shared" si="0"/>
        <v>17.38</v>
      </c>
    </row>
    <row r="107" spans="2:16" ht="20.25" x14ac:dyDescent="0.3">
      <c r="C107" s="67" t="s">
        <v>150</v>
      </c>
      <c r="D107" s="68" cm="1">
        <f t="array" ref="D107">MIN(IF(D9:D105=0,"",D9:D105))</f>
        <v>15.2</v>
      </c>
      <c r="E107" s="68" cm="1">
        <f t="array" ref="E107">MIN(IF(E9:E105=0,"",E9:E105))</f>
        <v>15.77</v>
      </c>
      <c r="F107" s="68" cm="1">
        <f t="array" ref="F107">MIN(IF(F9:F105=0,"",F9:F105))</f>
        <v>15.69</v>
      </c>
      <c r="G107" s="68" cm="1">
        <f t="array" ref="G107">MIN(IF(G9:G105=0,"",G9:G105))</f>
        <v>12.1</v>
      </c>
      <c r="H107" s="68" cm="1">
        <f t="array" ref="H107">MIN(IF(H9:H105=0,"",H9:H105))</f>
        <v>15.4</v>
      </c>
      <c r="I107" s="68" cm="1">
        <f t="array" ref="I107">MIN(IF(I9:I105=0,"",I9:I105))</f>
        <v>11.12</v>
      </c>
    </row>
    <row r="108" spans="2:16" ht="20.25" x14ac:dyDescent="0.3">
      <c r="C108" s="67" t="s">
        <v>151</v>
      </c>
      <c r="D108" s="68">
        <f t="shared" ref="D108:I108" si="1">AVERAGE(D9:D105)</f>
        <v>15.396349206349216</v>
      </c>
      <c r="E108" s="68">
        <f t="shared" si="1"/>
        <v>16.502499999999998</v>
      </c>
      <c r="F108" s="68">
        <f t="shared" si="1"/>
        <v>16.467968750000004</v>
      </c>
      <c r="G108" s="68">
        <f t="shared" si="1"/>
        <v>16.634089555555555</v>
      </c>
      <c r="H108" s="68">
        <f t="shared" si="1"/>
        <v>13.342499999999999</v>
      </c>
      <c r="I108" s="68">
        <f t="shared" si="1"/>
        <v>15.236666666666666</v>
      </c>
    </row>
    <row r="110" spans="2:16" x14ac:dyDescent="0.25">
      <c r="B110" s="90" t="s">
        <v>301</v>
      </c>
      <c r="C110" s="90"/>
      <c r="D110" s="90"/>
      <c r="E110" s="90"/>
    </row>
    <row r="111" spans="2:16" x14ac:dyDescent="0.25">
      <c r="D111" s="69"/>
    </row>
  </sheetData>
  <mergeCells count="3">
    <mergeCell ref="B2:I2"/>
    <mergeCell ref="B6:I6"/>
    <mergeCell ref="B110:E110"/>
  </mergeCells>
  <pageMargins left="0.7" right="0.7" top="0.75" bottom="0.75" header="0.3" footer="0.3"/>
  <pageSetup paperSize="9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7E22E-3FA9-4FB1-9E9A-4B22D3E13984}">
  <dimension ref="B2:R109"/>
  <sheetViews>
    <sheetView topLeftCell="A3" zoomScaleNormal="100" workbookViewId="0">
      <selection activeCell="O98" sqref="O9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style="48" customWidth="1"/>
    <col min="11" max="16384" width="8.85546875" style="48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346</v>
      </c>
      <c r="C6" s="91"/>
      <c r="D6" s="91"/>
      <c r="E6" s="91"/>
      <c r="F6" s="91"/>
      <c r="G6" s="91"/>
      <c r="H6" s="91"/>
      <c r="I6" s="91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s="48" t="s">
        <v>99</v>
      </c>
    </row>
    <row r="9" spans="2:18" ht="15.75" x14ac:dyDescent="0.25">
      <c r="B9" s="42">
        <v>1</v>
      </c>
      <c r="C9" s="25" t="s">
        <v>87</v>
      </c>
      <c r="D9" s="26">
        <v>15.82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15.2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84</v>
      </c>
      <c r="D11" s="26">
        <v>15.2</v>
      </c>
      <c r="E11" s="26" t="s">
        <v>0</v>
      </c>
      <c r="F11" s="26">
        <v>16.75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83</v>
      </c>
      <c r="D12" s="26">
        <v>15.2</v>
      </c>
      <c r="E12" s="26" t="s">
        <v>0</v>
      </c>
      <c r="F12" s="26">
        <v>15.81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82</v>
      </c>
      <c r="D13" s="26" t="s">
        <v>0</v>
      </c>
      <c r="E13" s="26" t="s">
        <v>0</v>
      </c>
      <c r="F13" s="26" t="s">
        <v>0</v>
      </c>
      <c r="G13" s="26">
        <v>17.157800000000002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122</v>
      </c>
      <c r="D17" s="26">
        <v>15.2</v>
      </c>
      <c r="E17" s="26" t="s">
        <v>0</v>
      </c>
      <c r="F17" s="26">
        <v>15.81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106</v>
      </c>
      <c r="D18" s="26">
        <v>15.69</v>
      </c>
      <c r="E18" s="26" t="s">
        <v>0</v>
      </c>
      <c r="F18" s="26">
        <v>17.829999999999998</v>
      </c>
      <c r="G18" s="26"/>
      <c r="H18" s="26"/>
      <c r="I18" s="26"/>
    </row>
    <row r="19" spans="2:9" ht="15.75" x14ac:dyDescent="0.25">
      <c r="B19" s="42">
        <v>11</v>
      </c>
      <c r="C19" s="25" t="s">
        <v>76</v>
      </c>
      <c r="D19" s="26">
        <v>15.2</v>
      </c>
      <c r="E19" s="26" t="s">
        <v>0</v>
      </c>
      <c r="F19" s="26">
        <v>15.81</v>
      </c>
      <c r="G19" s="26">
        <v>16.899999999999999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126</v>
      </c>
      <c r="D20" s="26" t="s">
        <v>0</v>
      </c>
      <c r="E20" s="26" t="s">
        <v>0</v>
      </c>
      <c r="F20" s="26" t="s">
        <v>0</v>
      </c>
      <c r="G20" s="26">
        <v>17.61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0" t="s">
        <v>145</v>
      </c>
      <c r="D21" s="21">
        <v>15.69</v>
      </c>
      <c r="E21" s="26" t="s">
        <v>0</v>
      </c>
      <c r="F21" s="26">
        <v>16.989999999999998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74</v>
      </c>
      <c r="D22" s="26">
        <v>15.2</v>
      </c>
      <c r="E22" s="26" t="s">
        <v>0</v>
      </c>
      <c r="F22" s="26">
        <v>16.89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73</v>
      </c>
      <c r="D23" s="26" t="s">
        <v>0</v>
      </c>
      <c r="E23" s="26" t="s">
        <v>0</v>
      </c>
      <c r="F23" s="26" t="s">
        <v>0</v>
      </c>
      <c r="G23" s="26">
        <v>16.649999999999999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0" t="s">
        <v>72</v>
      </c>
      <c r="D24" s="26" t="s">
        <v>0</v>
      </c>
      <c r="E24" s="26" t="s">
        <v>0</v>
      </c>
      <c r="F24" s="26" t="s">
        <v>0</v>
      </c>
      <c r="G24" s="21">
        <v>17.23</v>
      </c>
      <c r="H24" s="26" t="s">
        <v>0</v>
      </c>
      <c r="I24" s="26" t="s">
        <v>0</v>
      </c>
    </row>
    <row r="25" spans="2:9" ht="15" customHeight="1" x14ac:dyDescent="0.25">
      <c r="B25" s="42">
        <v>17</v>
      </c>
      <c r="C25" s="25" t="s">
        <v>28</v>
      </c>
      <c r="D25" s="26" t="s">
        <v>0</v>
      </c>
      <c r="E25" s="26" t="s">
        <v>0</v>
      </c>
      <c r="F25" s="26" t="s">
        <v>0</v>
      </c>
      <c r="G25" s="26">
        <v>14.84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71</v>
      </c>
      <c r="D26" s="26" t="s">
        <v>0</v>
      </c>
      <c r="E26" s="26" t="s">
        <v>0</v>
      </c>
      <c r="F26" s="26" t="s">
        <v>0</v>
      </c>
      <c r="G26" s="26">
        <v>17.260000000000002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344</v>
      </c>
      <c r="D27" s="26">
        <v>15.62</v>
      </c>
      <c r="E27" s="26" t="s">
        <v>0</v>
      </c>
      <c r="F27" s="26">
        <v>17.28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341</v>
      </c>
      <c r="D28" s="26">
        <v>15.2</v>
      </c>
      <c r="E28" s="26" t="s">
        <v>0</v>
      </c>
      <c r="F28" s="26">
        <v>16.5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67</v>
      </c>
      <c r="D29" s="26">
        <v>15.2</v>
      </c>
      <c r="E29" s="26" t="s">
        <v>0</v>
      </c>
      <c r="F29" s="26">
        <v>15.98</v>
      </c>
      <c r="G29" s="26">
        <v>16.25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121</v>
      </c>
      <c r="D30" s="26">
        <v>15.4</v>
      </c>
      <c r="E30" s="26" t="s">
        <v>0</v>
      </c>
      <c r="F30" s="26">
        <v>16.350000000000001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0" t="s">
        <v>120</v>
      </c>
      <c r="D31" s="21">
        <v>15.7</v>
      </c>
      <c r="E31" s="26" t="s">
        <v>0</v>
      </c>
      <c r="F31" s="21">
        <v>17.079999999999998</v>
      </c>
      <c r="G31" s="26">
        <v>13.117436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65</v>
      </c>
      <c r="D32" s="26">
        <v>15.2</v>
      </c>
      <c r="E32" s="26" t="s">
        <v>0</v>
      </c>
      <c r="F32" s="26">
        <v>16.5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142</v>
      </c>
      <c r="D33" s="26">
        <v>15.65</v>
      </c>
      <c r="E33" s="26" t="s">
        <v>0</v>
      </c>
      <c r="F33" s="26">
        <v>18.63</v>
      </c>
      <c r="G33" s="26" t="s">
        <v>0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64</v>
      </c>
      <c r="D34" s="26" t="s">
        <v>0</v>
      </c>
      <c r="E34" s="26" t="s">
        <v>0</v>
      </c>
      <c r="F34" s="26" t="s">
        <v>0</v>
      </c>
      <c r="G34" s="26">
        <v>16.71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63</v>
      </c>
      <c r="D35" s="26">
        <v>15.5</v>
      </c>
      <c r="E35" s="26" t="s">
        <v>0</v>
      </c>
      <c r="F35" s="26">
        <v>16.8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61</v>
      </c>
      <c r="D36" s="26">
        <v>15.2</v>
      </c>
      <c r="E36" s="26" t="s">
        <v>0</v>
      </c>
      <c r="F36" s="26">
        <v>16.350000000000001</v>
      </c>
      <c r="G36" s="26">
        <v>12.1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60</v>
      </c>
      <c r="D37" s="26">
        <v>15.2</v>
      </c>
      <c r="E37" s="26" t="s">
        <v>0</v>
      </c>
      <c r="F37" s="26">
        <v>16.489999999999998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57</v>
      </c>
      <c r="D38" s="26">
        <v>15.3</v>
      </c>
      <c r="E38" s="26" t="s">
        <v>0</v>
      </c>
      <c r="F38" s="26">
        <v>16.649999999999999</v>
      </c>
      <c r="G38" s="26">
        <v>17.079999999999998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127</v>
      </c>
      <c r="D39" s="26" t="s">
        <v>0</v>
      </c>
      <c r="E39" s="26" t="s">
        <v>0</v>
      </c>
      <c r="F39" s="26" t="s">
        <v>0</v>
      </c>
      <c r="G39" s="26">
        <v>17.61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56</v>
      </c>
      <c r="D40" s="26">
        <v>15.2</v>
      </c>
      <c r="E40" s="27">
        <v>16.87</v>
      </c>
      <c r="F40" s="26">
        <v>16.5</v>
      </c>
      <c r="G40" s="26">
        <v>13.12</v>
      </c>
      <c r="H40" s="26">
        <v>15.4</v>
      </c>
      <c r="I40" s="26">
        <v>11.12</v>
      </c>
    </row>
    <row r="41" spans="2:9" ht="15.75" x14ac:dyDescent="0.25">
      <c r="B41" s="42">
        <v>33</v>
      </c>
      <c r="C41" s="25" t="s">
        <v>227</v>
      </c>
      <c r="D41" s="26">
        <v>15.2</v>
      </c>
      <c r="E41" s="26" t="s">
        <v>0</v>
      </c>
      <c r="F41" s="26">
        <v>15.81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110</v>
      </c>
      <c r="D42" s="26" t="s">
        <v>0</v>
      </c>
      <c r="E42" s="26" t="s">
        <v>0</v>
      </c>
      <c r="F42" s="26" t="s">
        <v>0</v>
      </c>
      <c r="G42" s="26">
        <v>14.6578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52</v>
      </c>
      <c r="D43" s="26" t="s">
        <v>0</v>
      </c>
      <c r="E43" s="26" t="s">
        <v>0</v>
      </c>
      <c r="F43" s="26" t="s">
        <v>0</v>
      </c>
      <c r="G43" s="26">
        <v>16.91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51</v>
      </c>
      <c r="D44" s="26">
        <v>15.5</v>
      </c>
      <c r="E44" s="26" t="s">
        <v>0</v>
      </c>
      <c r="F44" s="26">
        <v>16.75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0" t="s">
        <v>136</v>
      </c>
      <c r="D45" s="21">
        <v>15.2</v>
      </c>
      <c r="E45" s="26" t="s">
        <v>0</v>
      </c>
      <c r="F45" s="21">
        <v>16.399999999999999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49</v>
      </c>
      <c r="D46" s="26">
        <v>15.2</v>
      </c>
      <c r="E46" s="26" t="s">
        <v>0</v>
      </c>
      <c r="F46" s="26">
        <v>16.989999999999998</v>
      </c>
      <c r="G46" s="26">
        <v>17.46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47</v>
      </c>
      <c r="D47" s="26" t="s">
        <v>0</v>
      </c>
      <c r="E47" s="26" t="s">
        <v>0</v>
      </c>
      <c r="F47" s="26" t="s">
        <v>0</v>
      </c>
      <c r="G47" s="26">
        <v>16.88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46</v>
      </c>
      <c r="D48" s="26">
        <v>16.54</v>
      </c>
      <c r="E48" s="26" t="s">
        <v>0</v>
      </c>
      <c r="F48" s="26">
        <v>17.649999999999999</v>
      </c>
      <c r="G48" s="26">
        <v>16.53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45</v>
      </c>
      <c r="D49" s="26">
        <v>15.2</v>
      </c>
      <c r="E49" s="64">
        <v>15.77</v>
      </c>
      <c r="F49" s="26">
        <v>15.77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0" t="s">
        <v>43</v>
      </c>
      <c r="D50" s="26" t="s">
        <v>0</v>
      </c>
      <c r="E50" s="26" t="s">
        <v>0</v>
      </c>
      <c r="F50" s="26" t="s">
        <v>0</v>
      </c>
      <c r="G50" s="21">
        <v>17.28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117</v>
      </c>
      <c r="D51" s="26">
        <v>15.2</v>
      </c>
      <c r="E51" s="26" t="s">
        <v>0</v>
      </c>
      <c r="F51" s="26">
        <v>16.68</v>
      </c>
      <c r="G51" s="26">
        <v>17.309999999999999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42</v>
      </c>
      <c r="D52" s="26" t="s">
        <v>0</v>
      </c>
      <c r="E52" s="26" t="s">
        <v>0</v>
      </c>
      <c r="F52" s="26" t="s">
        <v>0</v>
      </c>
      <c r="G52" s="26">
        <v>18.93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41</v>
      </c>
      <c r="D53" s="26">
        <v>15.2</v>
      </c>
      <c r="E53" s="26" t="s">
        <v>0</v>
      </c>
      <c r="F53" s="26">
        <v>16.5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277</v>
      </c>
      <c r="D54" s="26">
        <v>15.2</v>
      </c>
      <c r="E54" s="26" t="s">
        <v>0</v>
      </c>
      <c r="F54" s="26">
        <v>15.81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98</v>
      </c>
      <c r="D55" s="26" t="s">
        <v>0</v>
      </c>
      <c r="E55" s="26" t="s">
        <v>0</v>
      </c>
      <c r="F55" s="26" t="s">
        <v>0</v>
      </c>
      <c r="G55" s="26">
        <v>16.559999999999999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40</v>
      </c>
      <c r="D56" s="26" t="s">
        <v>0</v>
      </c>
      <c r="E56" s="26" t="s">
        <v>0</v>
      </c>
      <c r="F56" s="26" t="s">
        <v>0</v>
      </c>
      <c r="G56" s="26">
        <v>14.5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39</v>
      </c>
      <c r="D57" s="26">
        <v>15.32</v>
      </c>
      <c r="E57" s="26" t="s">
        <v>0</v>
      </c>
      <c r="F57" s="26">
        <v>16.989999999999998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37</v>
      </c>
      <c r="D58" s="26" t="s">
        <v>0</v>
      </c>
      <c r="E58" s="26" t="s">
        <v>0</v>
      </c>
      <c r="F58" s="26" t="s">
        <v>0</v>
      </c>
      <c r="G58" s="26">
        <v>16.96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112</v>
      </c>
      <c r="D59" s="26">
        <v>15.5</v>
      </c>
      <c r="E59" s="26" t="s">
        <v>0</v>
      </c>
      <c r="F59" s="26">
        <v>16.989999999999998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35</v>
      </c>
      <c r="D60" s="26" t="s">
        <v>0</v>
      </c>
      <c r="E60" s="26" t="s">
        <v>0</v>
      </c>
      <c r="F60" s="26" t="s">
        <v>0</v>
      </c>
      <c r="G60" s="26">
        <v>17.3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34</v>
      </c>
      <c r="D61" s="26" t="s">
        <v>0</v>
      </c>
      <c r="E61" s="26" t="s">
        <v>0</v>
      </c>
      <c r="F61" s="26" t="s">
        <v>0</v>
      </c>
      <c r="G61" s="26">
        <v>16.72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174</v>
      </c>
      <c r="D62" s="26">
        <v>15.2</v>
      </c>
      <c r="E62" s="26" t="s">
        <v>0</v>
      </c>
      <c r="F62" s="26">
        <v>16.95</v>
      </c>
      <c r="G62" s="26">
        <v>16.28</v>
      </c>
      <c r="H62" s="26" t="s">
        <v>0</v>
      </c>
      <c r="I62" s="26">
        <v>17.38</v>
      </c>
    </row>
    <row r="63" spans="2:9" ht="15.75" x14ac:dyDescent="0.25">
      <c r="B63" s="42">
        <v>55</v>
      </c>
      <c r="C63" s="25" t="s">
        <v>343</v>
      </c>
      <c r="D63" s="26">
        <v>15.57</v>
      </c>
      <c r="E63" s="26" t="s">
        <v>0</v>
      </c>
      <c r="F63" s="26">
        <v>16.95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0" t="s">
        <v>210</v>
      </c>
      <c r="D64" s="21">
        <v>15.2</v>
      </c>
      <c r="E64" s="26" t="s">
        <v>0</v>
      </c>
      <c r="F64" s="21">
        <v>15.71</v>
      </c>
      <c r="G64" s="26" t="s">
        <v>0</v>
      </c>
      <c r="H64" s="26" t="s">
        <v>0</v>
      </c>
      <c r="I64" s="26" t="s">
        <v>0</v>
      </c>
    </row>
    <row r="65" spans="2:10" ht="15.75" x14ac:dyDescent="0.25">
      <c r="B65" s="42">
        <v>57</v>
      </c>
      <c r="C65" s="25" t="s">
        <v>32</v>
      </c>
      <c r="D65" s="26">
        <v>15.2</v>
      </c>
      <c r="E65" s="26" t="s">
        <v>0</v>
      </c>
      <c r="F65" s="26">
        <v>16.5</v>
      </c>
      <c r="G65" s="26" t="s">
        <v>0</v>
      </c>
      <c r="H65" s="26" t="s">
        <v>0</v>
      </c>
    </row>
    <row r="66" spans="2:10" ht="15.75" x14ac:dyDescent="0.25">
      <c r="B66" s="42">
        <v>58</v>
      </c>
      <c r="C66" s="25" t="s">
        <v>31</v>
      </c>
      <c r="D66" s="26">
        <v>15.6</v>
      </c>
      <c r="E66" s="26" t="s">
        <v>0</v>
      </c>
      <c r="F66" s="26">
        <v>16.78</v>
      </c>
      <c r="G66" s="26" t="s">
        <v>0</v>
      </c>
      <c r="H66" s="26" t="s">
        <v>0</v>
      </c>
      <c r="I66" s="26" t="s">
        <v>0</v>
      </c>
    </row>
    <row r="67" spans="2:10" ht="15.75" x14ac:dyDescent="0.25">
      <c r="B67" s="42">
        <v>59</v>
      </c>
      <c r="C67" s="25" t="s">
        <v>178</v>
      </c>
      <c r="D67" s="26" t="s">
        <v>0</v>
      </c>
      <c r="E67" s="26" t="s">
        <v>0</v>
      </c>
      <c r="F67" s="26" t="s">
        <v>0</v>
      </c>
      <c r="G67" s="26">
        <v>17.82</v>
      </c>
      <c r="H67" s="26" t="s">
        <v>0</v>
      </c>
      <c r="I67" s="26" t="s">
        <v>0</v>
      </c>
    </row>
    <row r="68" spans="2:10" ht="15.75" x14ac:dyDescent="0.25">
      <c r="B68" s="42">
        <v>60</v>
      </c>
      <c r="C68" s="25" t="s">
        <v>29</v>
      </c>
      <c r="D68" s="26" t="s">
        <v>0</v>
      </c>
      <c r="E68" s="26" t="s">
        <v>0</v>
      </c>
      <c r="F68" s="26" t="s">
        <v>0</v>
      </c>
      <c r="G68" s="26">
        <v>16.91</v>
      </c>
      <c r="H68" s="26" t="s">
        <v>0</v>
      </c>
      <c r="I68" s="26" t="s">
        <v>0</v>
      </c>
    </row>
    <row r="69" spans="2:10" ht="15.75" x14ac:dyDescent="0.25">
      <c r="B69" s="42">
        <v>61</v>
      </c>
      <c r="C69" s="25" t="s">
        <v>197</v>
      </c>
      <c r="D69" s="26">
        <v>15.58</v>
      </c>
      <c r="E69" s="26" t="s">
        <v>0</v>
      </c>
      <c r="F69" s="26">
        <v>15.81</v>
      </c>
      <c r="G69" s="26">
        <v>13.85</v>
      </c>
      <c r="H69" s="26" t="s">
        <v>0</v>
      </c>
      <c r="I69" s="26" t="s">
        <v>0</v>
      </c>
    </row>
    <row r="70" spans="2:10" ht="15.75" x14ac:dyDescent="0.25">
      <c r="B70" s="42">
        <v>62</v>
      </c>
      <c r="C70" s="25" t="s">
        <v>27</v>
      </c>
      <c r="D70" s="26" t="s">
        <v>0</v>
      </c>
      <c r="E70" s="26" t="s">
        <v>0</v>
      </c>
      <c r="F70" s="26">
        <v>0</v>
      </c>
      <c r="G70" s="26">
        <v>17.07</v>
      </c>
      <c r="H70" s="26" t="s">
        <v>0</v>
      </c>
      <c r="I70" s="26" t="s">
        <v>0</v>
      </c>
    </row>
    <row r="71" spans="2:10" ht="15.75" x14ac:dyDescent="0.25">
      <c r="B71" s="42">
        <v>63</v>
      </c>
      <c r="C71" s="25" t="s">
        <v>26</v>
      </c>
      <c r="D71" s="62">
        <v>15.2</v>
      </c>
      <c r="E71" s="26" t="s">
        <v>0</v>
      </c>
      <c r="F71" s="26">
        <v>16.95</v>
      </c>
      <c r="G71" s="26" t="s">
        <v>0</v>
      </c>
      <c r="H71" s="26" t="s">
        <v>0</v>
      </c>
      <c r="I71" s="26" t="s">
        <v>0</v>
      </c>
    </row>
    <row r="72" spans="2:10" ht="15.75" x14ac:dyDescent="0.25">
      <c r="B72" s="42">
        <v>64</v>
      </c>
      <c r="C72" s="25" t="s">
        <v>125</v>
      </c>
      <c r="D72" s="26">
        <v>15.6</v>
      </c>
      <c r="E72" s="26" t="s">
        <v>0</v>
      </c>
      <c r="F72" s="26">
        <v>16.95</v>
      </c>
      <c r="G72" s="26" t="s">
        <v>0</v>
      </c>
      <c r="H72" s="26" t="s">
        <v>0</v>
      </c>
      <c r="I72" s="26" t="s">
        <v>0</v>
      </c>
    </row>
    <row r="73" spans="2:10" ht="15.75" x14ac:dyDescent="0.25">
      <c r="B73" s="42">
        <v>65</v>
      </c>
      <c r="C73" s="25" t="s">
        <v>339</v>
      </c>
      <c r="D73" s="26">
        <v>15.5</v>
      </c>
      <c r="E73" s="26" t="s">
        <v>0</v>
      </c>
      <c r="F73" s="26">
        <v>16.989999999999998</v>
      </c>
      <c r="G73" s="26"/>
      <c r="H73" s="26"/>
      <c r="I73" s="26"/>
    </row>
    <row r="74" spans="2:10" ht="15.75" x14ac:dyDescent="0.25">
      <c r="B74" s="42">
        <v>66</v>
      </c>
      <c r="C74" s="25" t="s">
        <v>102</v>
      </c>
      <c r="D74" s="26">
        <v>15.49</v>
      </c>
      <c r="E74" s="26" t="s">
        <v>0</v>
      </c>
      <c r="F74" s="26">
        <v>16.8</v>
      </c>
      <c r="G74" s="26" t="s">
        <v>0</v>
      </c>
      <c r="H74" s="26" t="s">
        <v>0</v>
      </c>
      <c r="I74" s="26" t="s">
        <v>0</v>
      </c>
    </row>
    <row r="75" spans="2:10" ht="15.75" x14ac:dyDescent="0.25">
      <c r="B75" s="42">
        <v>67</v>
      </c>
      <c r="C75" s="25" t="s">
        <v>289</v>
      </c>
      <c r="D75" s="26">
        <v>15.6</v>
      </c>
      <c r="E75" s="26" t="s">
        <v>0</v>
      </c>
      <c r="F75" s="26">
        <v>16.989999999999998</v>
      </c>
      <c r="G75" s="26" t="s">
        <v>0</v>
      </c>
      <c r="H75" s="26" t="s">
        <v>0</v>
      </c>
      <c r="I75" s="26" t="s">
        <v>0</v>
      </c>
    </row>
    <row r="76" spans="2:10" ht="15.75" x14ac:dyDescent="0.25">
      <c r="B76" s="42">
        <v>68</v>
      </c>
      <c r="C76" s="25" t="s">
        <v>24</v>
      </c>
      <c r="D76" s="26">
        <v>15.4</v>
      </c>
      <c r="E76" s="26" t="s">
        <v>0</v>
      </c>
      <c r="F76" s="26">
        <v>16.8</v>
      </c>
      <c r="G76" s="26">
        <v>18.05</v>
      </c>
      <c r="H76" s="26" t="s">
        <v>0</v>
      </c>
      <c r="I76" s="26" t="s">
        <v>0</v>
      </c>
    </row>
    <row r="77" spans="2:10" ht="15.75" x14ac:dyDescent="0.25">
      <c r="B77" s="42">
        <v>69</v>
      </c>
      <c r="C77" s="25" t="s">
        <v>23</v>
      </c>
      <c r="D77" s="26">
        <v>15.35</v>
      </c>
      <c r="E77" s="26"/>
      <c r="F77" s="26">
        <v>16.95</v>
      </c>
      <c r="G77" s="26">
        <v>17.149999999999999</v>
      </c>
      <c r="H77" s="26" t="s">
        <v>0</v>
      </c>
      <c r="I77" s="26" t="s">
        <v>0</v>
      </c>
    </row>
    <row r="78" spans="2:10" ht="15.75" x14ac:dyDescent="0.25">
      <c r="B78" s="42">
        <v>70</v>
      </c>
      <c r="C78" s="25" t="s">
        <v>302</v>
      </c>
      <c r="D78" s="26">
        <v>15.35</v>
      </c>
      <c r="E78" s="26" t="s">
        <v>0</v>
      </c>
      <c r="F78" s="26">
        <v>15.69</v>
      </c>
      <c r="G78" s="26" t="s">
        <v>0</v>
      </c>
      <c r="H78" s="26" t="s">
        <v>0</v>
      </c>
      <c r="I78" s="26" t="s">
        <v>0</v>
      </c>
    </row>
    <row r="79" spans="2:10" ht="15.75" x14ac:dyDescent="0.25">
      <c r="B79" s="42">
        <v>71</v>
      </c>
      <c r="C79" s="25" t="s">
        <v>108</v>
      </c>
      <c r="D79" s="26">
        <v>15.88</v>
      </c>
      <c r="E79" s="26" t="s">
        <v>0</v>
      </c>
      <c r="F79" s="26">
        <v>16.98</v>
      </c>
      <c r="G79" s="26" t="s">
        <v>0</v>
      </c>
      <c r="H79" s="26" t="s">
        <v>0</v>
      </c>
      <c r="I79" s="26" t="s">
        <v>0</v>
      </c>
    </row>
    <row r="80" spans="2:10" ht="15.75" x14ac:dyDescent="0.25">
      <c r="B80" s="42">
        <v>72</v>
      </c>
      <c r="C80" s="25" t="s">
        <v>21</v>
      </c>
      <c r="D80" s="26" t="s">
        <v>0</v>
      </c>
      <c r="E80" s="26" t="s">
        <v>0</v>
      </c>
      <c r="F80" s="26" t="s">
        <v>0</v>
      </c>
      <c r="G80" s="26">
        <v>17.1478</v>
      </c>
      <c r="H80" s="26" t="s">
        <v>0</v>
      </c>
      <c r="I80" s="26" t="s">
        <v>0</v>
      </c>
      <c r="J80" s="48" t="s">
        <v>99</v>
      </c>
    </row>
    <row r="81" spans="2:16" ht="15.75" x14ac:dyDescent="0.25">
      <c r="B81" s="42">
        <v>73</v>
      </c>
      <c r="C81" s="25" t="s">
        <v>20</v>
      </c>
      <c r="D81" s="26" t="s">
        <v>0</v>
      </c>
      <c r="E81" s="26" t="s">
        <v>0</v>
      </c>
      <c r="F81" s="26" t="s">
        <v>0</v>
      </c>
      <c r="G81" s="26">
        <v>17.11</v>
      </c>
      <c r="H81" s="26" t="s">
        <v>0</v>
      </c>
      <c r="I81" s="26" t="s">
        <v>0</v>
      </c>
    </row>
    <row r="82" spans="2:16" ht="15.75" x14ac:dyDescent="0.25">
      <c r="B82" s="42">
        <v>74</v>
      </c>
      <c r="C82" s="20" t="s">
        <v>104</v>
      </c>
      <c r="D82" s="21">
        <v>15.2</v>
      </c>
      <c r="E82" s="26" t="s">
        <v>0</v>
      </c>
      <c r="F82" s="21">
        <v>17.850000000000001</v>
      </c>
      <c r="G82" s="26">
        <v>16.89</v>
      </c>
      <c r="H82" s="26" t="s">
        <v>0</v>
      </c>
      <c r="I82" s="26" t="s">
        <v>0</v>
      </c>
    </row>
    <row r="83" spans="2:16" ht="15.75" x14ac:dyDescent="0.25">
      <c r="B83" s="42">
        <v>75</v>
      </c>
      <c r="C83" s="25" t="s">
        <v>128</v>
      </c>
      <c r="D83" s="26">
        <v>15.2</v>
      </c>
      <c r="E83" s="26" t="s">
        <v>0</v>
      </c>
      <c r="F83" s="26">
        <v>16.899999999999999</v>
      </c>
      <c r="G83" s="26">
        <v>15.86</v>
      </c>
      <c r="H83" s="26" t="s">
        <v>0</v>
      </c>
      <c r="I83" s="26" t="s">
        <v>0</v>
      </c>
    </row>
    <row r="84" spans="2:16" ht="15.75" x14ac:dyDescent="0.25">
      <c r="B84" s="42">
        <v>76</v>
      </c>
      <c r="C84" s="25" t="s">
        <v>342</v>
      </c>
      <c r="D84" s="26">
        <v>15.83</v>
      </c>
      <c r="E84" s="26" t="s">
        <v>0</v>
      </c>
      <c r="F84" s="26">
        <v>17.04</v>
      </c>
      <c r="G84" s="26">
        <v>16.71</v>
      </c>
      <c r="H84" s="26" t="s">
        <v>0</v>
      </c>
      <c r="I84" s="26" t="s">
        <v>0</v>
      </c>
    </row>
    <row r="85" spans="2:16" ht="15.75" x14ac:dyDescent="0.25">
      <c r="B85" s="42">
        <v>77</v>
      </c>
      <c r="C85" s="25" t="s">
        <v>18</v>
      </c>
      <c r="D85" s="26" t="s">
        <v>0</v>
      </c>
      <c r="E85" s="26" t="s">
        <v>0</v>
      </c>
      <c r="F85" s="26" t="s">
        <v>0</v>
      </c>
      <c r="G85" s="26">
        <v>16.760000000000002</v>
      </c>
      <c r="H85" s="26" t="s">
        <v>0</v>
      </c>
      <c r="I85" s="26" t="s">
        <v>0</v>
      </c>
    </row>
    <row r="86" spans="2:16" ht="15.75" x14ac:dyDescent="0.25">
      <c r="B86" s="42">
        <v>78</v>
      </c>
      <c r="C86" s="25" t="s">
        <v>17</v>
      </c>
      <c r="D86" s="26">
        <v>15.25</v>
      </c>
      <c r="E86" s="26" t="s">
        <v>0</v>
      </c>
      <c r="F86" s="26">
        <v>16.899999999999999</v>
      </c>
      <c r="G86" s="26" t="s">
        <v>0</v>
      </c>
      <c r="H86" s="26" t="s">
        <v>0</v>
      </c>
      <c r="I86" s="26" t="s">
        <v>0</v>
      </c>
    </row>
    <row r="87" spans="2:16" ht="15.75" x14ac:dyDescent="0.25">
      <c r="B87" s="42">
        <v>79</v>
      </c>
      <c r="C87" s="20" t="s">
        <v>16</v>
      </c>
      <c r="D87" s="26">
        <v>15.2</v>
      </c>
      <c r="E87" s="27">
        <v>15.77</v>
      </c>
      <c r="F87" s="21">
        <v>15.99</v>
      </c>
      <c r="G87" s="26">
        <v>17.25</v>
      </c>
      <c r="H87" s="26" t="s">
        <v>0</v>
      </c>
      <c r="I87" s="26" t="s">
        <v>0</v>
      </c>
    </row>
    <row r="88" spans="2:16" ht="15.75" x14ac:dyDescent="0.25">
      <c r="B88" s="42">
        <v>80</v>
      </c>
      <c r="C88" s="25" t="s">
        <v>15</v>
      </c>
      <c r="D88" s="26">
        <v>15.2</v>
      </c>
      <c r="E88" s="28" t="s">
        <v>0</v>
      </c>
      <c r="F88" s="26">
        <v>16.7</v>
      </c>
      <c r="G88" s="26" t="s">
        <v>0</v>
      </c>
      <c r="H88" s="26" t="s">
        <v>0</v>
      </c>
      <c r="I88" s="26" t="s">
        <v>0</v>
      </c>
    </row>
    <row r="89" spans="2:16" ht="15.75" x14ac:dyDescent="0.25">
      <c r="B89" s="42">
        <v>81</v>
      </c>
      <c r="C89" s="25" t="s">
        <v>14</v>
      </c>
      <c r="D89" s="26">
        <v>15.2</v>
      </c>
      <c r="E89" s="28" t="s">
        <v>0</v>
      </c>
      <c r="F89" s="26">
        <v>16.59</v>
      </c>
      <c r="G89" s="26">
        <v>16.850000000000001</v>
      </c>
      <c r="H89" s="26">
        <f>R55</f>
        <v>0</v>
      </c>
      <c r="I89" s="26" t="s">
        <v>0</v>
      </c>
    </row>
    <row r="90" spans="2:16" ht="15.75" x14ac:dyDescent="0.25">
      <c r="B90" s="42">
        <v>82</v>
      </c>
      <c r="C90" s="25" t="s">
        <v>284</v>
      </c>
      <c r="D90" s="26"/>
      <c r="E90" s="28"/>
      <c r="F90" s="26"/>
      <c r="G90" s="26">
        <v>16.559999999999999</v>
      </c>
      <c r="H90" s="26"/>
      <c r="I90" s="26"/>
    </row>
    <row r="91" spans="2:16" ht="15.75" x14ac:dyDescent="0.25">
      <c r="B91" s="42">
        <v>83</v>
      </c>
      <c r="C91" s="25" t="s">
        <v>12</v>
      </c>
      <c r="D91" s="26">
        <v>15.6</v>
      </c>
      <c r="E91" s="65">
        <v>16.899999999999999</v>
      </c>
      <c r="F91" s="26">
        <v>16.989999999999998</v>
      </c>
      <c r="G91" s="26">
        <v>16.899999999999999</v>
      </c>
      <c r="H91" s="58">
        <v>20.399999999999999</v>
      </c>
      <c r="I91" s="26">
        <v>17.21</v>
      </c>
    </row>
    <row r="92" spans="2:16" ht="15.75" x14ac:dyDescent="0.25">
      <c r="B92" s="42">
        <v>84</v>
      </c>
      <c r="C92" s="20" t="s">
        <v>11</v>
      </c>
      <c r="D92" s="26" t="s">
        <v>0</v>
      </c>
      <c r="E92" s="28" t="s">
        <v>0</v>
      </c>
      <c r="F92" s="26"/>
      <c r="G92" s="21">
        <v>17.13</v>
      </c>
      <c r="H92" s="26" t="s">
        <v>0</v>
      </c>
      <c r="I92" s="26" t="s">
        <v>0</v>
      </c>
    </row>
    <row r="93" spans="2:16" ht="15.75" x14ac:dyDescent="0.25">
      <c r="B93" s="42">
        <v>85</v>
      </c>
      <c r="C93" s="25" t="s">
        <v>10</v>
      </c>
      <c r="D93" s="26" t="s">
        <v>0</v>
      </c>
      <c r="E93" s="28" t="s">
        <v>0</v>
      </c>
      <c r="F93" s="26" t="s">
        <v>0</v>
      </c>
      <c r="G93" s="26">
        <v>14.48</v>
      </c>
      <c r="H93" s="26" t="s">
        <v>0</v>
      </c>
      <c r="I93" s="26" t="s">
        <v>0</v>
      </c>
    </row>
    <row r="94" spans="2:16" ht="15.75" x14ac:dyDescent="0.25">
      <c r="B94" s="42">
        <v>86</v>
      </c>
      <c r="C94" s="25" t="s">
        <v>8</v>
      </c>
      <c r="D94" s="26">
        <v>15.99</v>
      </c>
      <c r="E94" s="28" t="s">
        <v>0</v>
      </c>
      <c r="F94" s="26">
        <v>16.989999999999998</v>
      </c>
      <c r="G94" s="26" t="s">
        <v>0</v>
      </c>
      <c r="H94" s="26" t="s">
        <v>0</v>
      </c>
      <c r="I94" s="26" t="s">
        <v>0</v>
      </c>
    </row>
    <row r="95" spans="2:16" ht="15.75" x14ac:dyDescent="0.25">
      <c r="B95" s="42">
        <v>87</v>
      </c>
      <c r="C95" s="25" t="s">
        <v>6</v>
      </c>
      <c r="D95" s="26" t="s">
        <v>0</v>
      </c>
      <c r="E95" s="28" t="s">
        <v>0</v>
      </c>
      <c r="F95" s="26" t="s">
        <v>0</v>
      </c>
      <c r="G95" s="26">
        <v>17.260000000000002</v>
      </c>
      <c r="H95" s="26" t="s">
        <v>0</v>
      </c>
      <c r="I95" s="26" t="s">
        <v>0</v>
      </c>
      <c r="N95" s="48" t="s">
        <v>99</v>
      </c>
    </row>
    <row r="96" spans="2:16" ht="15.75" x14ac:dyDescent="0.25">
      <c r="B96" s="42">
        <v>88</v>
      </c>
      <c r="C96" s="25" t="s">
        <v>5</v>
      </c>
      <c r="D96" s="26">
        <v>15.6</v>
      </c>
      <c r="E96" s="25"/>
      <c r="F96" s="26">
        <v>16.989999999999998</v>
      </c>
      <c r="G96" s="26" t="s">
        <v>0</v>
      </c>
      <c r="H96" s="26">
        <v>17.57</v>
      </c>
      <c r="I96" s="26" t="s">
        <v>0</v>
      </c>
      <c r="P96" s="48" t="s">
        <v>160</v>
      </c>
    </row>
    <row r="97" spans="2:9" ht="15.75" x14ac:dyDescent="0.25">
      <c r="B97" s="42">
        <v>89</v>
      </c>
      <c r="C97" s="25" t="s">
        <v>4</v>
      </c>
      <c r="D97" s="26">
        <v>15.6</v>
      </c>
      <c r="E97" s="28" t="s">
        <v>0</v>
      </c>
      <c r="F97" s="26">
        <v>17.3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42">
        <v>90</v>
      </c>
      <c r="C98" s="20" t="s">
        <v>119</v>
      </c>
      <c r="D98" s="21">
        <v>15.2</v>
      </c>
      <c r="E98" s="28" t="s">
        <v>0</v>
      </c>
      <c r="F98" s="21">
        <v>16.989999999999998</v>
      </c>
      <c r="G98" s="26" t="s">
        <v>0</v>
      </c>
      <c r="H98" s="26" t="s">
        <v>0</v>
      </c>
      <c r="I98" s="26" t="s">
        <v>0</v>
      </c>
    </row>
    <row r="99" spans="2:9" ht="15.75" x14ac:dyDescent="0.25">
      <c r="B99" s="42">
        <v>91</v>
      </c>
      <c r="C99" s="20" t="s">
        <v>347</v>
      </c>
      <c r="D99" s="21">
        <v>15.2</v>
      </c>
      <c r="E99" s="28" t="s">
        <v>0</v>
      </c>
      <c r="F99" s="21">
        <v>16.63</v>
      </c>
      <c r="G99" s="26" t="s">
        <v>0</v>
      </c>
      <c r="H99" s="26" t="s">
        <v>0</v>
      </c>
      <c r="I99" s="26"/>
    </row>
    <row r="100" spans="2:9" ht="15.75" x14ac:dyDescent="0.25">
      <c r="B100" s="42">
        <v>92</v>
      </c>
      <c r="C100" s="25" t="s">
        <v>3</v>
      </c>
      <c r="D100" s="26" t="s">
        <v>0</v>
      </c>
      <c r="E100" s="28" t="s">
        <v>0</v>
      </c>
      <c r="F100" s="26" t="s">
        <v>0</v>
      </c>
      <c r="G100" s="26">
        <v>18.12</v>
      </c>
      <c r="H100" s="26" t="s">
        <v>0</v>
      </c>
      <c r="I100" s="26" t="s">
        <v>0</v>
      </c>
    </row>
    <row r="101" spans="2:9" ht="15.75" x14ac:dyDescent="0.25">
      <c r="B101" s="42">
        <v>93</v>
      </c>
      <c r="C101" s="25" t="s">
        <v>2</v>
      </c>
      <c r="D101" s="26" t="s">
        <v>0</v>
      </c>
      <c r="E101" s="28" t="s">
        <v>0</v>
      </c>
      <c r="F101" s="26" t="s">
        <v>0</v>
      </c>
      <c r="G101" s="26">
        <v>18.5</v>
      </c>
      <c r="H101" s="26" t="s">
        <v>0</v>
      </c>
      <c r="I101" s="26" t="s">
        <v>0</v>
      </c>
    </row>
    <row r="102" spans="2:9" ht="15.75" x14ac:dyDescent="0.25">
      <c r="B102" s="42">
        <v>94</v>
      </c>
      <c r="C102" s="25" t="s">
        <v>114</v>
      </c>
      <c r="D102" s="26" t="s">
        <v>0</v>
      </c>
      <c r="E102" s="28" t="s">
        <v>0</v>
      </c>
      <c r="F102" s="26" t="s">
        <v>0</v>
      </c>
      <c r="G102" s="26">
        <v>16.72</v>
      </c>
      <c r="H102" s="26" t="s">
        <v>0</v>
      </c>
      <c r="I102" s="26" t="s">
        <v>0</v>
      </c>
    </row>
    <row r="103" spans="2:9" ht="15.75" x14ac:dyDescent="0.25">
      <c r="B103" s="42">
        <v>95</v>
      </c>
      <c r="C103" s="25" t="s">
        <v>1</v>
      </c>
      <c r="D103" s="26">
        <v>15.2</v>
      </c>
      <c r="E103" s="28" t="s">
        <v>0</v>
      </c>
      <c r="F103" s="26">
        <v>16.46</v>
      </c>
      <c r="G103" s="26" t="s">
        <v>0</v>
      </c>
      <c r="H103" s="26" t="s">
        <v>0</v>
      </c>
      <c r="I103" s="26" t="s">
        <v>0</v>
      </c>
    </row>
    <row r="104" spans="2:9" ht="20.25" x14ac:dyDescent="0.3">
      <c r="C104" s="67" t="s">
        <v>149</v>
      </c>
      <c r="D104" s="68">
        <f t="shared" ref="D104:I104" si="0">MAX(D9:D103)</f>
        <v>16.54</v>
      </c>
      <c r="E104" s="68">
        <f t="shared" si="0"/>
        <v>16.899999999999999</v>
      </c>
      <c r="F104" s="68">
        <f t="shared" si="0"/>
        <v>18.63</v>
      </c>
      <c r="G104" s="68">
        <f t="shared" si="0"/>
        <v>18.93</v>
      </c>
      <c r="H104" s="68">
        <f t="shared" si="0"/>
        <v>20.399999999999999</v>
      </c>
      <c r="I104" s="68">
        <f t="shared" si="0"/>
        <v>17.38</v>
      </c>
    </row>
    <row r="105" spans="2:9" ht="20.25" x14ac:dyDescent="0.3">
      <c r="C105" s="67" t="s">
        <v>150</v>
      </c>
      <c r="D105" s="68" cm="1">
        <f t="array" ref="D105">MIN(IF(D9:D103=0,"",D9:D103))</f>
        <v>15.2</v>
      </c>
      <c r="E105" s="68" cm="1">
        <f t="array" ref="E105">MIN(IF(E9:E103=0,"",E9:E103))</f>
        <v>15.77</v>
      </c>
      <c r="F105" s="68" cm="1">
        <f t="array" ref="F105">MIN(IF(F9:F103=0,"",F9:F103))</f>
        <v>15.69</v>
      </c>
      <c r="G105" s="68" cm="1">
        <f t="array" ref="G105">MIN(IF(G9:G103=0,"",G9:G103))</f>
        <v>12.1</v>
      </c>
      <c r="H105" s="68" cm="1">
        <f t="array" ref="H105">MIN(IF(H9:H103=0,"",H9:H103))</f>
        <v>15.4</v>
      </c>
      <c r="I105" s="68" cm="1">
        <f t="array" ref="I105">MIN(IF(I9:I103=0,"",I9:I103))</f>
        <v>11.12</v>
      </c>
    </row>
    <row r="106" spans="2:9" ht="20.25" x14ac:dyDescent="0.3">
      <c r="C106" s="67" t="s">
        <v>151</v>
      </c>
      <c r="D106" s="68">
        <f t="shared" ref="D106:I106" si="1">AVERAGE(D9:D103)</f>
        <v>15.39704918032788</v>
      </c>
      <c r="E106" s="68">
        <f t="shared" si="1"/>
        <v>16.327500000000001</v>
      </c>
      <c r="F106" s="68">
        <f t="shared" si="1"/>
        <v>16.451935483870972</v>
      </c>
      <c r="G106" s="68">
        <f t="shared" si="1"/>
        <v>16.602468603773584</v>
      </c>
      <c r="H106" s="68">
        <f t="shared" si="1"/>
        <v>13.342499999999999</v>
      </c>
      <c r="I106" s="68">
        <f t="shared" si="1"/>
        <v>15.236666666666666</v>
      </c>
    </row>
    <row r="108" spans="2:9" x14ac:dyDescent="0.25">
      <c r="B108" s="90" t="s">
        <v>301</v>
      </c>
      <c r="C108" s="90"/>
      <c r="D108" s="90"/>
      <c r="E108" s="90"/>
    </row>
    <row r="109" spans="2:9" x14ac:dyDescent="0.25">
      <c r="D109" s="69"/>
    </row>
  </sheetData>
  <mergeCells count="3">
    <mergeCell ref="B2:I2"/>
    <mergeCell ref="B6:I6"/>
    <mergeCell ref="B108:E108"/>
  </mergeCells>
  <pageMargins left="0.7" right="0.7" top="0.75" bottom="0.75" header="0.3" footer="0.3"/>
  <pageSetup paperSize="9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6A699-D78D-4016-AE91-215A9803FE57}">
  <dimension ref="A2:J103"/>
  <sheetViews>
    <sheetView topLeftCell="A13" zoomScaleNormal="100" workbookViewId="0">
      <selection activeCell="L9" sqref="L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0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0" ht="18.75" x14ac:dyDescent="0.3">
      <c r="B3" s="6"/>
      <c r="C3" s="71"/>
      <c r="D3" s="6"/>
      <c r="E3" s="6"/>
      <c r="F3" s="6"/>
      <c r="G3" s="6"/>
      <c r="H3" s="6"/>
      <c r="I3" s="6"/>
    </row>
    <row r="4" spans="2:10" ht="18.75" x14ac:dyDescent="0.3">
      <c r="B4" s="6"/>
      <c r="C4" s="66"/>
      <c r="D4" s="6"/>
      <c r="E4" s="6"/>
      <c r="F4" s="6"/>
      <c r="G4" s="6"/>
      <c r="H4" s="6"/>
      <c r="I4" s="6"/>
    </row>
    <row r="5" spans="2:10" ht="18.75" x14ac:dyDescent="0.3">
      <c r="B5" s="6"/>
      <c r="C5" s="66"/>
      <c r="D5" s="6"/>
      <c r="E5" s="6"/>
      <c r="F5" s="6"/>
      <c r="G5" s="6"/>
      <c r="H5" s="6"/>
      <c r="I5" s="6"/>
    </row>
    <row r="6" spans="2:10" ht="15.75" x14ac:dyDescent="0.25">
      <c r="B6" s="91" t="s">
        <v>345</v>
      </c>
      <c r="C6" s="91"/>
      <c r="D6" s="91"/>
      <c r="E6" s="91"/>
      <c r="F6" s="91"/>
      <c r="G6" s="91"/>
      <c r="H6" s="91"/>
      <c r="I6" s="91"/>
      <c r="J6" s="47"/>
    </row>
    <row r="7" spans="2:10" ht="64.5" customHeight="1" x14ac:dyDescent="0.25">
      <c r="B7" s="45" t="s">
        <v>96</v>
      </c>
      <c r="C7" s="46" t="s">
        <v>95</v>
      </c>
      <c r="D7" s="46" t="s">
        <v>94</v>
      </c>
      <c r="E7" s="46" t="s">
        <v>93</v>
      </c>
      <c r="F7" s="46" t="s">
        <v>92</v>
      </c>
      <c r="G7" s="46" t="s">
        <v>91</v>
      </c>
      <c r="H7" s="46" t="s">
        <v>90</v>
      </c>
      <c r="I7" s="46" t="s">
        <v>89</v>
      </c>
    </row>
    <row r="8" spans="2:10" ht="15.75" x14ac:dyDescent="0.25">
      <c r="B8" s="24">
        <v>1</v>
      </c>
      <c r="C8" s="33" t="s">
        <v>87</v>
      </c>
      <c r="D8" s="32">
        <v>15.82</v>
      </c>
      <c r="E8" s="32" t="s">
        <v>0</v>
      </c>
      <c r="F8" s="32">
        <v>17.88</v>
      </c>
      <c r="G8" s="32" t="s">
        <v>0</v>
      </c>
      <c r="H8" s="32" t="s">
        <v>0</v>
      </c>
      <c r="I8" s="32" t="s">
        <v>0</v>
      </c>
    </row>
    <row r="9" spans="2:10" ht="15.75" x14ac:dyDescent="0.25">
      <c r="B9" s="24">
        <v>2</v>
      </c>
      <c r="C9" s="33" t="s">
        <v>86</v>
      </c>
      <c r="D9" s="32">
        <v>15.2</v>
      </c>
      <c r="E9" s="32" t="s">
        <v>0</v>
      </c>
      <c r="F9" s="32">
        <v>16.68</v>
      </c>
      <c r="G9" s="32" t="s">
        <v>0</v>
      </c>
      <c r="H9" s="32" t="s">
        <v>0</v>
      </c>
      <c r="I9" s="32" t="s">
        <v>0</v>
      </c>
    </row>
    <row r="10" spans="2:10" ht="15.75" x14ac:dyDescent="0.25">
      <c r="B10" s="24">
        <v>3</v>
      </c>
      <c r="C10" s="33" t="s">
        <v>84</v>
      </c>
      <c r="D10" s="32">
        <v>15.2</v>
      </c>
      <c r="E10" s="32" t="s">
        <v>0</v>
      </c>
      <c r="F10" s="32">
        <v>16.75</v>
      </c>
      <c r="G10" s="32" t="s">
        <v>0</v>
      </c>
      <c r="H10" s="32" t="s">
        <v>0</v>
      </c>
      <c r="I10" s="32" t="s">
        <v>0</v>
      </c>
    </row>
    <row r="11" spans="2:10" ht="15.75" x14ac:dyDescent="0.25">
      <c r="B11" s="24">
        <v>4</v>
      </c>
      <c r="C11" s="33" t="s">
        <v>83</v>
      </c>
      <c r="D11" s="32">
        <v>15.2</v>
      </c>
      <c r="E11" s="32" t="s">
        <v>0</v>
      </c>
      <c r="F11" s="32">
        <v>15.81</v>
      </c>
      <c r="G11" s="32" t="s">
        <v>0</v>
      </c>
      <c r="H11" s="32" t="s">
        <v>0</v>
      </c>
      <c r="I11" s="32" t="s">
        <v>0</v>
      </c>
    </row>
    <row r="12" spans="2:10" ht="15.75" x14ac:dyDescent="0.25">
      <c r="B12" s="24">
        <v>5</v>
      </c>
      <c r="C12" s="33" t="s">
        <v>82</v>
      </c>
      <c r="D12" s="32" t="s">
        <v>0</v>
      </c>
      <c r="E12" s="32" t="s">
        <v>0</v>
      </c>
      <c r="F12" s="32" t="s">
        <v>0</v>
      </c>
      <c r="G12" s="32">
        <v>17.157800000000002</v>
      </c>
      <c r="H12" s="32" t="s">
        <v>0</v>
      </c>
      <c r="I12" s="32" t="s">
        <v>0</v>
      </c>
    </row>
    <row r="13" spans="2:10" ht="15.75" x14ac:dyDescent="0.25">
      <c r="B13" s="24">
        <v>6</v>
      </c>
      <c r="C13" s="25" t="s">
        <v>80</v>
      </c>
      <c r="D13" s="26" t="s">
        <v>0</v>
      </c>
      <c r="E13" s="26" t="s">
        <v>0</v>
      </c>
      <c r="F13" s="26" t="s">
        <v>0</v>
      </c>
      <c r="G13" s="26">
        <v>17.3</v>
      </c>
      <c r="H13" s="26" t="s">
        <v>0</v>
      </c>
      <c r="I13" s="26" t="s">
        <v>0</v>
      </c>
    </row>
    <row r="14" spans="2:10" ht="15.75" x14ac:dyDescent="0.25">
      <c r="B14" s="24">
        <v>7</v>
      </c>
      <c r="C14" s="20" t="s">
        <v>79</v>
      </c>
      <c r="D14" s="26" t="s">
        <v>0</v>
      </c>
      <c r="E14" s="26" t="s">
        <v>0</v>
      </c>
      <c r="F14" s="26" t="s">
        <v>0</v>
      </c>
      <c r="G14" s="21">
        <v>17.010000000000002</v>
      </c>
      <c r="H14" s="26" t="s">
        <v>0</v>
      </c>
      <c r="I14" s="26" t="s">
        <v>0</v>
      </c>
    </row>
    <row r="15" spans="2:10" ht="15.75" x14ac:dyDescent="0.25">
      <c r="B15" s="24">
        <v>8</v>
      </c>
      <c r="C15" s="25" t="s">
        <v>78</v>
      </c>
      <c r="D15" s="26" t="s">
        <v>0</v>
      </c>
      <c r="E15" s="26" t="s">
        <v>0</v>
      </c>
      <c r="F15" s="26" t="s">
        <v>0</v>
      </c>
      <c r="G15" s="26">
        <v>16.61</v>
      </c>
      <c r="H15" s="26" t="s">
        <v>0</v>
      </c>
      <c r="I15" s="26" t="s">
        <v>0</v>
      </c>
    </row>
    <row r="16" spans="2:10" ht="15.75" x14ac:dyDescent="0.25">
      <c r="B16" s="24">
        <v>9</v>
      </c>
      <c r="C16" s="33" t="s">
        <v>122</v>
      </c>
      <c r="D16" s="32">
        <v>15.2</v>
      </c>
      <c r="E16" s="32" t="s">
        <v>0</v>
      </c>
      <c r="F16" s="32">
        <v>15.81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10</v>
      </c>
      <c r="C17" s="25" t="s">
        <v>106</v>
      </c>
      <c r="D17" s="26">
        <v>15.69</v>
      </c>
      <c r="E17" s="26" t="s">
        <v>0</v>
      </c>
      <c r="F17" s="26">
        <v>17.829999999999998</v>
      </c>
      <c r="G17" s="26"/>
      <c r="H17" s="26"/>
      <c r="I17" s="26"/>
    </row>
    <row r="18" spans="2:9" ht="15.75" x14ac:dyDescent="0.25">
      <c r="B18" s="24">
        <v>11</v>
      </c>
      <c r="C18" s="20" t="s">
        <v>76</v>
      </c>
      <c r="D18" s="32">
        <v>15.2</v>
      </c>
      <c r="E18" s="32" t="s">
        <v>0</v>
      </c>
      <c r="F18" s="32">
        <v>15.81</v>
      </c>
      <c r="G18" s="21">
        <v>16.899999999999999</v>
      </c>
      <c r="H18" s="32" t="s">
        <v>0</v>
      </c>
      <c r="I18" s="32" t="s">
        <v>0</v>
      </c>
    </row>
    <row r="19" spans="2:9" ht="15.75" x14ac:dyDescent="0.25">
      <c r="B19" s="24">
        <v>12</v>
      </c>
      <c r="C19" s="25" t="s">
        <v>126</v>
      </c>
      <c r="D19" s="26" t="s">
        <v>0</v>
      </c>
      <c r="E19" s="26" t="s">
        <v>0</v>
      </c>
      <c r="F19" s="26" t="s">
        <v>0</v>
      </c>
      <c r="G19" s="26">
        <v>17.61</v>
      </c>
      <c r="H19" s="26" t="s">
        <v>0</v>
      </c>
      <c r="I19" s="26" t="s">
        <v>0</v>
      </c>
    </row>
    <row r="20" spans="2:9" ht="15.75" x14ac:dyDescent="0.25">
      <c r="B20" s="24">
        <v>13</v>
      </c>
      <c r="C20" s="20" t="s">
        <v>145</v>
      </c>
      <c r="D20" s="21">
        <v>15.89</v>
      </c>
      <c r="E20" s="26" t="s">
        <v>0</v>
      </c>
      <c r="F20" s="21">
        <v>16.989999999999998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14</v>
      </c>
      <c r="C21" s="33" t="s">
        <v>74</v>
      </c>
      <c r="D21" s="32">
        <v>15.2</v>
      </c>
      <c r="E21" s="32" t="s">
        <v>0</v>
      </c>
      <c r="F21" s="32">
        <v>16.89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15</v>
      </c>
      <c r="C22" s="33" t="s">
        <v>73</v>
      </c>
      <c r="D22" s="32" t="s">
        <v>0</v>
      </c>
      <c r="E22" s="32" t="s">
        <v>0</v>
      </c>
      <c r="F22" s="32" t="s">
        <v>0</v>
      </c>
      <c r="G22" s="32">
        <v>16.649999999999999</v>
      </c>
      <c r="H22" s="32" t="s">
        <v>0</v>
      </c>
      <c r="I22" s="32" t="s">
        <v>0</v>
      </c>
    </row>
    <row r="23" spans="2:9" ht="15.75" x14ac:dyDescent="0.25">
      <c r="B23" s="24">
        <v>16</v>
      </c>
      <c r="C23" s="25" t="s">
        <v>72</v>
      </c>
      <c r="D23" s="26" t="s">
        <v>0</v>
      </c>
      <c r="E23" s="26" t="s">
        <v>0</v>
      </c>
      <c r="F23" s="26" t="s">
        <v>0</v>
      </c>
      <c r="G23" s="26">
        <v>16.9878</v>
      </c>
      <c r="H23" s="26" t="s">
        <v>0</v>
      </c>
      <c r="I23" s="26" t="s">
        <v>0</v>
      </c>
    </row>
    <row r="24" spans="2:9" ht="15.75" x14ac:dyDescent="0.25">
      <c r="B24" s="24">
        <v>17</v>
      </c>
      <c r="C24" s="25" t="s">
        <v>28</v>
      </c>
      <c r="D24" s="26" t="s">
        <v>0</v>
      </c>
      <c r="E24" s="26" t="s">
        <v>0</v>
      </c>
      <c r="F24" s="26" t="s">
        <v>0</v>
      </c>
      <c r="G24" s="26">
        <v>14.84</v>
      </c>
      <c r="H24" s="26" t="s">
        <v>0</v>
      </c>
      <c r="I24" s="26" t="s">
        <v>0</v>
      </c>
    </row>
    <row r="25" spans="2:9" ht="15.75" x14ac:dyDescent="0.25">
      <c r="B25" s="24">
        <v>18</v>
      </c>
      <c r="C25" s="25" t="s">
        <v>71</v>
      </c>
      <c r="D25" s="26" t="s">
        <v>0</v>
      </c>
      <c r="E25" s="26" t="s">
        <v>0</v>
      </c>
      <c r="F25" s="26" t="s">
        <v>0</v>
      </c>
      <c r="G25" s="26">
        <v>17.260000000000002</v>
      </c>
      <c r="H25" s="26" t="s">
        <v>0</v>
      </c>
      <c r="I25" s="26" t="s">
        <v>0</v>
      </c>
    </row>
    <row r="26" spans="2:9" ht="15.75" x14ac:dyDescent="0.25">
      <c r="B26" s="24">
        <v>19</v>
      </c>
      <c r="C26" s="20" t="s">
        <v>344</v>
      </c>
      <c r="D26" s="21">
        <v>15.62</v>
      </c>
      <c r="E26" s="26" t="s">
        <v>0</v>
      </c>
      <c r="F26" s="21">
        <v>17.28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20</v>
      </c>
      <c r="C27" s="20" t="s">
        <v>341</v>
      </c>
      <c r="D27" s="21">
        <v>15.2</v>
      </c>
      <c r="E27" s="26" t="s">
        <v>0</v>
      </c>
      <c r="F27" s="21">
        <v>16.5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21</v>
      </c>
      <c r="C28" s="20" t="s">
        <v>67</v>
      </c>
      <c r="D28" s="32">
        <v>15.2</v>
      </c>
      <c r="E28" s="32" t="s">
        <v>0</v>
      </c>
      <c r="F28" s="21">
        <v>15.98</v>
      </c>
      <c r="G28" s="21">
        <v>16.25</v>
      </c>
      <c r="H28" s="32" t="s">
        <v>0</v>
      </c>
      <c r="I28" s="32" t="s">
        <v>0</v>
      </c>
    </row>
    <row r="29" spans="2:9" ht="15.75" x14ac:dyDescent="0.25">
      <c r="B29" s="24">
        <v>22</v>
      </c>
      <c r="C29" s="33" t="s">
        <v>121</v>
      </c>
      <c r="D29" s="32">
        <v>15.4</v>
      </c>
      <c r="E29" s="32" t="s">
        <v>0</v>
      </c>
      <c r="F29" s="32">
        <v>16.350000000000001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23</v>
      </c>
      <c r="C30" s="25" t="s">
        <v>120</v>
      </c>
      <c r="D30" s="26">
        <v>15.57</v>
      </c>
      <c r="E30" s="26" t="s">
        <v>0</v>
      </c>
      <c r="F30" s="26">
        <v>17.48</v>
      </c>
      <c r="G30" s="26">
        <v>13.117436</v>
      </c>
      <c r="H30" s="26" t="s">
        <v>0</v>
      </c>
      <c r="I30" s="26" t="s">
        <v>0</v>
      </c>
    </row>
    <row r="31" spans="2:9" ht="15.75" x14ac:dyDescent="0.25">
      <c r="B31" s="24">
        <v>24</v>
      </c>
      <c r="C31" s="33" t="s">
        <v>65</v>
      </c>
      <c r="D31" s="32">
        <v>15.2</v>
      </c>
      <c r="E31" s="32" t="s">
        <v>0</v>
      </c>
      <c r="F31" s="32">
        <v>16.5</v>
      </c>
      <c r="G31" s="32" t="s">
        <v>0</v>
      </c>
      <c r="H31" s="32" t="s">
        <v>0</v>
      </c>
      <c r="I31" s="32" t="s">
        <v>0</v>
      </c>
    </row>
    <row r="32" spans="2:9" ht="15.75" x14ac:dyDescent="0.25">
      <c r="B32" s="24">
        <v>25</v>
      </c>
      <c r="C32" s="25" t="s">
        <v>142</v>
      </c>
      <c r="D32" s="26">
        <v>15.65</v>
      </c>
      <c r="E32" s="26" t="s">
        <v>0</v>
      </c>
      <c r="F32" s="26">
        <v>18.63</v>
      </c>
      <c r="G32" s="26" t="s">
        <v>0</v>
      </c>
      <c r="H32" s="26" t="s">
        <v>0</v>
      </c>
      <c r="I32" s="26" t="s">
        <v>0</v>
      </c>
    </row>
    <row r="33" spans="2:9" ht="15.75" x14ac:dyDescent="0.25">
      <c r="B33" s="24">
        <v>26</v>
      </c>
      <c r="C33" s="25" t="s">
        <v>64</v>
      </c>
      <c r="D33" s="26" t="s">
        <v>0</v>
      </c>
      <c r="E33" s="26" t="s">
        <v>0</v>
      </c>
      <c r="F33" s="26" t="s">
        <v>0</v>
      </c>
      <c r="G33" s="26">
        <v>16.71</v>
      </c>
      <c r="H33" s="26" t="s">
        <v>0</v>
      </c>
      <c r="I33" s="26" t="s">
        <v>0</v>
      </c>
    </row>
    <row r="34" spans="2:9" ht="15.75" x14ac:dyDescent="0.25">
      <c r="B34" s="24">
        <v>27</v>
      </c>
      <c r="C34" s="33" t="s">
        <v>63</v>
      </c>
      <c r="D34" s="32">
        <v>15.5</v>
      </c>
      <c r="E34" s="32" t="s">
        <v>0</v>
      </c>
      <c r="F34" s="32">
        <v>16.8</v>
      </c>
      <c r="G34" s="32" t="s">
        <v>0</v>
      </c>
      <c r="H34" s="32" t="s">
        <v>0</v>
      </c>
      <c r="I34" s="32" t="s">
        <v>0</v>
      </c>
    </row>
    <row r="35" spans="2:9" ht="15.75" x14ac:dyDescent="0.25">
      <c r="B35" s="24">
        <v>28</v>
      </c>
      <c r="C35" s="33" t="s">
        <v>61</v>
      </c>
      <c r="D35" s="32">
        <v>15.2</v>
      </c>
      <c r="E35" s="32" t="s">
        <v>0</v>
      </c>
      <c r="F35" s="32">
        <v>16.350000000000001</v>
      </c>
      <c r="G35" s="32">
        <v>12.1</v>
      </c>
      <c r="H35" s="32" t="s">
        <v>0</v>
      </c>
      <c r="I35" s="32" t="s">
        <v>0</v>
      </c>
    </row>
    <row r="36" spans="2:9" ht="15.75" x14ac:dyDescent="0.25">
      <c r="B36" s="24">
        <v>29</v>
      </c>
      <c r="C36" s="33" t="s">
        <v>60</v>
      </c>
      <c r="D36" s="32">
        <v>15.2</v>
      </c>
      <c r="E36" s="32" t="s">
        <v>0</v>
      </c>
      <c r="F36" s="32">
        <v>16.489999999999998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24">
        <v>30</v>
      </c>
      <c r="C37" s="20" t="s">
        <v>57</v>
      </c>
      <c r="D37" s="21">
        <v>15.3</v>
      </c>
      <c r="E37" s="26" t="s">
        <v>0</v>
      </c>
      <c r="F37" s="21">
        <v>16.649999999999999</v>
      </c>
      <c r="G37" s="21">
        <v>17.079999999999998</v>
      </c>
      <c r="H37" s="26" t="s">
        <v>0</v>
      </c>
      <c r="I37" s="26" t="s">
        <v>0</v>
      </c>
    </row>
    <row r="38" spans="2:9" ht="15.75" x14ac:dyDescent="0.25">
      <c r="B38" s="24">
        <v>31</v>
      </c>
      <c r="C38" s="25" t="s">
        <v>127</v>
      </c>
      <c r="D38" s="26" t="s">
        <v>0</v>
      </c>
      <c r="E38" s="26" t="s">
        <v>0</v>
      </c>
      <c r="F38" s="26" t="s">
        <v>0</v>
      </c>
      <c r="G38" s="26">
        <v>17.61</v>
      </c>
      <c r="H38" s="26" t="s">
        <v>0</v>
      </c>
      <c r="I38" s="26" t="s">
        <v>0</v>
      </c>
    </row>
    <row r="39" spans="2:9" ht="15.75" x14ac:dyDescent="0.25">
      <c r="B39" s="24">
        <v>32</v>
      </c>
      <c r="C39" s="33" t="s">
        <v>56</v>
      </c>
      <c r="D39" s="32">
        <v>15.2</v>
      </c>
      <c r="E39" s="34">
        <v>16.87</v>
      </c>
      <c r="F39" s="32">
        <v>16.5</v>
      </c>
      <c r="G39" s="32">
        <v>13.12</v>
      </c>
      <c r="H39" s="32">
        <v>15.4</v>
      </c>
      <c r="I39" s="32">
        <v>11.12</v>
      </c>
    </row>
    <row r="40" spans="2:9" ht="15.75" x14ac:dyDescent="0.25">
      <c r="B40" s="24">
        <v>33</v>
      </c>
      <c r="C40" s="20" t="s">
        <v>227</v>
      </c>
      <c r="D40" s="21">
        <v>15.2</v>
      </c>
      <c r="E40" s="26" t="s">
        <v>0</v>
      </c>
      <c r="F40" s="26">
        <v>15.81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24">
        <v>34</v>
      </c>
      <c r="C41" s="25" t="s">
        <v>110</v>
      </c>
      <c r="D41" s="26" t="s">
        <v>0</v>
      </c>
      <c r="E41" s="26" t="s">
        <v>0</v>
      </c>
      <c r="F41" s="26" t="s">
        <v>0</v>
      </c>
      <c r="G41" s="26">
        <v>14.6578</v>
      </c>
      <c r="H41" s="26" t="s">
        <v>0</v>
      </c>
      <c r="I41" s="26" t="s">
        <v>0</v>
      </c>
    </row>
    <row r="42" spans="2:9" ht="15.75" x14ac:dyDescent="0.25">
      <c r="B42" s="24">
        <v>35</v>
      </c>
      <c r="C42" s="25" t="s">
        <v>52</v>
      </c>
      <c r="D42" s="26" t="s">
        <v>0</v>
      </c>
      <c r="E42" s="26" t="s">
        <v>0</v>
      </c>
      <c r="F42" s="21" t="s">
        <v>0</v>
      </c>
      <c r="G42" s="26">
        <v>16.91</v>
      </c>
      <c r="H42" s="26" t="s">
        <v>0</v>
      </c>
      <c r="I42" s="26" t="s">
        <v>0</v>
      </c>
    </row>
    <row r="43" spans="2:9" ht="15.75" x14ac:dyDescent="0.25">
      <c r="B43" s="24">
        <v>36</v>
      </c>
      <c r="C43" s="33" t="s">
        <v>51</v>
      </c>
      <c r="D43" s="32">
        <v>15.5</v>
      </c>
      <c r="E43" s="32" t="s">
        <v>0</v>
      </c>
      <c r="F43" s="32">
        <v>16.75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37</v>
      </c>
      <c r="C44" s="33" t="s">
        <v>49</v>
      </c>
      <c r="D44" s="32">
        <v>15.2</v>
      </c>
      <c r="E44" s="32" t="s">
        <v>0</v>
      </c>
      <c r="F44" s="32">
        <v>16.989999999999998</v>
      </c>
      <c r="G44" s="32">
        <v>17.46</v>
      </c>
      <c r="H44" s="32" t="s">
        <v>0</v>
      </c>
      <c r="I44" s="32" t="s">
        <v>0</v>
      </c>
    </row>
    <row r="45" spans="2:9" ht="15.75" x14ac:dyDescent="0.25">
      <c r="B45" s="24">
        <v>38</v>
      </c>
      <c r="C45" s="33" t="s">
        <v>47</v>
      </c>
      <c r="D45" s="32" t="s">
        <v>0</v>
      </c>
      <c r="E45" s="32" t="s">
        <v>0</v>
      </c>
      <c r="F45" s="32" t="s">
        <v>0</v>
      </c>
      <c r="G45" s="32">
        <v>16.88</v>
      </c>
      <c r="H45" s="32" t="s">
        <v>0</v>
      </c>
      <c r="I45" s="32" t="s">
        <v>0</v>
      </c>
    </row>
    <row r="46" spans="2:9" ht="15.75" x14ac:dyDescent="0.25">
      <c r="B46" s="24">
        <v>39</v>
      </c>
      <c r="C46" s="33" t="s">
        <v>46</v>
      </c>
      <c r="D46" s="32">
        <v>16.54</v>
      </c>
      <c r="E46" s="32" t="s">
        <v>0</v>
      </c>
      <c r="F46" s="32">
        <v>17.649999999999999</v>
      </c>
      <c r="G46" s="32">
        <v>16.53</v>
      </c>
      <c r="H46" s="32" t="s">
        <v>0</v>
      </c>
      <c r="I46" s="32" t="s">
        <v>0</v>
      </c>
    </row>
    <row r="47" spans="2:9" ht="15.75" x14ac:dyDescent="0.25">
      <c r="B47" s="24">
        <v>40</v>
      </c>
      <c r="C47" s="33" t="s">
        <v>45</v>
      </c>
      <c r="D47" s="32">
        <v>15.2</v>
      </c>
      <c r="E47" s="75">
        <v>15.77</v>
      </c>
      <c r="F47" s="32">
        <v>15.77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41</v>
      </c>
      <c r="C48" s="25" t="s">
        <v>43</v>
      </c>
      <c r="D48" s="26" t="s">
        <v>0</v>
      </c>
      <c r="E48" s="26" t="s">
        <v>0</v>
      </c>
      <c r="F48" s="26" t="s">
        <v>0</v>
      </c>
      <c r="G48" s="26">
        <v>17.39</v>
      </c>
      <c r="H48" s="26" t="s">
        <v>0</v>
      </c>
      <c r="I48" s="26" t="s">
        <v>0</v>
      </c>
    </row>
    <row r="49" spans="2:9" ht="15.75" x14ac:dyDescent="0.25">
      <c r="B49" s="24">
        <v>42</v>
      </c>
      <c r="C49" s="33" t="s">
        <v>117</v>
      </c>
      <c r="D49" s="32">
        <v>15.2</v>
      </c>
      <c r="E49" s="32" t="s">
        <v>0</v>
      </c>
      <c r="F49" s="32">
        <v>16.68</v>
      </c>
      <c r="G49" s="32">
        <v>17.309999999999999</v>
      </c>
      <c r="H49" s="32" t="s">
        <v>0</v>
      </c>
      <c r="I49" s="32" t="s">
        <v>0</v>
      </c>
    </row>
    <row r="50" spans="2:9" ht="15.75" x14ac:dyDescent="0.25">
      <c r="B50" s="24">
        <v>43</v>
      </c>
      <c r="C50" s="25" t="s">
        <v>42</v>
      </c>
      <c r="D50" s="26" t="s">
        <v>0</v>
      </c>
      <c r="E50" s="26" t="s">
        <v>0</v>
      </c>
      <c r="F50" s="26" t="s">
        <v>0</v>
      </c>
      <c r="G50" s="26">
        <v>18.93</v>
      </c>
      <c r="H50" s="26" t="s">
        <v>0</v>
      </c>
      <c r="I50" s="26" t="s">
        <v>0</v>
      </c>
    </row>
    <row r="51" spans="2:9" ht="15.75" x14ac:dyDescent="0.25">
      <c r="B51" s="24">
        <v>44</v>
      </c>
      <c r="C51" s="33" t="s">
        <v>41</v>
      </c>
      <c r="D51" s="32">
        <v>15.2</v>
      </c>
      <c r="E51" s="32" t="s">
        <v>0</v>
      </c>
      <c r="F51" s="32">
        <v>16.5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45</v>
      </c>
      <c r="C52" s="33" t="s">
        <v>277</v>
      </c>
      <c r="D52" s="32">
        <v>15.2</v>
      </c>
      <c r="E52" s="32" t="s">
        <v>0</v>
      </c>
      <c r="F52" s="32">
        <v>15.81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46</v>
      </c>
      <c r="C53" s="25" t="s">
        <v>98</v>
      </c>
      <c r="D53" s="26" t="s">
        <v>0</v>
      </c>
      <c r="E53" s="26" t="s">
        <v>0</v>
      </c>
      <c r="F53" s="26" t="s">
        <v>0</v>
      </c>
      <c r="G53" s="26">
        <v>16.559999999999999</v>
      </c>
      <c r="H53" s="26" t="s">
        <v>0</v>
      </c>
      <c r="I53" s="26" t="s">
        <v>0</v>
      </c>
    </row>
    <row r="54" spans="2:9" ht="15.75" x14ac:dyDescent="0.25">
      <c r="B54" s="24">
        <v>47</v>
      </c>
      <c r="C54" s="25" t="s">
        <v>40</v>
      </c>
      <c r="D54" s="26" t="s">
        <v>0</v>
      </c>
      <c r="E54" s="26" t="s">
        <v>0</v>
      </c>
      <c r="F54" s="26" t="s">
        <v>0</v>
      </c>
      <c r="G54" s="26">
        <v>14.5</v>
      </c>
      <c r="H54" s="26" t="s">
        <v>0</v>
      </c>
      <c r="I54" s="26" t="s">
        <v>0</v>
      </c>
    </row>
    <row r="55" spans="2:9" ht="15.75" x14ac:dyDescent="0.25">
      <c r="B55" s="24">
        <v>48</v>
      </c>
      <c r="C55" s="33" t="s">
        <v>39</v>
      </c>
      <c r="D55" s="32">
        <v>15.32</v>
      </c>
      <c r="E55" s="32" t="s">
        <v>0</v>
      </c>
      <c r="F55" s="32">
        <v>16.989999999999998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49</v>
      </c>
      <c r="C56" s="33" t="s">
        <v>37</v>
      </c>
      <c r="D56" s="32" t="s">
        <v>0</v>
      </c>
      <c r="E56" s="32" t="s">
        <v>0</v>
      </c>
      <c r="F56" s="32" t="s">
        <v>0</v>
      </c>
      <c r="G56" s="32">
        <v>16.96</v>
      </c>
      <c r="H56" s="32" t="s">
        <v>0</v>
      </c>
      <c r="I56" s="32" t="s">
        <v>0</v>
      </c>
    </row>
    <row r="57" spans="2:9" ht="15.75" x14ac:dyDescent="0.25">
      <c r="B57" s="24">
        <v>50</v>
      </c>
      <c r="C57" s="33" t="s">
        <v>112</v>
      </c>
      <c r="D57" s="32">
        <v>15.5</v>
      </c>
      <c r="E57" s="32" t="s">
        <v>0</v>
      </c>
      <c r="F57" s="32">
        <v>16.989999999999998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24">
        <v>51</v>
      </c>
      <c r="C58" s="33" t="s">
        <v>35</v>
      </c>
      <c r="D58" s="32" t="s">
        <v>0</v>
      </c>
      <c r="E58" s="32" t="s">
        <v>0</v>
      </c>
      <c r="F58" s="32" t="s">
        <v>0</v>
      </c>
      <c r="G58" s="32">
        <v>17.3</v>
      </c>
      <c r="H58" s="32" t="s">
        <v>0</v>
      </c>
      <c r="I58" s="32" t="s">
        <v>0</v>
      </c>
    </row>
    <row r="59" spans="2:9" ht="15.75" x14ac:dyDescent="0.25">
      <c r="B59" s="24">
        <v>52</v>
      </c>
      <c r="C59" s="25" t="s">
        <v>34</v>
      </c>
      <c r="D59" s="26" t="s">
        <v>0</v>
      </c>
      <c r="E59" s="26" t="s">
        <v>0</v>
      </c>
      <c r="F59" s="26" t="s">
        <v>0</v>
      </c>
      <c r="G59" s="26">
        <v>16.72</v>
      </c>
      <c r="H59" s="26" t="s">
        <v>0</v>
      </c>
      <c r="I59" s="26" t="s">
        <v>0</v>
      </c>
    </row>
    <row r="60" spans="2:9" ht="15.75" x14ac:dyDescent="0.25">
      <c r="B60" s="24">
        <v>53</v>
      </c>
      <c r="C60" s="33" t="s">
        <v>174</v>
      </c>
      <c r="D60" s="32">
        <v>15.2</v>
      </c>
      <c r="E60" s="32" t="s">
        <v>0</v>
      </c>
      <c r="F60" s="32">
        <v>16.95</v>
      </c>
      <c r="G60" s="32">
        <v>16.28</v>
      </c>
      <c r="H60" s="32" t="s">
        <v>0</v>
      </c>
      <c r="I60" s="32">
        <v>17.38</v>
      </c>
    </row>
    <row r="61" spans="2:9" ht="15.75" x14ac:dyDescent="0.25">
      <c r="B61" s="24">
        <v>54</v>
      </c>
      <c r="C61" s="20" t="s">
        <v>343</v>
      </c>
      <c r="D61" s="21">
        <v>15.57</v>
      </c>
      <c r="E61" s="26" t="s">
        <v>0</v>
      </c>
      <c r="F61" s="21">
        <v>16.95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24">
        <v>55</v>
      </c>
      <c r="C62" s="25" t="s">
        <v>32</v>
      </c>
      <c r="D62" s="26">
        <v>15.2</v>
      </c>
      <c r="E62" s="26" t="s">
        <v>0</v>
      </c>
      <c r="F62" s="26">
        <v>16.5</v>
      </c>
      <c r="G62" s="26" t="s">
        <v>0</v>
      </c>
      <c r="H62" s="26" t="s">
        <v>0</v>
      </c>
    </row>
    <row r="63" spans="2:9" ht="15.75" x14ac:dyDescent="0.25">
      <c r="B63" s="24">
        <v>56</v>
      </c>
      <c r="C63" s="20" t="s">
        <v>31</v>
      </c>
      <c r="D63" s="21">
        <v>15.6</v>
      </c>
      <c r="E63" s="26" t="s">
        <v>0</v>
      </c>
      <c r="F63" s="26">
        <v>16.78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24">
        <v>57</v>
      </c>
      <c r="C64" s="25" t="s">
        <v>178</v>
      </c>
      <c r="D64" s="26" t="s">
        <v>0</v>
      </c>
      <c r="E64" s="26" t="s">
        <v>0</v>
      </c>
      <c r="F64" s="26" t="s">
        <v>0</v>
      </c>
      <c r="G64" s="26">
        <v>17.82</v>
      </c>
      <c r="H64" s="26" t="s">
        <v>0</v>
      </c>
      <c r="I64" s="26" t="s">
        <v>0</v>
      </c>
    </row>
    <row r="65" spans="2:9" ht="15.75" x14ac:dyDescent="0.25">
      <c r="B65" s="24">
        <v>58</v>
      </c>
      <c r="C65" s="25" t="s">
        <v>29</v>
      </c>
      <c r="D65" s="26" t="s">
        <v>0</v>
      </c>
      <c r="E65" s="26" t="s">
        <v>0</v>
      </c>
      <c r="F65" s="26" t="s">
        <v>0</v>
      </c>
      <c r="G65" s="26">
        <v>16.91</v>
      </c>
      <c r="H65" s="26" t="s">
        <v>0</v>
      </c>
      <c r="I65" s="26" t="s">
        <v>0</v>
      </c>
    </row>
    <row r="66" spans="2:9" ht="15.75" x14ac:dyDescent="0.25">
      <c r="B66" s="24">
        <v>59</v>
      </c>
      <c r="C66" s="33" t="s">
        <v>197</v>
      </c>
      <c r="D66" s="32">
        <v>15.58</v>
      </c>
      <c r="E66" s="32" t="s">
        <v>0</v>
      </c>
      <c r="F66" s="32">
        <v>15.81</v>
      </c>
      <c r="G66" s="32">
        <v>13.85</v>
      </c>
      <c r="H66" s="32" t="s">
        <v>0</v>
      </c>
      <c r="I66" s="32" t="s">
        <v>0</v>
      </c>
    </row>
    <row r="67" spans="2:9" ht="15.75" x14ac:dyDescent="0.25">
      <c r="B67" s="24">
        <v>60</v>
      </c>
      <c r="C67" s="25" t="s">
        <v>27</v>
      </c>
      <c r="D67" s="26" t="s">
        <v>0</v>
      </c>
      <c r="E67" s="26" t="s">
        <v>0</v>
      </c>
      <c r="F67" s="26">
        <v>0</v>
      </c>
      <c r="G67" s="26">
        <v>17.07</v>
      </c>
      <c r="H67" s="26" t="s">
        <v>0</v>
      </c>
      <c r="I67" s="26" t="s">
        <v>0</v>
      </c>
    </row>
    <row r="68" spans="2:9" ht="15.75" x14ac:dyDescent="0.25">
      <c r="B68" s="24">
        <v>61</v>
      </c>
      <c r="C68" s="33" t="s">
        <v>26</v>
      </c>
      <c r="D68" s="74">
        <v>15.2</v>
      </c>
      <c r="E68" s="32" t="s">
        <v>0</v>
      </c>
      <c r="F68" s="32">
        <v>16.95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62</v>
      </c>
      <c r="C69" s="33" t="s">
        <v>125</v>
      </c>
      <c r="D69" s="32">
        <v>15.6</v>
      </c>
      <c r="E69" s="32" t="s">
        <v>0</v>
      </c>
      <c r="F69" s="32">
        <v>16.95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63</v>
      </c>
      <c r="C70" s="33" t="s">
        <v>339</v>
      </c>
      <c r="D70" s="32">
        <v>15.5</v>
      </c>
      <c r="E70" s="32" t="s">
        <v>0</v>
      </c>
      <c r="F70" s="32">
        <v>16.989999999999998</v>
      </c>
      <c r="G70" s="32"/>
      <c r="H70" s="32"/>
      <c r="I70" s="32"/>
    </row>
    <row r="71" spans="2:9" ht="15.75" x14ac:dyDescent="0.25">
      <c r="B71" s="24">
        <v>64</v>
      </c>
      <c r="C71" s="33" t="s">
        <v>102</v>
      </c>
      <c r="D71" s="32">
        <v>15.49</v>
      </c>
      <c r="E71" s="32" t="s">
        <v>0</v>
      </c>
      <c r="F71" s="32">
        <v>16.8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65</v>
      </c>
      <c r="C72" s="33" t="s">
        <v>289</v>
      </c>
      <c r="D72" s="32">
        <v>15.6</v>
      </c>
      <c r="E72" s="32" t="s">
        <v>0</v>
      </c>
      <c r="F72" s="32">
        <v>16.989999999999998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66</v>
      </c>
      <c r="C73" s="20" t="s">
        <v>24</v>
      </c>
      <c r="D73" s="32">
        <v>15.4</v>
      </c>
      <c r="E73" s="32" t="s">
        <v>0</v>
      </c>
      <c r="F73" s="32">
        <v>16.8</v>
      </c>
      <c r="G73" s="21">
        <v>18.05</v>
      </c>
      <c r="H73" s="32" t="s">
        <v>0</v>
      </c>
      <c r="I73" s="32" t="s">
        <v>0</v>
      </c>
    </row>
    <row r="74" spans="2:9" ht="15.75" x14ac:dyDescent="0.25">
      <c r="B74" s="24">
        <v>67</v>
      </c>
      <c r="C74" s="20" t="s">
        <v>23</v>
      </c>
      <c r="D74" s="21">
        <v>15.35</v>
      </c>
      <c r="E74" s="32"/>
      <c r="F74" s="21">
        <v>16.95</v>
      </c>
      <c r="G74" s="21">
        <v>17.149999999999999</v>
      </c>
      <c r="H74" s="32" t="s">
        <v>0</v>
      </c>
      <c r="I74" s="32" t="s">
        <v>0</v>
      </c>
    </row>
    <row r="75" spans="2:9" ht="15.75" x14ac:dyDescent="0.25">
      <c r="B75" s="24">
        <v>68</v>
      </c>
      <c r="C75" s="33" t="s">
        <v>302</v>
      </c>
      <c r="D75" s="32">
        <v>15.35</v>
      </c>
      <c r="E75" s="32" t="s">
        <v>0</v>
      </c>
      <c r="F75" s="32">
        <v>15.69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24">
        <v>69</v>
      </c>
      <c r="C76" s="33" t="s">
        <v>108</v>
      </c>
      <c r="D76" s="32">
        <v>15.88</v>
      </c>
      <c r="E76" s="32" t="s">
        <v>0</v>
      </c>
      <c r="F76" s="32">
        <v>16.98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70</v>
      </c>
      <c r="C77" s="33" t="s">
        <v>21</v>
      </c>
      <c r="D77" s="32" t="s">
        <v>0</v>
      </c>
      <c r="E77" s="32" t="s">
        <v>0</v>
      </c>
      <c r="F77" s="32" t="s">
        <v>0</v>
      </c>
      <c r="G77" s="32">
        <v>17.1478</v>
      </c>
      <c r="H77" s="32" t="s">
        <v>0</v>
      </c>
      <c r="I77" s="32" t="s">
        <v>0</v>
      </c>
    </row>
    <row r="78" spans="2:9" ht="15.75" x14ac:dyDescent="0.25">
      <c r="B78" s="24">
        <v>71</v>
      </c>
      <c r="C78" s="33" t="s">
        <v>20</v>
      </c>
      <c r="D78" s="32" t="s">
        <v>0</v>
      </c>
      <c r="E78" s="32" t="s">
        <v>0</v>
      </c>
      <c r="F78" s="32" t="s">
        <v>0</v>
      </c>
      <c r="G78" s="32">
        <v>17.11</v>
      </c>
      <c r="H78" s="32" t="s">
        <v>0</v>
      </c>
      <c r="I78" s="32" t="s">
        <v>0</v>
      </c>
    </row>
    <row r="79" spans="2:9" ht="15.75" x14ac:dyDescent="0.25">
      <c r="B79" s="24">
        <v>72</v>
      </c>
      <c r="C79" s="33" t="s">
        <v>128</v>
      </c>
      <c r="D79" s="32">
        <v>15.2</v>
      </c>
      <c r="E79" s="32" t="s">
        <v>0</v>
      </c>
      <c r="F79" s="32">
        <v>16.899999999999999</v>
      </c>
      <c r="G79" s="32">
        <v>15.86</v>
      </c>
      <c r="H79" s="32" t="s">
        <v>0</v>
      </c>
      <c r="I79" s="32" t="s">
        <v>0</v>
      </c>
    </row>
    <row r="80" spans="2:9" ht="15.75" x14ac:dyDescent="0.25">
      <c r="B80" s="24">
        <v>73</v>
      </c>
      <c r="C80" s="20" t="s">
        <v>342</v>
      </c>
      <c r="D80" s="21">
        <v>15.83</v>
      </c>
      <c r="E80" s="26" t="s">
        <v>0</v>
      </c>
      <c r="F80" s="21">
        <v>17.04</v>
      </c>
      <c r="G80" s="21">
        <v>16.71</v>
      </c>
      <c r="H80" s="26" t="s">
        <v>0</v>
      </c>
      <c r="I80" s="26" t="s">
        <v>0</v>
      </c>
    </row>
    <row r="81" spans="2:9" ht="15.75" x14ac:dyDescent="0.25">
      <c r="B81" s="24">
        <v>74</v>
      </c>
      <c r="C81" s="33" t="s">
        <v>18</v>
      </c>
      <c r="D81" s="32" t="s">
        <v>0</v>
      </c>
      <c r="E81" s="32" t="s">
        <v>0</v>
      </c>
      <c r="F81" s="32" t="s">
        <v>0</v>
      </c>
      <c r="G81" s="32">
        <v>16.760000000000002</v>
      </c>
      <c r="H81" s="32" t="s">
        <v>0</v>
      </c>
      <c r="I81" s="32" t="s">
        <v>0</v>
      </c>
    </row>
    <row r="82" spans="2:9" ht="15.75" x14ac:dyDescent="0.25">
      <c r="B82" s="24">
        <v>75</v>
      </c>
      <c r="C82" s="33" t="s">
        <v>17</v>
      </c>
      <c r="D82" s="32">
        <v>15.25</v>
      </c>
      <c r="E82" s="32" t="s">
        <v>0</v>
      </c>
      <c r="F82" s="32">
        <v>16.899999999999999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76</v>
      </c>
      <c r="C83" s="33" t="s">
        <v>16</v>
      </c>
      <c r="D83" s="32">
        <v>15.2</v>
      </c>
      <c r="E83" s="34">
        <v>15.77</v>
      </c>
      <c r="F83" s="32">
        <v>15.81</v>
      </c>
      <c r="G83" s="32">
        <v>17.25</v>
      </c>
      <c r="H83" s="32" t="s">
        <v>0</v>
      </c>
      <c r="I83" s="32" t="s">
        <v>0</v>
      </c>
    </row>
    <row r="84" spans="2:9" ht="15.75" x14ac:dyDescent="0.25">
      <c r="B84" s="24">
        <v>77</v>
      </c>
      <c r="C84" s="20" t="s">
        <v>15</v>
      </c>
      <c r="D84" s="21">
        <v>15.2</v>
      </c>
      <c r="E84" s="28" t="s">
        <v>0</v>
      </c>
      <c r="F84" s="21">
        <v>16.7</v>
      </c>
      <c r="G84" s="26" t="s">
        <v>0</v>
      </c>
      <c r="H84" s="21" t="s">
        <v>0</v>
      </c>
      <c r="I84" s="26" t="s">
        <v>0</v>
      </c>
    </row>
    <row r="85" spans="2:9" ht="15.75" x14ac:dyDescent="0.25">
      <c r="B85" s="24">
        <v>78</v>
      </c>
      <c r="C85" s="33" t="s">
        <v>14</v>
      </c>
      <c r="D85" s="32">
        <v>15.2</v>
      </c>
      <c r="E85" s="35" t="s">
        <v>0</v>
      </c>
      <c r="F85" s="32">
        <v>16.59</v>
      </c>
      <c r="G85" s="32">
        <v>16.850000000000001</v>
      </c>
      <c r="H85" s="32">
        <f>R53</f>
        <v>0</v>
      </c>
      <c r="I85" s="32" t="s">
        <v>0</v>
      </c>
    </row>
    <row r="86" spans="2:9" ht="15.75" x14ac:dyDescent="0.25">
      <c r="B86" s="24">
        <v>79</v>
      </c>
      <c r="C86" s="25" t="s">
        <v>284</v>
      </c>
      <c r="D86" s="26"/>
      <c r="E86" s="28"/>
      <c r="F86" s="26"/>
      <c r="G86" s="26">
        <v>16.559999999999999</v>
      </c>
      <c r="H86" s="26"/>
      <c r="I86" s="26"/>
    </row>
    <row r="87" spans="2:9" ht="15.75" x14ac:dyDescent="0.25">
      <c r="B87" s="24">
        <v>80</v>
      </c>
      <c r="C87" s="20" t="s">
        <v>12</v>
      </c>
      <c r="D87" s="21">
        <v>15.6</v>
      </c>
      <c r="E87" s="72">
        <v>16.899999999999999</v>
      </c>
      <c r="F87" s="21">
        <v>16.989999999999998</v>
      </c>
      <c r="G87" s="26">
        <v>16.899999999999999</v>
      </c>
      <c r="H87" s="58">
        <v>20.399999999999999</v>
      </c>
      <c r="I87" s="26">
        <v>17.21</v>
      </c>
    </row>
    <row r="88" spans="2:9" ht="15.75" x14ac:dyDescent="0.25">
      <c r="B88" s="24">
        <v>81</v>
      </c>
      <c r="C88" s="25" t="s">
        <v>11</v>
      </c>
      <c r="D88" s="26" t="s">
        <v>0</v>
      </c>
      <c r="E88" s="28" t="s">
        <v>0</v>
      </c>
      <c r="F88" s="26"/>
      <c r="G88" s="26">
        <v>16.73</v>
      </c>
      <c r="H88" s="26" t="s">
        <v>0</v>
      </c>
      <c r="I88" s="26" t="s">
        <v>0</v>
      </c>
    </row>
    <row r="89" spans="2:9" ht="15.75" x14ac:dyDescent="0.25">
      <c r="B89" s="24">
        <v>82</v>
      </c>
      <c r="C89" s="25" t="s">
        <v>10</v>
      </c>
      <c r="D89" s="26" t="s">
        <v>0</v>
      </c>
      <c r="E89" s="28" t="s">
        <v>0</v>
      </c>
      <c r="F89" s="26" t="s">
        <v>0</v>
      </c>
      <c r="G89" s="26">
        <v>14.48</v>
      </c>
      <c r="H89" s="26" t="s">
        <v>0</v>
      </c>
      <c r="I89" s="26" t="s">
        <v>0</v>
      </c>
    </row>
    <row r="90" spans="2:9" ht="15.75" x14ac:dyDescent="0.25">
      <c r="B90" s="24">
        <v>83</v>
      </c>
      <c r="C90" s="33" t="s">
        <v>8</v>
      </c>
      <c r="D90" s="32">
        <v>15.99</v>
      </c>
      <c r="E90" s="35" t="s">
        <v>0</v>
      </c>
      <c r="F90" s="32">
        <v>16.989999999999998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84</v>
      </c>
      <c r="C91" s="25" t="s">
        <v>6</v>
      </c>
      <c r="D91" s="26" t="s">
        <v>0</v>
      </c>
      <c r="E91" s="28" t="s">
        <v>0</v>
      </c>
      <c r="F91" s="26" t="s">
        <v>0</v>
      </c>
      <c r="G91" s="26">
        <v>17.260000000000002</v>
      </c>
      <c r="H91" s="26" t="s">
        <v>0</v>
      </c>
      <c r="I91" s="26" t="s">
        <v>0</v>
      </c>
    </row>
    <row r="92" spans="2:9" ht="15.75" x14ac:dyDescent="0.25">
      <c r="B92" s="24">
        <v>85</v>
      </c>
      <c r="C92" s="33" t="s">
        <v>5</v>
      </c>
      <c r="D92" s="32">
        <v>15.6</v>
      </c>
      <c r="E92" s="33"/>
      <c r="F92" s="32">
        <v>16.989999999999998</v>
      </c>
      <c r="G92" s="32" t="s">
        <v>0</v>
      </c>
      <c r="H92" s="32">
        <v>17.57</v>
      </c>
      <c r="I92" s="32" t="s">
        <v>0</v>
      </c>
    </row>
    <row r="93" spans="2:9" ht="15.75" x14ac:dyDescent="0.25">
      <c r="B93" s="24">
        <v>86</v>
      </c>
      <c r="C93" s="25" t="s">
        <v>4</v>
      </c>
      <c r="D93" s="26">
        <v>15.6</v>
      </c>
      <c r="E93" s="28" t="s">
        <v>0</v>
      </c>
      <c r="F93" s="26">
        <v>17.3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24">
        <v>87</v>
      </c>
      <c r="C94" s="25" t="s">
        <v>119</v>
      </c>
      <c r="D94" s="26">
        <v>15.3</v>
      </c>
      <c r="E94" s="28" t="s">
        <v>0</v>
      </c>
      <c r="F94" s="26">
        <v>17.28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24">
        <v>88</v>
      </c>
      <c r="C95" s="25" t="s">
        <v>3</v>
      </c>
      <c r="D95" s="26" t="s">
        <v>0</v>
      </c>
      <c r="E95" s="28" t="s">
        <v>0</v>
      </c>
      <c r="F95" s="26" t="s">
        <v>0</v>
      </c>
      <c r="G95" s="26">
        <v>18.12</v>
      </c>
      <c r="H95" s="26" t="s">
        <v>0</v>
      </c>
      <c r="I95" s="26" t="s">
        <v>0</v>
      </c>
    </row>
    <row r="96" spans="2:9" ht="15.75" x14ac:dyDescent="0.25">
      <c r="B96" s="24">
        <v>89</v>
      </c>
      <c r="C96" s="25" t="s">
        <v>2</v>
      </c>
      <c r="D96" s="26" t="s">
        <v>0</v>
      </c>
      <c r="E96" s="28" t="s">
        <v>0</v>
      </c>
      <c r="F96" s="26" t="s">
        <v>0</v>
      </c>
      <c r="G96" s="26">
        <v>18.5</v>
      </c>
      <c r="H96" s="26" t="s">
        <v>0</v>
      </c>
      <c r="I96" s="26" t="s">
        <v>0</v>
      </c>
    </row>
    <row r="97" spans="2:9" ht="15.75" x14ac:dyDescent="0.25">
      <c r="B97" s="24">
        <v>90</v>
      </c>
      <c r="C97" s="25" t="s">
        <v>114</v>
      </c>
      <c r="D97" s="26" t="s">
        <v>0</v>
      </c>
      <c r="E97" s="28" t="s">
        <v>0</v>
      </c>
      <c r="F97" s="26" t="s">
        <v>0</v>
      </c>
      <c r="G97" s="26">
        <v>16.72</v>
      </c>
      <c r="H97" s="26" t="s">
        <v>0</v>
      </c>
      <c r="I97" s="26" t="s">
        <v>0</v>
      </c>
    </row>
    <row r="98" spans="2:9" ht="15.75" x14ac:dyDescent="0.25">
      <c r="B98" s="24">
        <v>91</v>
      </c>
      <c r="C98" s="33" t="s">
        <v>1</v>
      </c>
      <c r="D98" s="32">
        <v>15.2</v>
      </c>
      <c r="E98" s="35" t="s">
        <v>0</v>
      </c>
      <c r="F98" s="32">
        <v>16.46</v>
      </c>
      <c r="G98" s="32" t="s">
        <v>0</v>
      </c>
      <c r="H98" s="32" t="s">
        <v>0</v>
      </c>
      <c r="I98" s="32" t="s">
        <v>0</v>
      </c>
    </row>
    <row r="99" spans="2:9" ht="20.25" x14ac:dyDescent="0.3">
      <c r="C99" s="67" t="s">
        <v>149</v>
      </c>
      <c r="D99" s="68">
        <f t="shared" ref="D99:I99" si="0">MAX(D8:D98)</f>
        <v>16.54</v>
      </c>
      <c r="E99" s="68">
        <f t="shared" si="0"/>
        <v>16.899999999999999</v>
      </c>
      <c r="F99" s="68">
        <f t="shared" si="0"/>
        <v>18.63</v>
      </c>
      <c r="G99" s="68">
        <f t="shared" si="0"/>
        <v>18.93</v>
      </c>
      <c r="H99" s="68">
        <f t="shared" si="0"/>
        <v>20.399999999999999</v>
      </c>
      <c r="I99" s="68">
        <f t="shared" si="0"/>
        <v>17.38</v>
      </c>
    </row>
    <row r="100" spans="2:9" ht="20.25" x14ac:dyDescent="0.3">
      <c r="C100" s="67" t="s">
        <v>150</v>
      </c>
      <c r="D100" s="68" cm="1">
        <f t="array" ref="D100">MIN(IF(D8:D98=0,"",D8:D98))</f>
        <v>15.2</v>
      </c>
      <c r="E100" s="68" cm="1">
        <f t="array" ref="E100">MIN(IF(E8:E98=0,"",E8:E98))</f>
        <v>15.77</v>
      </c>
      <c r="F100" s="68" cm="1">
        <f t="array" ref="F100">MIN(IF(F8:F98=0,"",F8:F98))</f>
        <v>15.69</v>
      </c>
      <c r="G100" s="68" cm="1">
        <f t="array" ref="G100">MIN(IF(G8:G98=0,"",G8:G98))</f>
        <v>12.1</v>
      </c>
      <c r="H100" s="68" cm="1">
        <f t="array" ref="H100">MIN(IF(H8:H98=0,"",H8:H98))</f>
        <v>15.4</v>
      </c>
      <c r="I100" s="68" cm="1">
        <f t="array" ref="I100">MIN(IF(I8:I98=0,"",I8:I98))</f>
        <v>11.12</v>
      </c>
    </row>
    <row r="101" spans="2:9" ht="20.25" x14ac:dyDescent="0.3">
      <c r="C101" s="67" t="s">
        <v>151</v>
      </c>
      <c r="D101" s="68">
        <f t="shared" ref="D101:I101" si="1">AVERAGE(D8:D98)</f>
        <v>15.413859649122813</v>
      </c>
      <c r="E101" s="68">
        <f t="shared" si="1"/>
        <v>16.327500000000001</v>
      </c>
      <c r="F101" s="68">
        <f t="shared" si="1"/>
        <v>16.447241379310345</v>
      </c>
      <c r="G101" s="68">
        <f t="shared" si="1"/>
        <v>16.586704538461539</v>
      </c>
      <c r="H101" s="68">
        <f t="shared" si="1"/>
        <v>13.342499999999999</v>
      </c>
      <c r="I101" s="68">
        <f t="shared" si="1"/>
        <v>15.236666666666666</v>
      </c>
    </row>
    <row r="103" spans="2:9" x14ac:dyDescent="0.25">
      <c r="B103" s="90" t="s">
        <v>301</v>
      </c>
      <c r="C103" s="90"/>
      <c r="D103" s="90"/>
      <c r="E103" s="90"/>
    </row>
  </sheetData>
  <mergeCells count="3">
    <mergeCell ref="B2:I2"/>
    <mergeCell ref="B6:I6"/>
    <mergeCell ref="B103:E103"/>
  </mergeCells>
  <pageMargins left="0.7" right="0.7" top="0.75" bottom="0.75" header="0.3" footer="0.3"/>
  <pageSetup paperSize="9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A59DD-D97C-40B4-830C-263B2B0751C9}">
  <dimension ref="A2:R96"/>
  <sheetViews>
    <sheetView topLeftCell="A16" zoomScaleNormal="100" workbookViewId="0">
      <selection activeCell="D102" sqref="D10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340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s="48" customFormat="1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/>
      <c r="K8"/>
      <c r="L8"/>
      <c r="M8"/>
      <c r="N8"/>
      <c r="O8"/>
      <c r="P8"/>
      <c r="Q8"/>
      <c r="R8"/>
    </row>
    <row r="9" spans="2:18" ht="15.75" x14ac:dyDescent="0.25">
      <c r="B9" s="24">
        <v>1</v>
      </c>
      <c r="C9" s="20" t="s">
        <v>87</v>
      </c>
      <c r="D9" s="21">
        <v>15.82</v>
      </c>
      <c r="E9" s="21" t="s">
        <v>0</v>
      </c>
      <c r="F9" s="21">
        <v>17.88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24">
        <v>2</v>
      </c>
      <c r="C10" s="33" t="s">
        <v>86</v>
      </c>
      <c r="D10" s="32">
        <v>15.2</v>
      </c>
      <c r="E10" s="32" t="s">
        <v>0</v>
      </c>
      <c r="F10" s="32">
        <v>16.68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84</v>
      </c>
      <c r="D11" s="32">
        <v>15.2</v>
      </c>
      <c r="E11" s="32" t="s">
        <v>0</v>
      </c>
      <c r="F11" s="32">
        <v>16.75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83</v>
      </c>
      <c r="D12" s="32">
        <v>15.2</v>
      </c>
      <c r="E12" s="32" t="s">
        <v>0</v>
      </c>
      <c r="F12" s="32">
        <v>15.81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82</v>
      </c>
      <c r="D13" s="32" t="s">
        <v>0</v>
      </c>
      <c r="E13" s="32" t="s">
        <v>0</v>
      </c>
      <c r="F13" s="32" t="s">
        <v>0</v>
      </c>
      <c r="G13" s="32">
        <v>17.157800000000002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25" t="s">
        <v>80</v>
      </c>
      <c r="D14" s="26" t="s">
        <v>0</v>
      </c>
      <c r="E14" s="26" t="s">
        <v>0</v>
      </c>
      <c r="F14" s="26" t="s">
        <v>0</v>
      </c>
      <c r="G14" s="26">
        <v>17.3</v>
      </c>
      <c r="H14" s="26" t="s">
        <v>0</v>
      </c>
      <c r="I14" s="26" t="s">
        <v>0</v>
      </c>
    </row>
    <row r="15" spans="2:18" ht="15.75" x14ac:dyDescent="0.25">
      <c r="B15" s="24">
        <v>7</v>
      </c>
      <c r="C15" s="25" t="s">
        <v>79</v>
      </c>
      <c r="D15" s="26" t="s">
        <v>0</v>
      </c>
      <c r="E15" s="26" t="s">
        <v>0</v>
      </c>
      <c r="F15" s="26" t="s">
        <v>0</v>
      </c>
      <c r="G15" s="26">
        <v>17.02</v>
      </c>
      <c r="H15" s="26" t="s">
        <v>0</v>
      </c>
      <c r="I15" s="26" t="s">
        <v>0</v>
      </c>
    </row>
    <row r="16" spans="2:18" ht="15.75" x14ac:dyDescent="0.25">
      <c r="B16" s="24">
        <v>8</v>
      </c>
      <c r="C16" s="25" t="s">
        <v>78</v>
      </c>
      <c r="D16" s="26" t="s">
        <v>0</v>
      </c>
      <c r="E16" s="26" t="s">
        <v>0</v>
      </c>
      <c r="F16" s="26" t="s">
        <v>0</v>
      </c>
      <c r="G16" s="26">
        <v>16.61</v>
      </c>
      <c r="H16" s="26" t="s">
        <v>0</v>
      </c>
      <c r="I16" s="26" t="s">
        <v>0</v>
      </c>
    </row>
    <row r="17" spans="2:9" ht="15.75" x14ac:dyDescent="0.25">
      <c r="B17" s="24">
        <v>9</v>
      </c>
      <c r="C17" s="33" t="s">
        <v>122</v>
      </c>
      <c r="D17" s="32">
        <v>15.2</v>
      </c>
      <c r="E17" s="32" t="s">
        <v>0</v>
      </c>
      <c r="F17" s="32">
        <v>15.81</v>
      </c>
      <c r="G17" s="32" t="s">
        <v>0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25" t="s">
        <v>106</v>
      </c>
      <c r="D18" s="26">
        <v>15.69</v>
      </c>
      <c r="E18" s="26" t="s">
        <v>0</v>
      </c>
      <c r="F18" s="26">
        <v>17.829999999999998</v>
      </c>
      <c r="G18" s="26"/>
      <c r="H18" s="26"/>
      <c r="I18" s="26"/>
    </row>
    <row r="19" spans="2:9" ht="15.75" x14ac:dyDescent="0.25">
      <c r="B19" s="24">
        <v>11</v>
      </c>
      <c r="C19" s="33" t="s">
        <v>76</v>
      </c>
      <c r="D19" s="32">
        <v>15.2</v>
      </c>
      <c r="E19" s="32" t="s">
        <v>0</v>
      </c>
      <c r="F19" s="32">
        <v>15.81</v>
      </c>
      <c r="G19" s="32">
        <v>21.57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25" t="s">
        <v>126</v>
      </c>
      <c r="D20" s="26" t="s">
        <v>0</v>
      </c>
      <c r="E20" s="26" t="s">
        <v>0</v>
      </c>
      <c r="F20" s="26" t="s">
        <v>0</v>
      </c>
      <c r="G20" s="26">
        <v>17.61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145</v>
      </c>
      <c r="D21" s="26">
        <v>15.69</v>
      </c>
      <c r="E21" s="26" t="s">
        <v>0</v>
      </c>
      <c r="F21" s="26">
        <v>17.489999999999998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0" t="s">
        <v>74</v>
      </c>
      <c r="D22" s="21">
        <v>15.2</v>
      </c>
      <c r="E22" s="26" t="s">
        <v>0</v>
      </c>
      <c r="F22" s="26">
        <v>16.89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0" t="s">
        <v>73</v>
      </c>
      <c r="D23" s="32" t="s">
        <v>0</v>
      </c>
      <c r="E23" s="32" t="s">
        <v>0</v>
      </c>
      <c r="F23" s="32" t="s">
        <v>0</v>
      </c>
      <c r="G23" s="21">
        <v>16.649999999999999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25" t="s">
        <v>72</v>
      </c>
      <c r="D24" s="26" t="s">
        <v>0</v>
      </c>
      <c r="E24" s="26" t="s">
        <v>0</v>
      </c>
      <c r="F24" s="26" t="s">
        <v>0</v>
      </c>
      <c r="G24" s="26">
        <v>16.9878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28</v>
      </c>
      <c r="D25" s="26" t="s">
        <v>0</v>
      </c>
      <c r="E25" s="26" t="s">
        <v>0</v>
      </c>
      <c r="F25" s="26" t="s">
        <v>0</v>
      </c>
      <c r="G25" s="26">
        <v>14.84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5" t="s">
        <v>71</v>
      </c>
      <c r="D26" s="26" t="s">
        <v>0</v>
      </c>
      <c r="E26" s="26" t="s">
        <v>0</v>
      </c>
      <c r="F26" s="26" t="s">
        <v>0</v>
      </c>
      <c r="G26" s="26">
        <v>17.260000000000002</v>
      </c>
      <c r="H26" s="26" t="s">
        <v>0</v>
      </c>
      <c r="I26" s="26" t="s">
        <v>0</v>
      </c>
    </row>
    <row r="27" spans="2:9" ht="15.75" x14ac:dyDescent="0.25">
      <c r="B27" s="24">
        <v>19</v>
      </c>
      <c r="C27" s="33" t="s">
        <v>67</v>
      </c>
      <c r="D27" s="32">
        <v>15.2</v>
      </c>
      <c r="E27" s="32" t="s">
        <v>0</v>
      </c>
      <c r="F27" s="32">
        <v>15.81</v>
      </c>
      <c r="G27" s="32">
        <v>16.059999999999999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121</v>
      </c>
      <c r="D28" s="32">
        <v>15.4</v>
      </c>
      <c r="E28" s="32" t="s">
        <v>0</v>
      </c>
      <c r="F28" s="32">
        <v>16.350000000000001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25" t="s">
        <v>120</v>
      </c>
      <c r="D29" s="26">
        <v>15.57</v>
      </c>
      <c r="E29" s="26" t="s">
        <v>0</v>
      </c>
      <c r="F29" s="26">
        <v>17.48</v>
      </c>
      <c r="G29" s="26">
        <v>13.117436</v>
      </c>
      <c r="H29" s="26" t="s">
        <v>0</v>
      </c>
      <c r="I29" s="26" t="s">
        <v>0</v>
      </c>
    </row>
    <row r="30" spans="2:9" ht="15.75" x14ac:dyDescent="0.25">
      <c r="B30" s="24">
        <v>22</v>
      </c>
      <c r="C30" s="33" t="s">
        <v>65</v>
      </c>
      <c r="D30" s="32">
        <v>15.2</v>
      </c>
      <c r="E30" s="32" t="s">
        <v>0</v>
      </c>
      <c r="F30" s="32">
        <v>16.5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25" t="s">
        <v>142</v>
      </c>
      <c r="D31" s="26">
        <v>15.65</v>
      </c>
      <c r="E31" s="26" t="s">
        <v>0</v>
      </c>
      <c r="F31" s="26">
        <v>18.63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24">
        <v>24</v>
      </c>
      <c r="C32" s="25" t="s">
        <v>64</v>
      </c>
      <c r="D32" s="26" t="s">
        <v>0</v>
      </c>
      <c r="E32" s="26" t="s">
        <v>0</v>
      </c>
      <c r="F32" s="26" t="s">
        <v>0</v>
      </c>
      <c r="G32" s="26">
        <v>16.71</v>
      </c>
      <c r="H32" s="26" t="s">
        <v>0</v>
      </c>
      <c r="I32" s="26" t="s">
        <v>0</v>
      </c>
    </row>
    <row r="33" spans="2:9" ht="15.75" x14ac:dyDescent="0.25">
      <c r="B33" s="24">
        <v>25</v>
      </c>
      <c r="C33" s="20" t="s">
        <v>63</v>
      </c>
      <c r="D33" s="21">
        <v>15.5</v>
      </c>
      <c r="E33" s="21" t="s">
        <v>0</v>
      </c>
      <c r="F33" s="21">
        <v>16.8</v>
      </c>
      <c r="G33" s="21" t="s">
        <v>0</v>
      </c>
      <c r="H33" s="21" t="s">
        <v>0</v>
      </c>
      <c r="I33" s="21" t="s">
        <v>0</v>
      </c>
    </row>
    <row r="34" spans="2:9" ht="15.75" x14ac:dyDescent="0.25">
      <c r="B34" s="24">
        <v>26</v>
      </c>
      <c r="C34" s="33" t="s">
        <v>61</v>
      </c>
      <c r="D34" s="32">
        <v>15.2</v>
      </c>
      <c r="E34" s="32" t="s">
        <v>0</v>
      </c>
      <c r="F34" s="32">
        <v>16.350000000000001</v>
      </c>
      <c r="G34" s="32">
        <v>12.1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20" t="s">
        <v>60</v>
      </c>
      <c r="D35" s="21">
        <v>15.2</v>
      </c>
      <c r="E35" s="26" t="s">
        <v>0</v>
      </c>
      <c r="F35" s="21">
        <v>16.489999999999998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24">
        <v>28</v>
      </c>
      <c r="C36" s="25" t="s">
        <v>127</v>
      </c>
      <c r="D36" s="26" t="s">
        <v>0</v>
      </c>
      <c r="E36" s="26" t="s">
        <v>0</v>
      </c>
      <c r="F36" s="26" t="s">
        <v>0</v>
      </c>
      <c r="G36" s="26">
        <v>17.61</v>
      </c>
      <c r="H36" s="26" t="s">
        <v>0</v>
      </c>
      <c r="I36" s="26" t="s">
        <v>0</v>
      </c>
    </row>
    <row r="37" spans="2:9" ht="15.75" x14ac:dyDescent="0.25">
      <c r="B37" s="24">
        <v>29</v>
      </c>
      <c r="C37" s="20" t="s">
        <v>56</v>
      </c>
      <c r="D37" s="21">
        <v>15.2</v>
      </c>
      <c r="E37" s="38">
        <v>16.87</v>
      </c>
      <c r="F37" s="21">
        <v>16.5</v>
      </c>
      <c r="G37" s="32">
        <v>13.12</v>
      </c>
      <c r="H37" s="21">
        <v>15.4</v>
      </c>
      <c r="I37" s="21">
        <v>11.12</v>
      </c>
    </row>
    <row r="38" spans="2:9" ht="15.75" x14ac:dyDescent="0.25">
      <c r="B38" s="24">
        <v>30</v>
      </c>
      <c r="C38" s="25" t="s">
        <v>110</v>
      </c>
      <c r="D38" s="26" t="s">
        <v>0</v>
      </c>
      <c r="E38" s="26" t="s">
        <v>0</v>
      </c>
      <c r="F38" s="26" t="s">
        <v>0</v>
      </c>
      <c r="G38" s="26">
        <v>14.6578</v>
      </c>
      <c r="H38" s="26" t="s">
        <v>0</v>
      </c>
      <c r="I38" s="26" t="s">
        <v>0</v>
      </c>
    </row>
    <row r="39" spans="2:9" ht="15.75" x14ac:dyDescent="0.25">
      <c r="B39" s="24">
        <v>31</v>
      </c>
      <c r="C39" s="25" t="s">
        <v>52</v>
      </c>
      <c r="D39" s="26" t="s">
        <v>0</v>
      </c>
      <c r="E39" s="26" t="s">
        <v>0</v>
      </c>
      <c r="F39" s="21" t="s">
        <v>0</v>
      </c>
      <c r="G39" s="26">
        <v>16.91</v>
      </c>
      <c r="H39" s="26" t="s">
        <v>0</v>
      </c>
      <c r="I39" s="26" t="s">
        <v>0</v>
      </c>
    </row>
    <row r="40" spans="2:9" ht="15.75" x14ac:dyDescent="0.25">
      <c r="B40" s="24">
        <v>32</v>
      </c>
      <c r="C40" s="33" t="s">
        <v>51</v>
      </c>
      <c r="D40" s="32">
        <v>15.5</v>
      </c>
      <c r="E40" s="32" t="s">
        <v>0</v>
      </c>
      <c r="F40" s="32">
        <v>16.75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49</v>
      </c>
      <c r="D41" s="32">
        <v>15.2</v>
      </c>
      <c r="E41" s="32" t="s">
        <v>0</v>
      </c>
      <c r="F41" s="32">
        <v>16.989999999999998</v>
      </c>
      <c r="G41" s="32">
        <v>17.46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47</v>
      </c>
      <c r="D42" s="32" t="s">
        <v>0</v>
      </c>
      <c r="E42" s="32" t="s">
        <v>0</v>
      </c>
      <c r="F42" s="32" t="s">
        <v>0</v>
      </c>
      <c r="G42" s="32">
        <v>16.88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46</v>
      </c>
      <c r="D43" s="32">
        <v>16.54</v>
      </c>
      <c r="E43" s="32" t="s">
        <v>0</v>
      </c>
      <c r="F43" s="32">
        <v>17.649999999999999</v>
      </c>
      <c r="G43" s="32">
        <v>16.53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20" t="s">
        <v>45</v>
      </c>
      <c r="D44" s="21">
        <v>15.2</v>
      </c>
      <c r="E44" s="70">
        <v>15.77</v>
      </c>
      <c r="F44" s="21">
        <v>15.77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24">
        <v>37</v>
      </c>
      <c r="C45" s="25" t="s">
        <v>43</v>
      </c>
      <c r="D45" s="26" t="s">
        <v>0</v>
      </c>
      <c r="E45" s="26" t="s">
        <v>0</v>
      </c>
      <c r="F45" s="26" t="s">
        <v>0</v>
      </c>
      <c r="G45" s="26">
        <v>17.39</v>
      </c>
      <c r="H45" s="26" t="s">
        <v>0</v>
      </c>
      <c r="I45" s="26" t="s">
        <v>0</v>
      </c>
    </row>
    <row r="46" spans="2:9" ht="15.75" x14ac:dyDescent="0.25">
      <c r="B46" s="24">
        <v>38</v>
      </c>
      <c r="C46" s="33" t="s">
        <v>117</v>
      </c>
      <c r="D46" s="32">
        <v>15.2</v>
      </c>
      <c r="E46" s="32" t="s">
        <v>0</v>
      </c>
      <c r="F46" s="32">
        <v>16.68</v>
      </c>
      <c r="G46" s="32">
        <v>17.309999999999999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25" t="s">
        <v>42</v>
      </c>
      <c r="D47" s="26" t="s">
        <v>0</v>
      </c>
      <c r="E47" s="26" t="s">
        <v>0</v>
      </c>
      <c r="F47" s="26" t="s">
        <v>0</v>
      </c>
      <c r="G47" s="26">
        <v>18.93</v>
      </c>
      <c r="H47" s="26" t="s">
        <v>0</v>
      </c>
      <c r="I47" s="26" t="s">
        <v>0</v>
      </c>
    </row>
    <row r="48" spans="2:9" ht="15.75" x14ac:dyDescent="0.25">
      <c r="B48" s="24">
        <v>40</v>
      </c>
      <c r="C48" s="33" t="s">
        <v>41</v>
      </c>
      <c r="D48" s="32">
        <v>15.2</v>
      </c>
      <c r="E48" s="32" t="s">
        <v>0</v>
      </c>
      <c r="F48" s="32">
        <v>16.5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277</v>
      </c>
      <c r="D49" s="32">
        <v>15.2</v>
      </c>
      <c r="E49" s="32" t="s">
        <v>0</v>
      </c>
      <c r="F49" s="32">
        <v>15.81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25" t="s">
        <v>98</v>
      </c>
      <c r="D50" s="21"/>
      <c r="E50" s="26" t="s">
        <v>0</v>
      </c>
      <c r="F50" s="26" t="s">
        <v>0</v>
      </c>
      <c r="G50" s="26">
        <v>16.559999999999999</v>
      </c>
      <c r="H50" s="26" t="s">
        <v>0</v>
      </c>
      <c r="I50" s="26" t="s">
        <v>0</v>
      </c>
    </row>
    <row r="51" spans="2:9" ht="15.75" x14ac:dyDescent="0.25">
      <c r="B51" s="24">
        <v>43</v>
      </c>
      <c r="C51" s="25" t="s">
        <v>40</v>
      </c>
      <c r="D51" s="26" t="s">
        <v>0</v>
      </c>
      <c r="E51" s="26" t="s">
        <v>0</v>
      </c>
      <c r="F51" s="26" t="s">
        <v>0</v>
      </c>
      <c r="G51" s="26">
        <v>14.5</v>
      </c>
      <c r="H51" s="26" t="s">
        <v>0</v>
      </c>
      <c r="I51" s="26" t="s">
        <v>0</v>
      </c>
    </row>
    <row r="52" spans="2:9" ht="15.75" x14ac:dyDescent="0.25">
      <c r="B52" s="24">
        <v>44</v>
      </c>
      <c r="C52" s="20" t="s">
        <v>39</v>
      </c>
      <c r="D52" s="21">
        <v>15.32</v>
      </c>
      <c r="E52" s="32" t="s">
        <v>0</v>
      </c>
      <c r="F52" s="32">
        <v>16.989999999999998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37</v>
      </c>
      <c r="D53" s="32" t="s">
        <v>0</v>
      </c>
      <c r="E53" s="32" t="s">
        <v>0</v>
      </c>
      <c r="F53" s="32" t="s">
        <v>0</v>
      </c>
      <c r="G53" s="32">
        <v>16.96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20" t="s">
        <v>112</v>
      </c>
      <c r="D54" s="21">
        <v>15.5</v>
      </c>
      <c r="E54" s="21" t="s">
        <v>0</v>
      </c>
      <c r="F54" s="32">
        <v>16.989999999999998</v>
      </c>
      <c r="G54" s="21" t="s">
        <v>0</v>
      </c>
      <c r="H54" s="21" t="s">
        <v>0</v>
      </c>
      <c r="I54" s="21" t="s">
        <v>0</v>
      </c>
    </row>
    <row r="55" spans="2:9" ht="15.75" x14ac:dyDescent="0.25">
      <c r="B55" s="24">
        <v>47</v>
      </c>
      <c r="C55" s="20" t="s">
        <v>35</v>
      </c>
      <c r="D55" s="26" t="s">
        <v>0</v>
      </c>
      <c r="E55" s="26" t="s">
        <v>0</v>
      </c>
      <c r="F55" s="26" t="s">
        <v>0</v>
      </c>
      <c r="G55" s="21">
        <v>17.3</v>
      </c>
      <c r="H55" s="26" t="s">
        <v>0</v>
      </c>
      <c r="I55" s="26" t="s">
        <v>0</v>
      </c>
    </row>
    <row r="56" spans="2:9" ht="15.75" x14ac:dyDescent="0.25">
      <c r="B56" s="24">
        <v>48</v>
      </c>
      <c r="C56" s="25" t="s">
        <v>34</v>
      </c>
      <c r="D56" s="26" t="s">
        <v>0</v>
      </c>
      <c r="E56" s="26" t="s">
        <v>0</v>
      </c>
      <c r="F56" s="26" t="s">
        <v>0</v>
      </c>
      <c r="G56" s="26">
        <v>16.72</v>
      </c>
      <c r="H56" s="26" t="s">
        <v>0</v>
      </c>
      <c r="I56" s="26" t="s">
        <v>0</v>
      </c>
    </row>
    <row r="57" spans="2:9" ht="15.75" x14ac:dyDescent="0.25">
      <c r="B57" s="24">
        <v>49</v>
      </c>
      <c r="C57" s="33" t="s">
        <v>174</v>
      </c>
      <c r="D57" s="32">
        <v>15.2</v>
      </c>
      <c r="E57" s="32" t="s">
        <v>0</v>
      </c>
      <c r="F57" s="32">
        <v>16.95</v>
      </c>
      <c r="G57" s="32">
        <v>16.28</v>
      </c>
      <c r="H57" s="32" t="s">
        <v>0</v>
      </c>
      <c r="I57" s="32">
        <v>17.38</v>
      </c>
    </row>
    <row r="58" spans="2:9" ht="15.75" x14ac:dyDescent="0.25">
      <c r="B58" s="24">
        <v>50</v>
      </c>
      <c r="C58" s="25" t="s">
        <v>32</v>
      </c>
      <c r="D58" s="26">
        <v>15.2</v>
      </c>
      <c r="E58" s="26" t="s">
        <v>0</v>
      </c>
      <c r="F58" s="26">
        <v>16.5</v>
      </c>
      <c r="G58" s="26" t="s">
        <v>0</v>
      </c>
      <c r="H58" s="26" t="s">
        <v>0</v>
      </c>
    </row>
    <row r="59" spans="2:9" ht="15.75" x14ac:dyDescent="0.25">
      <c r="B59" s="24">
        <v>51</v>
      </c>
      <c r="C59" s="25" t="s">
        <v>178</v>
      </c>
      <c r="D59" s="26" t="s">
        <v>0</v>
      </c>
      <c r="E59" s="26" t="s">
        <v>0</v>
      </c>
      <c r="F59" s="26" t="s">
        <v>0</v>
      </c>
      <c r="G59" s="26">
        <v>17.82</v>
      </c>
      <c r="H59" s="26" t="s">
        <v>0</v>
      </c>
      <c r="I59" s="26" t="s">
        <v>0</v>
      </c>
    </row>
    <row r="60" spans="2:9" ht="15.75" x14ac:dyDescent="0.25">
      <c r="B60" s="24">
        <v>52</v>
      </c>
      <c r="C60" s="25" t="s">
        <v>29</v>
      </c>
      <c r="D60" s="26" t="s">
        <v>0</v>
      </c>
      <c r="E60" s="26" t="s">
        <v>0</v>
      </c>
      <c r="F60" s="26" t="s">
        <v>0</v>
      </c>
      <c r="G60" s="26">
        <v>16.91</v>
      </c>
      <c r="H60" s="26" t="s">
        <v>0</v>
      </c>
      <c r="I60" s="26" t="s">
        <v>0</v>
      </c>
    </row>
    <row r="61" spans="2:9" ht="15.75" x14ac:dyDescent="0.25">
      <c r="B61" s="24">
        <v>53</v>
      </c>
      <c r="C61" s="33" t="s">
        <v>197</v>
      </c>
      <c r="D61" s="32">
        <v>15.58</v>
      </c>
      <c r="E61" s="32" t="s">
        <v>0</v>
      </c>
      <c r="F61" s="32">
        <v>15.81</v>
      </c>
      <c r="G61" s="32">
        <v>13.85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25" t="s">
        <v>27</v>
      </c>
      <c r="D62" s="26" t="s">
        <v>0</v>
      </c>
      <c r="E62" s="26" t="s">
        <v>0</v>
      </c>
      <c r="F62" s="26">
        <v>0</v>
      </c>
      <c r="G62" s="26">
        <v>17.07</v>
      </c>
      <c r="H62" s="26" t="s">
        <v>0</v>
      </c>
      <c r="I62" s="26" t="s">
        <v>0</v>
      </c>
    </row>
    <row r="63" spans="2:9" ht="15.75" x14ac:dyDescent="0.25">
      <c r="B63" s="24">
        <v>55</v>
      </c>
      <c r="C63" s="33" t="s">
        <v>26</v>
      </c>
      <c r="D63" s="74">
        <v>15.2</v>
      </c>
      <c r="E63" s="32" t="s">
        <v>0</v>
      </c>
      <c r="F63" s="32">
        <v>16.95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20" t="s">
        <v>125</v>
      </c>
      <c r="D64" s="26">
        <v>15.6</v>
      </c>
      <c r="E64" s="26" t="s">
        <v>0</v>
      </c>
      <c r="F64" s="21">
        <v>16.95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24">
        <v>57</v>
      </c>
      <c r="C65" s="33" t="s">
        <v>339</v>
      </c>
      <c r="D65" s="32">
        <v>15.5</v>
      </c>
      <c r="E65" s="32" t="s">
        <v>0</v>
      </c>
      <c r="F65" s="32">
        <v>16.989999999999998</v>
      </c>
      <c r="G65" s="32"/>
      <c r="H65" s="32"/>
      <c r="I65" s="32"/>
    </row>
    <row r="66" spans="2:9" ht="15.75" x14ac:dyDescent="0.25">
      <c r="B66" s="24">
        <v>58</v>
      </c>
      <c r="C66" s="20" t="s">
        <v>102</v>
      </c>
      <c r="D66" s="21">
        <v>15.49</v>
      </c>
      <c r="E66" s="26" t="s">
        <v>0</v>
      </c>
      <c r="F66" s="21">
        <v>16.8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24">
        <v>59</v>
      </c>
      <c r="C67" s="33" t="s">
        <v>289</v>
      </c>
      <c r="D67" s="32">
        <v>15.6</v>
      </c>
      <c r="E67" s="32" t="s">
        <v>0</v>
      </c>
      <c r="F67" s="32">
        <v>16.989999999999998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24</v>
      </c>
      <c r="D68" s="32">
        <v>15.4</v>
      </c>
      <c r="E68" s="32" t="s">
        <v>0</v>
      </c>
      <c r="F68" s="32">
        <v>16.8</v>
      </c>
      <c r="G68" s="32">
        <v>18.2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23</v>
      </c>
      <c r="D69" s="32">
        <v>15.2</v>
      </c>
      <c r="E69" s="32"/>
      <c r="F69" s="32">
        <v>16.399999999999999</v>
      </c>
      <c r="G69" s="32">
        <v>17.45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302</v>
      </c>
      <c r="D70" s="32">
        <v>15.35</v>
      </c>
      <c r="E70" s="32" t="s">
        <v>0</v>
      </c>
      <c r="F70" s="32">
        <v>15.69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108</v>
      </c>
      <c r="D71" s="32">
        <v>15.88</v>
      </c>
      <c r="E71" s="32" t="s">
        <v>0</v>
      </c>
      <c r="F71" s="32">
        <v>16.98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21</v>
      </c>
      <c r="D72" s="32" t="s">
        <v>0</v>
      </c>
      <c r="E72" s="32" t="s">
        <v>0</v>
      </c>
      <c r="F72" s="32" t="s">
        <v>0</v>
      </c>
      <c r="G72" s="32">
        <v>17.1478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20</v>
      </c>
      <c r="D73" s="32" t="s">
        <v>0</v>
      </c>
      <c r="E73" s="32" t="s">
        <v>0</v>
      </c>
      <c r="F73" s="32" t="s">
        <v>0</v>
      </c>
      <c r="G73" s="32">
        <v>17.11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20" t="s">
        <v>128</v>
      </c>
      <c r="D74" s="21">
        <v>15.2</v>
      </c>
      <c r="E74" s="21" t="s">
        <v>0</v>
      </c>
      <c r="F74" s="21">
        <v>16.899999999999999</v>
      </c>
      <c r="G74" s="21">
        <v>15.86</v>
      </c>
      <c r="H74" s="21" t="s">
        <v>0</v>
      </c>
      <c r="I74" s="21" t="s">
        <v>0</v>
      </c>
    </row>
    <row r="75" spans="2:9" ht="15.75" x14ac:dyDescent="0.25">
      <c r="B75" s="24">
        <v>67</v>
      </c>
      <c r="C75" s="25" t="s">
        <v>19</v>
      </c>
      <c r="D75" s="26">
        <v>15.38</v>
      </c>
      <c r="E75" s="26" t="s">
        <v>0</v>
      </c>
      <c r="F75" s="26">
        <v>18.09</v>
      </c>
      <c r="G75" s="26">
        <v>16.559999999999999</v>
      </c>
      <c r="H75" s="26" t="s">
        <v>0</v>
      </c>
      <c r="I75" s="26" t="s">
        <v>0</v>
      </c>
    </row>
    <row r="76" spans="2:9" ht="15.75" x14ac:dyDescent="0.25">
      <c r="B76" s="24">
        <v>68</v>
      </c>
      <c r="C76" s="33" t="s">
        <v>18</v>
      </c>
      <c r="D76" s="32" t="s">
        <v>0</v>
      </c>
      <c r="E76" s="32" t="s">
        <v>0</v>
      </c>
      <c r="F76" s="32" t="s">
        <v>0</v>
      </c>
      <c r="G76" s="32">
        <v>16.760000000000002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17</v>
      </c>
      <c r="D77" s="32">
        <v>15.25</v>
      </c>
      <c r="E77" s="32" t="s">
        <v>0</v>
      </c>
      <c r="F77" s="32">
        <v>16.899999999999999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16</v>
      </c>
      <c r="D78" s="32">
        <v>15.2</v>
      </c>
      <c r="E78" s="34">
        <v>15.77</v>
      </c>
      <c r="F78" s="32">
        <v>15.81</v>
      </c>
      <c r="G78" s="32">
        <v>17.25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20" t="s">
        <v>14</v>
      </c>
      <c r="D79" s="32">
        <v>15.2</v>
      </c>
      <c r="E79" s="35" t="s">
        <v>0</v>
      </c>
      <c r="F79" s="21">
        <v>16.59</v>
      </c>
      <c r="G79" s="32">
        <v>16.850000000000001</v>
      </c>
      <c r="H79" s="32">
        <f>R50</f>
        <v>0</v>
      </c>
      <c r="I79" s="32" t="s">
        <v>0</v>
      </c>
    </row>
    <row r="80" spans="2:9" ht="15.75" x14ac:dyDescent="0.25">
      <c r="B80" s="24">
        <v>72</v>
      </c>
      <c r="C80" s="25" t="s">
        <v>284</v>
      </c>
      <c r="D80" s="26"/>
      <c r="E80" s="28"/>
      <c r="F80" s="26"/>
      <c r="G80" s="26">
        <v>16.559999999999999</v>
      </c>
      <c r="H80" s="26"/>
      <c r="I80" s="26"/>
    </row>
    <row r="81" spans="2:9" ht="15.75" x14ac:dyDescent="0.25">
      <c r="B81" s="24">
        <v>73</v>
      </c>
      <c r="C81" s="25" t="s">
        <v>11</v>
      </c>
      <c r="D81" s="26" t="s">
        <v>0</v>
      </c>
      <c r="E81" s="28" t="s">
        <v>0</v>
      </c>
      <c r="F81" s="26"/>
      <c r="G81" s="26">
        <v>16.73</v>
      </c>
      <c r="H81" s="26" t="s">
        <v>0</v>
      </c>
      <c r="I81" s="26" t="s">
        <v>0</v>
      </c>
    </row>
    <row r="82" spans="2:9" ht="15.75" x14ac:dyDescent="0.25">
      <c r="B82" s="24">
        <v>74</v>
      </c>
      <c r="C82" s="33" t="s">
        <v>8</v>
      </c>
      <c r="D82" s="32">
        <v>15.99</v>
      </c>
      <c r="E82" s="35" t="s">
        <v>0</v>
      </c>
      <c r="F82" s="32">
        <v>16.989999999999998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25" t="s">
        <v>6</v>
      </c>
      <c r="D83" s="26" t="s">
        <v>0</v>
      </c>
      <c r="E83" s="28" t="s">
        <v>0</v>
      </c>
      <c r="F83" s="26" t="s">
        <v>0</v>
      </c>
      <c r="G83" s="26">
        <v>17.260000000000002</v>
      </c>
      <c r="H83" s="26" t="s">
        <v>0</v>
      </c>
      <c r="I83" s="26" t="s">
        <v>0</v>
      </c>
    </row>
    <row r="84" spans="2:9" ht="15.75" x14ac:dyDescent="0.25">
      <c r="B84" s="24">
        <v>76</v>
      </c>
      <c r="C84" s="33" t="s">
        <v>5</v>
      </c>
      <c r="D84" s="32">
        <v>15.6</v>
      </c>
      <c r="E84" s="33"/>
      <c r="F84" s="32">
        <v>16.989999999999998</v>
      </c>
      <c r="G84" s="32" t="s">
        <v>0</v>
      </c>
      <c r="H84" s="32">
        <v>17.57</v>
      </c>
      <c r="I84" s="32" t="s">
        <v>0</v>
      </c>
    </row>
    <row r="85" spans="2:9" ht="15.75" x14ac:dyDescent="0.25">
      <c r="B85" s="24">
        <v>77</v>
      </c>
      <c r="C85" s="25" t="s">
        <v>4</v>
      </c>
      <c r="D85" s="26">
        <v>15.6</v>
      </c>
      <c r="E85" s="28" t="s">
        <v>0</v>
      </c>
      <c r="F85" s="26">
        <v>17.3</v>
      </c>
      <c r="G85" s="26" t="s">
        <v>0</v>
      </c>
      <c r="H85" s="26" t="s">
        <v>0</v>
      </c>
      <c r="I85" s="26" t="s">
        <v>0</v>
      </c>
    </row>
    <row r="86" spans="2:9" ht="15.75" x14ac:dyDescent="0.25">
      <c r="B86" s="24">
        <v>78</v>
      </c>
      <c r="C86" s="25" t="s">
        <v>119</v>
      </c>
      <c r="D86" s="26">
        <v>15.3</v>
      </c>
      <c r="E86" s="28" t="s">
        <v>0</v>
      </c>
      <c r="F86" s="26">
        <v>17.28</v>
      </c>
      <c r="G86" s="26" t="s">
        <v>0</v>
      </c>
      <c r="H86" s="26" t="s">
        <v>0</v>
      </c>
      <c r="I86" s="26" t="s">
        <v>0</v>
      </c>
    </row>
    <row r="87" spans="2:9" ht="15.75" x14ac:dyDescent="0.25">
      <c r="B87" s="24">
        <v>79</v>
      </c>
      <c r="C87" s="25" t="s">
        <v>3</v>
      </c>
      <c r="D87" s="26" t="s">
        <v>0</v>
      </c>
      <c r="E87" s="28" t="s">
        <v>0</v>
      </c>
      <c r="F87" s="26" t="s">
        <v>0</v>
      </c>
      <c r="G87" s="26">
        <v>18.12</v>
      </c>
      <c r="H87" s="26" t="s">
        <v>0</v>
      </c>
      <c r="I87" s="26" t="s">
        <v>0</v>
      </c>
    </row>
    <row r="88" spans="2:9" ht="15.75" x14ac:dyDescent="0.25">
      <c r="B88" s="24">
        <v>80</v>
      </c>
      <c r="C88" s="25" t="s">
        <v>2</v>
      </c>
      <c r="D88" s="26" t="s">
        <v>0</v>
      </c>
      <c r="E88" s="28" t="s">
        <v>0</v>
      </c>
      <c r="F88" s="26" t="s">
        <v>0</v>
      </c>
      <c r="G88" s="26">
        <v>18.5</v>
      </c>
      <c r="H88" s="26" t="s">
        <v>0</v>
      </c>
      <c r="I88" s="26" t="s">
        <v>0</v>
      </c>
    </row>
    <row r="89" spans="2:9" ht="15.75" x14ac:dyDescent="0.25">
      <c r="B89" s="24">
        <v>81</v>
      </c>
      <c r="C89" s="25" t="s">
        <v>114</v>
      </c>
      <c r="D89" s="26" t="s">
        <v>0</v>
      </c>
      <c r="E89" s="28" t="s">
        <v>0</v>
      </c>
      <c r="F89" s="26" t="s">
        <v>0</v>
      </c>
      <c r="G89" s="26">
        <v>16.72</v>
      </c>
      <c r="H89" s="26" t="s">
        <v>0</v>
      </c>
      <c r="I89" s="26" t="s">
        <v>0</v>
      </c>
    </row>
    <row r="90" spans="2:9" ht="15.75" x14ac:dyDescent="0.25">
      <c r="B90" s="24">
        <v>82</v>
      </c>
      <c r="C90" s="33" t="s">
        <v>1</v>
      </c>
      <c r="D90" s="32">
        <v>15.2</v>
      </c>
      <c r="E90" s="35" t="s">
        <v>0</v>
      </c>
      <c r="F90" s="32">
        <v>16.46</v>
      </c>
      <c r="G90" s="32" t="s">
        <v>0</v>
      </c>
      <c r="H90" s="32" t="s">
        <v>0</v>
      </c>
      <c r="I90" s="32" t="s">
        <v>0</v>
      </c>
    </row>
    <row r="91" spans="2:9" ht="20.25" x14ac:dyDescent="0.3">
      <c r="C91" s="67" t="s">
        <v>149</v>
      </c>
      <c r="D91" s="68">
        <f t="shared" ref="D91:I91" si="0">MAX(D9:D90)</f>
        <v>16.54</v>
      </c>
      <c r="E91" s="68">
        <f t="shared" si="0"/>
        <v>16.87</v>
      </c>
      <c r="F91" s="68">
        <f t="shared" si="0"/>
        <v>18.63</v>
      </c>
      <c r="G91" s="68">
        <f t="shared" si="0"/>
        <v>21.57</v>
      </c>
      <c r="H91" s="68">
        <f t="shared" si="0"/>
        <v>17.57</v>
      </c>
      <c r="I91" s="68">
        <f t="shared" si="0"/>
        <v>17.38</v>
      </c>
    </row>
    <row r="92" spans="2:9" ht="20.25" x14ac:dyDescent="0.3">
      <c r="C92" s="67" t="s">
        <v>150</v>
      </c>
      <c r="D92" s="68" cm="1">
        <f t="array" ref="D92">MIN(IF(D9:D90=0,"",D9:D90))</f>
        <v>15.2</v>
      </c>
      <c r="E92" s="68" cm="1">
        <f t="array" ref="E92">MIN(IF(E9:E90=0,"",E9:E90))</f>
        <v>15.77</v>
      </c>
      <c r="F92" s="68" cm="1">
        <f t="array" ref="F92">MIN(IF(F9:F90=0,"",F9:F90))</f>
        <v>15.69</v>
      </c>
      <c r="G92" s="68" cm="1">
        <f t="array" ref="G92">MIN(IF(G9:G90=0,"",G9:G90))</f>
        <v>12.1</v>
      </c>
      <c r="H92" s="68" cm="1">
        <f t="array" ref="H92">MIN(IF(H9:H90=0,"",H9:H90))</f>
        <v>15.4</v>
      </c>
      <c r="I92" s="68" cm="1">
        <f t="array" ref="I92">MIN(IF(I9:I90=0,"",I9:I90))</f>
        <v>11.12</v>
      </c>
    </row>
    <row r="93" spans="2:9" ht="20.25" x14ac:dyDescent="0.3">
      <c r="C93" s="67" t="s">
        <v>151</v>
      </c>
      <c r="D93" s="68">
        <f t="shared" ref="D93:I93" si="1">AVERAGE(D9:D90)</f>
        <v>15.397959183673471</v>
      </c>
      <c r="E93" s="68">
        <f t="shared" si="1"/>
        <v>16.136666666666667</v>
      </c>
      <c r="F93" s="68">
        <f t="shared" si="1"/>
        <v>16.4222</v>
      </c>
      <c r="G93" s="68">
        <f t="shared" si="1"/>
        <v>16.710992571428573</v>
      </c>
      <c r="H93" s="68">
        <f t="shared" si="1"/>
        <v>10.99</v>
      </c>
      <c r="I93" s="68">
        <f t="shared" si="1"/>
        <v>14.25</v>
      </c>
    </row>
    <row r="95" spans="2:9" x14ac:dyDescent="0.25">
      <c r="B95" s="90" t="s">
        <v>301</v>
      </c>
      <c r="C95" s="90"/>
      <c r="D95" s="90"/>
      <c r="E95" s="90"/>
    </row>
    <row r="96" spans="2:9" x14ac:dyDescent="0.25">
      <c r="D96" s="69"/>
    </row>
  </sheetData>
  <mergeCells count="3">
    <mergeCell ref="B95:E95"/>
    <mergeCell ref="B2:I2"/>
    <mergeCell ref="B6:I6"/>
  </mergeCells>
  <pageMargins left="0.7" right="0.7" top="0.75" bottom="0.75" header="0.3" footer="0.3"/>
  <pageSetup paperSize="9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DFE1-1512-4364-8C1F-9594A13643E7}">
  <dimension ref="A2:R90"/>
  <sheetViews>
    <sheetView topLeftCell="A21" zoomScaleNormal="100" workbookViewId="0">
      <selection activeCell="F95" sqref="F9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348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s="48" customFormat="1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/>
      <c r="K8"/>
      <c r="L8"/>
      <c r="M8"/>
      <c r="N8"/>
      <c r="O8"/>
      <c r="P8"/>
      <c r="Q8"/>
      <c r="R8"/>
    </row>
    <row r="9" spans="2:18" ht="15.75" x14ac:dyDescent="0.25">
      <c r="B9" s="42">
        <v>1</v>
      </c>
      <c r="C9" s="20" t="s">
        <v>86</v>
      </c>
      <c r="D9" s="21">
        <v>15.2</v>
      </c>
      <c r="E9" s="26" t="s">
        <v>0</v>
      </c>
      <c r="F9" s="21">
        <v>16.68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0" t="s">
        <v>84</v>
      </c>
      <c r="D10" s="21">
        <v>15.2</v>
      </c>
      <c r="E10" s="26" t="s">
        <v>0</v>
      </c>
      <c r="F10" s="26">
        <v>16.75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0" t="s">
        <v>83</v>
      </c>
      <c r="D11" s="21">
        <v>15.2</v>
      </c>
      <c r="E11" s="26" t="s">
        <v>0</v>
      </c>
      <c r="F11" s="26">
        <v>15.81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0" t="s">
        <v>82</v>
      </c>
      <c r="D12" s="26" t="s">
        <v>0</v>
      </c>
      <c r="E12" s="26" t="s">
        <v>0</v>
      </c>
      <c r="F12" s="26" t="s">
        <v>0</v>
      </c>
      <c r="G12" s="21">
        <v>17.157800000000002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80</v>
      </c>
      <c r="D13" s="26" t="s">
        <v>0</v>
      </c>
      <c r="E13" s="26" t="s">
        <v>0</v>
      </c>
      <c r="F13" s="26" t="s">
        <v>0</v>
      </c>
      <c r="G13" s="26">
        <v>17.3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79</v>
      </c>
      <c r="D14" s="26" t="s">
        <v>0</v>
      </c>
      <c r="E14" s="26" t="s">
        <v>0</v>
      </c>
      <c r="F14" s="26" t="s">
        <v>0</v>
      </c>
      <c r="G14" s="26">
        <v>17.02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78</v>
      </c>
      <c r="D15" s="26" t="s">
        <v>0</v>
      </c>
      <c r="E15" s="26" t="s">
        <v>0</v>
      </c>
      <c r="F15" s="26" t="s">
        <v>0</v>
      </c>
      <c r="G15" s="26">
        <v>16.61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0" t="s">
        <v>122</v>
      </c>
      <c r="D16" s="21">
        <v>15.2</v>
      </c>
      <c r="E16" s="26" t="s">
        <v>0</v>
      </c>
      <c r="F16" s="26">
        <v>15.81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106</v>
      </c>
      <c r="D17" s="26">
        <v>15.69</v>
      </c>
      <c r="E17" s="26" t="s">
        <v>0</v>
      </c>
      <c r="F17" s="26">
        <v>17.829999999999998</v>
      </c>
      <c r="G17" s="26"/>
      <c r="H17" s="26"/>
      <c r="I17" s="26"/>
    </row>
    <row r="18" spans="2:9" ht="15.75" x14ac:dyDescent="0.25">
      <c r="B18" s="42">
        <v>10</v>
      </c>
      <c r="C18" s="25" t="s">
        <v>76</v>
      </c>
      <c r="D18" s="21">
        <v>15.2</v>
      </c>
      <c r="E18" s="26" t="s">
        <v>0</v>
      </c>
      <c r="F18" s="26">
        <v>15.81</v>
      </c>
      <c r="G18" s="21">
        <v>21.57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126</v>
      </c>
      <c r="D19" s="26" t="s">
        <v>0</v>
      </c>
      <c r="E19" s="26" t="s">
        <v>0</v>
      </c>
      <c r="F19" s="26" t="s">
        <v>0</v>
      </c>
      <c r="G19" s="26">
        <v>17.61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145</v>
      </c>
      <c r="D20" s="26">
        <v>15.69</v>
      </c>
      <c r="E20" s="26" t="s">
        <v>0</v>
      </c>
      <c r="F20" s="26">
        <v>17.489999999999998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0" t="s">
        <v>73</v>
      </c>
      <c r="D21" s="26" t="s">
        <v>0</v>
      </c>
      <c r="E21" s="26" t="s">
        <v>0</v>
      </c>
      <c r="F21" s="26" t="s">
        <v>0</v>
      </c>
      <c r="G21" s="21">
        <v>16.62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72</v>
      </c>
      <c r="D22" s="26" t="s">
        <v>0</v>
      </c>
      <c r="E22" s="26" t="s">
        <v>0</v>
      </c>
      <c r="F22" s="26" t="s">
        <v>0</v>
      </c>
      <c r="G22" s="26">
        <v>16.9878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28</v>
      </c>
      <c r="D23" s="26" t="s">
        <v>0</v>
      </c>
      <c r="E23" s="26" t="s">
        <v>0</v>
      </c>
      <c r="F23" s="26" t="s">
        <v>0</v>
      </c>
      <c r="G23" s="26">
        <v>14.84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71</v>
      </c>
      <c r="D24" s="26" t="s">
        <v>0</v>
      </c>
      <c r="E24" s="26" t="s">
        <v>0</v>
      </c>
      <c r="F24" s="26" t="s">
        <v>0</v>
      </c>
      <c r="G24" s="26">
        <v>17.260000000000002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0" t="s">
        <v>67</v>
      </c>
      <c r="D25" s="21">
        <v>15.2</v>
      </c>
      <c r="E25" s="26" t="s">
        <v>0</v>
      </c>
      <c r="F25" s="21">
        <v>15.81</v>
      </c>
      <c r="G25" s="26">
        <v>16.059999999999999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0" t="s">
        <v>121</v>
      </c>
      <c r="D26" s="21">
        <v>15.4</v>
      </c>
      <c r="E26" s="26" t="s">
        <v>0</v>
      </c>
      <c r="F26" s="21">
        <v>16.350000000000001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120</v>
      </c>
      <c r="D27" s="26">
        <v>15.57</v>
      </c>
      <c r="E27" s="26" t="s">
        <v>0</v>
      </c>
      <c r="F27" s="26">
        <v>17.48</v>
      </c>
      <c r="G27" s="26">
        <v>13.117436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0" t="s">
        <v>65</v>
      </c>
      <c r="D28" s="21">
        <v>15.2</v>
      </c>
      <c r="E28" s="26" t="s">
        <v>0</v>
      </c>
      <c r="F28" s="21">
        <v>16.5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142</v>
      </c>
      <c r="D29" s="26">
        <v>15.65</v>
      </c>
      <c r="E29" s="26" t="s">
        <v>0</v>
      </c>
      <c r="F29" s="26">
        <v>18.63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64</v>
      </c>
      <c r="D30" s="26" t="s">
        <v>0</v>
      </c>
      <c r="E30" s="26" t="s">
        <v>0</v>
      </c>
      <c r="F30" s="26" t="s">
        <v>0</v>
      </c>
      <c r="G30" s="26">
        <v>16.71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0" t="s">
        <v>61</v>
      </c>
      <c r="D31" s="21">
        <v>15.2</v>
      </c>
      <c r="E31" s="26" t="s">
        <v>0</v>
      </c>
      <c r="F31" s="26">
        <v>16.350000000000001</v>
      </c>
      <c r="G31" s="26">
        <v>12.1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127</v>
      </c>
      <c r="D32" s="26" t="s">
        <v>0</v>
      </c>
      <c r="E32" s="26" t="s">
        <v>0</v>
      </c>
      <c r="F32" s="26" t="s">
        <v>0</v>
      </c>
      <c r="G32" s="26">
        <v>17.61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0" t="s">
        <v>56</v>
      </c>
      <c r="D33" s="21">
        <v>15.2</v>
      </c>
      <c r="E33" s="27">
        <v>15.77</v>
      </c>
      <c r="F33" s="21">
        <v>16.649999999999999</v>
      </c>
      <c r="G33" s="26">
        <v>13.12</v>
      </c>
      <c r="H33" s="26" t="s">
        <v>0</v>
      </c>
      <c r="I33" s="26" t="s">
        <v>0</v>
      </c>
    </row>
    <row r="34" spans="2:9" ht="15.75" x14ac:dyDescent="0.25">
      <c r="B34" s="42">
        <v>27</v>
      </c>
      <c r="C34" s="25" t="s">
        <v>54</v>
      </c>
      <c r="D34" s="26">
        <v>15.15</v>
      </c>
      <c r="E34" s="26" t="s">
        <v>0</v>
      </c>
      <c r="F34" s="26">
        <v>16.25</v>
      </c>
      <c r="G34" s="26" t="s">
        <v>0</v>
      </c>
      <c r="H34" s="26" t="s">
        <v>0</v>
      </c>
      <c r="I34" s="26" t="s">
        <v>0</v>
      </c>
    </row>
    <row r="35" spans="2:9" ht="15.75" x14ac:dyDescent="0.25">
      <c r="B35" s="42">
        <v>28</v>
      </c>
      <c r="C35" s="25" t="s">
        <v>110</v>
      </c>
      <c r="D35" s="26" t="s">
        <v>0</v>
      </c>
      <c r="E35" s="26" t="s">
        <v>0</v>
      </c>
      <c r="F35" s="26" t="s">
        <v>0</v>
      </c>
      <c r="G35" s="26">
        <v>14.6578</v>
      </c>
      <c r="H35" s="26" t="s">
        <v>0</v>
      </c>
      <c r="I35" s="26" t="s">
        <v>0</v>
      </c>
    </row>
    <row r="36" spans="2:9" ht="15.75" x14ac:dyDescent="0.25">
      <c r="B36" s="42">
        <v>29</v>
      </c>
      <c r="C36" s="25" t="s">
        <v>52</v>
      </c>
      <c r="D36" s="26" t="s">
        <v>0</v>
      </c>
      <c r="E36" s="26" t="s">
        <v>0</v>
      </c>
      <c r="F36" s="21" t="s">
        <v>0</v>
      </c>
      <c r="G36" s="26">
        <v>16.91</v>
      </c>
      <c r="H36" s="26" t="s">
        <v>0</v>
      </c>
      <c r="I36" s="26" t="s">
        <v>0</v>
      </c>
    </row>
    <row r="37" spans="2:9" ht="15.75" x14ac:dyDescent="0.25">
      <c r="B37" s="42">
        <v>30</v>
      </c>
      <c r="C37" s="20" t="s">
        <v>51</v>
      </c>
      <c r="D37" s="21">
        <v>15.5</v>
      </c>
      <c r="E37" s="26" t="s">
        <v>0</v>
      </c>
      <c r="F37" s="21">
        <v>16.75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31</v>
      </c>
      <c r="C38" s="20" t="s">
        <v>49</v>
      </c>
      <c r="D38" s="21">
        <v>15.2</v>
      </c>
      <c r="E38" s="26" t="s">
        <v>0</v>
      </c>
      <c r="F38" s="26">
        <v>16.989999999999998</v>
      </c>
      <c r="G38" s="21">
        <v>17.46</v>
      </c>
      <c r="H38" s="26" t="s">
        <v>0</v>
      </c>
      <c r="I38" s="26" t="s">
        <v>0</v>
      </c>
    </row>
    <row r="39" spans="2:9" ht="15.75" x14ac:dyDescent="0.25">
      <c r="B39" s="42">
        <v>32</v>
      </c>
      <c r="C39" s="20" t="s">
        <v>47</v>
      </c>
      <c r="D39" s="26" t="s">
        <v>0</v>
      </c>
      <c r="E39" s="26" t="s">
        <v>0</v>
      </c>
      <c r="F39" s="26" t="s">
        <v>0</v>
      </c>
      <c r="G39" s="26">
        <v>16.88</v>
      </c>
      <c r="H39" s="26" t="s">
        <v>0</v>
      </c>
      <c r="I39" s="26" t="s">
        <v>0</v>
      </c>
    </row>
    <row r="40" spans="2:9" ht="15.75" x14ac:dyDescent="0.25">
      <c r="B40" s="42">
        <v>33</v>
      </c>
      <c r="C40" s="20" t="s">
        <v>46</v>
      </c>
      <c r="D40" s="21">
        <v>16.54</v>
      </c>
      <c r="E40" s="26" t="s">
        <v>0</v>
      </c>
      <c r="F40" s="21">
        <v>17.649999999999999</v>
      </c>
      <c r="G40" s="26">
        <v>16.53</v>
      </c>
      <c r="H40" s="26" t="s">
        <v>0</v>
      </c>
      <c r="I40" s="26" t="s">
        <v>0</v>
      </c>
    </row>
    <row r="41" spans="2:9" ht="15.75" x14ac:dyDescent="0.25">
      <c r="B41" s="42">
        <v>34</v>
      </c>
      <c r="C41" s="25" t="s">
        <v>43</v>
      </c>
      <c r="D41" s="26" t="s">
        <v>0</v>
      </c>
      <c r="E41" s="26" t="s">
        <v>0</v>
      </c>
      <c r="F41" s="26" t="s">
        <v>0</v>
      </c>
      <c r="G41" s="26">
        <v>17.39</v>
      </c>
      <c r="H41" s="26" t="s">
        <v>0</v>
      </c>
      <c r="I41" s="26" t="s">
        <v>0</v>
      </c>
    </row>
    <row r="42" spans="2:9" ht="15.75" x14ac:dyDescent="0.25">
      <c r="B42" s="42">
        <v>35</v>
      </c>
      <c r="C42" s="20" t="s">
        <v>117</v>
      </c>
      <c r="D42" s="21">
        <v>15.2</v>
      </c>
      <c r="E42" s="26" t="s">
        <v>0</v>
      </c>
      <c r="F42" s="21">
        <v>16.68</v>
      </c>
      <c r="G42" s="26">
        <v>17.309999999999999</v>
      </c>
      <c r="H42" s="26" t="s">
        <v>0</v>
      </c>
      <c r="I42" s="26" t="s">
        <v>0</v>
      </c>
    </row>
    <row r="43" spans="2:9" ht="15.75" x14ac:dyDescent="0.25">
      <c r="B43" s="42">
        <v>36</v>
      </c>
      <c r="C43" s="25" t="s">
        <v>42</v>
      </c>
      <c r="D43" s="26" t="s">
        <v>0</v>
      </c>
      <c r="E43" s="26" t="s">
        <v>0</v>
      </c>
      <c r="F43" s="26" t="s">
        <v>0</v>
      </c>
      <c r="G43" s="26">
        <v>18.93</v>
      </c>
      <c r="H43" s="26" t="s">
        <v>0</v>
      </c>
      <c r="I43" s="26" t="s">
        <v>0</v>
      </c>
    </row>
    <row r="44" spans="2:9" ht="15.75" x14ac:dyDescent="0.25">
      <c r="B44" s="42">
        <v>37</v>
      </c>
      <c r="C44" s="20" t="s">
        <v>41</v>
      </c>
      <c r="D44" s="21">
        <v>15.2</v>
      </c>
      <c r="E44" s="26" t="s">
        <v>0</v>
      </c>
      <c r="F44" s="21">
        <v>16.5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38</v>
      </c>
      <c r="C45" s="20" t="s">
        <v>277</v>
      </c>
      <c r="D45" s="21">
        <v>15.2</v>
      </c>
      <c r="E45" s="26" t="s">
        <v>0</v>
      </c>
      <c r="F45" s="26">
        <v>15.81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39</v>
      </c>
      <c r="C46" s="25" t="s">
        <v>98</v>
      </c>
      <c r="D46" s="21"/>
      <c r="E46" s="26" t="s">
        <v>0</v>
      </c>
      <c r="F46" s="26" t="s">
        <v>0</v>
      </c>
      <c r="G46" s="26">
        <v>16.559999999999999</v>
      </c>
      <c r="H46" s="26" t="s">
        <v>0</v>
      </c>
      <c r="I46" s="26" t="s">
        <v>0</v>
      </c>
    </row>
    <row r="47" spans="2:9" ht="15.75" x14ac:dyDescent="0.25">
      <c r="B47" s="42">
        <v>40</v>
      </c>
      <c r="C47" s="25" t="s">
        <v>40</v>
      </c>
      <c r="D47" s="26" t="s">
        <v>0</v>
      </c>
      <c r="E47" s="26" t="s">
        <v>0</v>
      </c>
      <c r="F47" s="26" t="s">
        <v>0</v>
      </c>
      <c r="G47" s="26">
        <v>14.5</v>
      </c>
      <c r="H47" s="26" t="s">
        <v>0</v>
      </c>
      <c r="I47" s="26" t="s">
        <v>0</v>
      </c>
    </row>
    <row r="48" spans="2:9" ht="15.75" x14ac:dyDescent="0.25">
      <c r="B48" s="42">
        <v>41</v>
      </c>
      <c r="C48" s="20" t="s">
        <v>39</v>
      </c>
      <c r="D48" s="21">
        <v>15.49</v>
      </c>
      <c r="E48" s="26" t="s">
        <v>0</v>
      </c>
      <c r="F48" s="26">
        <v>16.989999999999998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42</v>
      </c>
      <c r="C49" s="20" t="s">
        <v>37</v>
      </c>
      <c r="D49" s="26" t="s">
        <v>0</v>
      </c>
      <c r="E49" s="26" t="s">
        <v>0</v>
      </c>
      <c r="F49" s="26" t="s">
        <v>0</v>
      </c>
      <c r="G49" s="21">
        <v>16.96</v>
      </c>
      <c r="H49" s="26" t="s">
        <v>0</v>
      </c>
      <c r="I49" s="26" t="s">
        <v>0</v>
      </c>
    </row>
    <row r="50" spans="2:9" ht="15.75" x14ac:dyDescent="0.25">
      <c r="B50" s="42">
        <v>43</v>
      </c>
      <c r="C50" s="20" t="s">
        <v>112</v>
      </c>
      <c r="D50" s="21">
        <v>15.35</v>
      </c>
      <c r="E50" s="26" t="s">
        <v>0</v>
      </c>
      <c r="F50" s="26">
        <v>16.989999999999998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44</v>
      </c>
      <c r="C51" s="25" t="s">
        <v>35</v>
      </c>
      <c r="D51" s="26" t="s">
        <v>0</v>
      </c>
      <c r="E51" s="26" t="s">
        <v>0</v>
      </c>
      <c r="F51" s="26" t="s">
        <v>0</v>
      </c>
      <c r="G51" s="26">
        <v>17.21</v>
      </c>
      <c r="H51" s="26" t="s">
        <v>0</v>
      </c>
      <c r="I51" s="26" t="s">
        <v>0</v>
      </c>
    </row>
    <row r="52" spans="2:9" ht="15.75" x14ac:dyDescent="0.25">
      <c r="B52" s="42">
        <v>45</v>
      </c>
      <c r="C52" s="25" t="s">
        <v>34</v>
      </c>
      <c r="D52" s="26" t="s">
        <v>0</v>
      </c>
      <c r="E52" s="26" t="s">
        <v>0</v>
      </c>
      <c r="F52" s="26" t="s">
        <v>0</v>
      </c>
      <c r="G52" s="26">
        <v>16.72</v>
      </c>
      <c r="H52" s="26" t="s">
        <v>0</v>
      </c>
      <c r="I52" s="26" t="s">
        <v>0</v>
      </c>
    </row>
    <row r="53" spans="2:9" ht="15.75" x14ac:dyDescent="0.25">
      <c r="B53" s="42">
        <v>46</v>
      </c>
      <c r="C53" s="20" t="s">
        <v>174</v>
      </c>
      <c r="D53" s="21">
        <v>15.2</v>
      </c>
      <c r="E53" s="26" t="s">
        <v>0</v>
      </c>
      <c r="F53" s="26">
        <v>16.95</v>
      </c>
      <c r="G53" s="26">
        <v>16.28</v>
      </c>
      <c r="H53" s="26" t="s">
        <v>0</v>
      </c>
      <c r="I53" s="26">
        <v>17.38</v>
      </c>
    </row>
    <row r="54" spans="2:9" ht="15.75" x14ac:dyDescent="0.25">
      <c r="B54" s="42">
        <v>47</v>
      </c>
      <c r="C54" s="25" t="s">
        <v>32</v>
      </c>
      <c r="D54" s="26">
        <v>15.2</v>
      </c>
      <c r="E54" s="26" t="s">
        <v>0</v>
      </c>
      <c r="F54" s="26">
        <v>16.5</v>
      </c>
      <c r="G54" s="26" t="s">
        <v>0</v>
      </c>
      <c r="H54" s="26" t="s">
        <v>0</v>
      </c>
    </row>
    <row r="55" spans="2:9" ht="15.75" x14ac:dyDescent="0.25">
      <c r="B55" s="42">
        <v>48</v>
      </c>
      <c r="C55" s="25" t="s">
        <v>178</v>
      </c>
      <c r="D55" s="26" t="s">
        <v>0</v>
      </c>
      <c r="E55" s="26" t="s">
        <v>0</v>
      </c>
      <c r="F55" s="26" t="s">
        <v>0</v>
      </c>
      <c r="G55" s="26">
        <v>17.82</v>
      </c>
      <c r="H55" s="26" t="s">
        <v>0</v>
      </c>
      <c r="I55" s="26" t="s">
        <v>0</v>
      </c>
    </row>
    <row r="56" spans="2:9" ht="15.75" x14ac:dyDescent="0.25">
      <c r="B56" s="42">
        <v>49</v>
      </c>
      <c r="C56" s="25" t="s">
        <v>29</v>
      </c>
      <c r="D56" s="26" t="s">
        <v>0</v>
      </c>
      <c r="E56" s="26" t="s">
        <v>0</v>
      </c>
      <c r="F56" s="26" t="s">
        <v>0</v>
      </c>
      <c r="G56" s="26">
        <v>16.91</v>
      </c>
      <c r="H56" s="26" t="s">
        <v>0</v>
      </c>
      <c r="I56" s="26" t="s">
        <v>0</v>
      </c>
    </row>
    <row r="57" spans="2:9" ht="15.75" x14ac:dyDescent="0.25">
      <c r="B57" s="42">
        <v>50</v>
      </c>
      <c r="C57" s="20" t="s">
        <v>197</v>
      </c>
      <c r="D57" s="21">
        <v>15.58</v>
      </c>
      <c r="E57" s="26" t="s">
        <v>0</v>
      </c>
      <c r="F57" s="26">
        <v>15.81</v>
      </c>
      <c r="G57" s="21">
        <v>13.85</v>
      </c>
      <c r="H57" s="26" t="s">
        <v>0</v>
      </c>
      <c r="I57" s="26" t="s">
        <v>0</v>
      </c>
    </row>
    <row r="58" spans="2:9" ht="15.75" x14ac:dyDescent="0.25">
      <c r="B58" s="42">
        <v>51</v>
      </c>
      <c r="C58" s="25" t="s">
        <v>27</v>
      </c>
      <c r="D58" s="26" t="s">
        <v>0</v>
      </c>
      <c r="E58" s="26" t="s">
        <v>0</v>
      </c>
      <c r="F58" s="26">
        <v>0</v>
      </c>
      <c r="G58" s="26">
        <v>17.07</v>
      </c>
      <c r="H58" s="26" t="s">
        <v>0</v>
      </c>
      <c r="I58" s="26" t="s">
        <v>0</v>
      </c>
    </row>
    <row r="59" spans="2:9" ht="15.75" x14ac:dyDescent="0.25">
      <c r="B59" s="42">
        <v>52</v>
      </c>
      <c r="C59" s="20" t="s">
        <v>26</v>
      </c>
      <c r="D59" s="61">
        <v>15.2</v>
      </c>
      <c r="E59" s="26" t="s">
        <v>0</v>
      </c>
      <c r="F59" s="21">
        <v>16.95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53</v>
      </c>
      <c r="C60" s="25" t="s">
        <v>125</v>
      </c>
      <c r="D60" s="26">
        <v>15.6</v>
      </c>
      <c r="E60" s="26" t="s">
        <v>0</v>
      </c>
      <c r="F60" s="26">
        <v>16.78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54</v>
      </c>
      <c r="C61" s="20" t="s">
        <v>339</v>
      </c>
      <c r="D61" s="21">
        <v>15.5</v>
      </c>
      <c r="E61" s="26" t="s">
        <v>0</v>
      </c>
      <c r="F61" s="21">
        <v>16.989999999999998</v>
      </c>
      <c r="G61" s="26"/>
      <c r="H61" s="26"/>
      <c r="I61" s="26"/>
    </row>
    <row r="62" spans="2:9" ht="15.75" x14ac:dyDescent="0.25">
      <c r="B62" s="42">
        <v>55</v>
      </c>
      <c r="C62" s="20" t="s">
        <v>289</v>
      </c>
      <c r="D62" s="21">
        <v>15.6</v>
      </c>
      <c r="E62" s="26" t="s">
        <v>0</v>
      </c>
      <c r="F62" s="21">
        <v>16.989999999999998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56</v>
      </c>
      <c r="C63" s="20" t="s">
        <v>24</v>
      </c>
      <c r="D63" s="21">
        <v>15.4</v>
      </c>
      <c r="E63" s="26" t="s">
        <v>0</v>
      </c>
      <c r="F63" s="26">
        <v>16.8</v>
      </c>
      <c r="G63" s="26">
        <v>18.2</v>
      </c>
      <c r="H63" s="26" t="s">
        <v>0</v>
      </c>
      <c r="I63" s="26" t="s">
        <v>0</v>
      </c>
    </row>
    <row r="64" spans="2:9" ht="15.75" x14ac:dyDescent="0.25">
      <c r="B64" s="42">
        <v>57</v>
      </c>
      <c r="C64" s="25" t="s">
        <v>23</v>
      </c>
      <c r="D64" s="21">
        <v>15.2</v>
      </c>
      <c r="E64" s="26"/>
      <c r="F64" s="21">
        <v>16.399999999999999</v>
      </c>
      <c r="G64" s="26">
        <v>17.45</v>
      </c>
      <c r="H64" s="26" t="s">
        <v>0</v>
      </c>
      <c r="I64" s="26" t="s">
        <v>0</v>
      </c>
    </row>
    <row r="65" spans="2:9" ht="15.75" x14ac:dyDescent="0.25">
      <c r="B65" s="42">
        <v>58</v>
      </c>
      <c r="C65" s="20" t="s">
        <v>302</v>
      </c>
      <c r="D65" s="21">
        <v>15.35</v>
      </c>
      <c r="E65" s="26" t="s">
        <v>0</v>
      </c>
      <c r="F65" s="21">
        <v>15.69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59</v>
      </c>
      <c r="C66" s="20" t="s">
        <v>108</v>
      </c>
      <c r="D66" s="26">
        <v>15.88</v>
      </c>
      <c r="E66" s="26" t="s">
        <v>0</v>
      </c>
      <c r="F66" s="21">
        <v>16.98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60</v>
      </c>
      <c r="C67" s="20" t="s">
        <v>21</v>
      </c>
      <c r="D67" s="26" t="s">
        <v>0</v>
      </c>
      <c r="E67" s="26" t="s">
        <v>0</v>
      </c>
      <c r="F67" s="26" t="s">
        <v>0</v>
      </c>
      <c r="G67" s="21">
        <v>17.1478</v>
      </c>
      <c r="H67" s="26" t="s">
        <v>0</v>
      </c>
      <c r="I67" s="26" t="s">
        <v>0</v>
      </c>
    </row>
    <row r="68" spans="2:9" ht="15.75" x14ac:dyDescent="0.25">
      <c r="B68" s="42">
        <v>61</v>
      </c>
      <c r="C68" s="20" t="s">
        <v>20</v>
      </c>
      <c r="D68" s="26" t="s">
        <v>0</v>
      </c>
      <c r="E68" s="26" t="s">
        <v>0</v>
      </c>
      <c r="F68" s="26" t="s">
        <v>0</v>
      </c>
      <c r="G68" s="21">
        <v>17.11</v>
      </c>
      <c r="H68" s="26" t="s">
        <v>0</v>
      </c>
      <c r="I68" s="26" t="s">
        <v>0</v>
      </c>
    </row>
    <row r="69" spans="2:9" ht="15.75" x14ac:dyDescent="0.25">
      <c r="B69" s="42">
        <v>62</v>
      </c>
      <c r="C69" s="25" t="s">
        <v>19</v>
      </c>
      <c r="D69" s="26">
        <v>15.38</v>
      </c>
      <c r="E69" s="26" t="s">
        <v>0</v>
      </c>
      <c r="F69" s="26">
        <v>18.09</v>
      </c>
      <c r="G69" s="26">
        <v>16.559999999999999</v>
      </c>
      <c r="H69" s="26" t="s">
        <v>0</v>
      </c>
      <c r="I69" s="26" t="s">
        <v>0</v>
      </c>
    </row>
    <row r="70" spans="2:9" ht="15.75" x14ac:dyDescent="0.25">
      <c r="B70" s="42">
        <v>63</v>
      </c>
      <c r="C70" s="20" t="s">
        <v>18</v>
      </c>
      <c r="D70" s="26" t="s">
        <v>0</v>
      </c>
      <c r="E70" s="26" t="s">
        <v>0</v>
      </c>
      <c r="F70" s="26" t="s">
        <v>0</v>
      </c>
      <c r="G70" s="21">
        <v>16.760000000000002</v>
      </c>
      <c r="H70" s="26" t="s">
        <v>0</v>
      </c>
      <c r="I70" s="26" t="s">
        <v>0</v>
      </c>
    </row>
    <row r="71" spans="2:9" ht="15.75" x14ac:dyDescent="0.25">
      <c r="B71" s="42">
        <v>64</v>
      </c>
      <c r="C71" s="20" t="s">
        <v>17</v>
      </c>
      <c r="D71" s="21">
        <v>15.25</v>
      </c>
      <c r="E71" s="26" t="s">
        <v>0</v>
      </c>
      <c r="F71" s="32">
        <v>16.899999999999999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65</v>
      </c>
      <c r="C72" s="20" t="s">
        <v>16</v>
      </c>
      <c r="D72" s="21">
        <v>15.2</v>
      </c>
      <c r="E72" s="38">
        <v>15.77</v>
      </c>
      <c r="F72" s="26">
        <v>15.81</v>
      </c>
      <c r="G72" s="21">
        <v>17.25</v>
      </c>
      <c r="H72" s="26" t="s">
        <v>0</v>
      </c>
      <c r="I72" s="26" t="s">
        <v>0</v>
      </c>
    </row>
    <row r="73" spans="2:9" ht="15.75" x14ac:dyDescent="0.25">
      <c r="B73" s="42">
        <v>66</v>
      </c>
      <c r="C73" s="20" t="s">
        <v>14</v>
      </c>
      <c r="D73" s="21">
        <v>15.2</v>
      </c>
      <c r="E73" s="28" t="s">
        <v>0</v>
      </c>
      <c r="F73" s="26">
        <v>16.95</v>
      </c>
      <c r="G73" s="26">
        <v>16.850000000000001</v>
      </c>
      <c r="H73" s="26">
        <f>R46</f>
        <v>0</v>
      </c>
      <c r="I73" s="26" t="s">
        <v>0</v>
      </c>
    </row>
    <row r="74" spans="2:9" ht="15.75" x14ac:dyDescent="0.25">
      <c r="B74" s="42">
        <v>67</v>
      </c>
      <c r="C74" s="25" t="s">
        <v>284</v>
      </c>
      <c r="D74" s="26"/>
      <c r="E74" s="28"/>
      <c r="F74" s="26"/>
      <c r="G74" s="26">
        <v>16.559999999999999</v>
      </c>
      <c r="H74" s="26"/>
      <c r="I74" s="26"/>
    </row>
    <row r="75" spans="2:9" ht="15.75" x14ac:dyDescent="0.25">
      <c r="B75" s="42">
        <v>68</v>
      </c>
      <c r="C75" s="25" t="s">
        <v>11</v>
      </c>
      <c r="D75" s="26" t="s">
        <v>0</v>
      </c>
      <c r="E75" s="28" t="s">
        <v>0</v>
      </c>
      <c r="F75" s="26"/>
      <c r="G75" s="26">
        <v>16.73</v>
      </c>
      <c r="H75" s="26" t="s">
        <v>0</v>
      </c>
      <c r="I75" s="26" t="s">
        <v>0</v>
      </c>
    </row>
    <row r="76" spans="2:9" ht="15.75" x14ac:dyDescent="0.25">
      <c r="B76" s="42">
        <v>69</v>
      </c>
      <c r="C76" s="25" t="s">
        <v>10</v>
      </c>
      <c r="D76" s="26" t="s">
        <v>0</v>
      </c>
      <c r="E76" s="28" t="s">
        <v>0</v>
      </c>
      <c r="F76" s="26" t="s">
        <v>0</v>
      </c>
      <c r="G76" s="26">
        <v>14.48</v>
      </c>
      <c r="H76" s="26" t="s">
        <v>0</v>
      </c>
      <c r="I76" s="26" t="s">
        <v>0</v>
      </c>
    </row>
    <row r="77" spans="2:9" ht="15.75" x14ac:dyDescent="0.25">
      <c r="B77" s="42">
        <v>70</v>
      </c>
      <c r="C77" s="20" t="s">
        <v>8</v>
      </c>
      <c r="D77" s="21">
        <v>15.99</v>
      </c>
      <c r="E77" s="28" t="s">
        <v>0</v>
      </c>
      <c r="F77" s="26">
        <v>16.989999999999998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71</v>
      </c>
      <c r="C78" s="25" t="s">
        <v>6</v>
      </c>
      <c r="D78" s="26" t="s">
        <v>0</v>
      </c>
      <c r="E78" s="28" t="s">
        <v>0</v>
      </c>
      <c r="F78" s="26" t="s">
        <v>0</v>
      </c>
      <c r="G78" s="26">
        <v>17.260000000000002</v>
      </c>
      <c r="H78" s="26" t="s">
        <v>0</v>
      </c>
      <c r="I78" s="26" t="s">
        <v>0</v>
      </c>
    </row>
    <row r="79" spans="2:9" ht="15.75" x14ac:dyDescent="0.25">
      <c r="B79" s="42">
        <v>72</v>
      </c>
      <c r="C79" s="20" t="s">
        <v>5</v>
      </c>
      <c r="D79" s="21">
        <v>15.6</v>
      </c>
      <c r="E79" s="25"/>
      <c r="F79" s="21">
        <v>16.989999999999998</v>
      </c>
      <c r="G79" s="26" t="s">
        <v>0</v>
      </c>
      <c r="H79" s="26">
        <v>17.57</v>
      </c>
      <c r="I79" s="26" t="s">
        <v>0</v>
      </c>
    </row>
    <row r="80" spans="2:9" ht="15.75" x14ac:dyDescent="0.25">
      <c r="B80" s="42">
        <v>73</v>
      </c>
      <c r="C80" s="25" t="s">
        <v>4</v>
      </c>
      <c r="D80" s="26">
        <v>15.6</v>
      </c>
      <c r="E80" s="28" t="s">
        <v>0</v>
      </c>
      <c r="F80" s="26">
        <v>17.3</v>
      </c>
      <c r="G80" s="26" t="s">
        <v>0</v>
      </c>
      <c r="H80" s="26" t="s">
        <v>0</v>
      </c>
      <c r="I80" s="26" t="s">
        <v>0</v>
      </c>
    </row>
    <row r="81" spans="2:9" ht="15.75" x14ac:dyDescent="0.25">
      <c r="B81" s="42">
        <v>74</v>
      </c>
      <c r="C81" s="25" t="s">
        <v>119</v>
      </c>
      <c r="D81" s="26">
        <v>15.3</v>
      </c>
      <c r="E81" s="28" t="s">
        <v>0</v>
      </c>
      <c r="F81" s="26">
        <v>17.28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75</v>
      </c>
      <c r="C82" s="25" t="s">
        <v>3</v>
      </c>
      <c r="D82" s="26" t="s">
        <v>0</v>
      </c>
      <c r="E82" s="28" t="s">
        <v>0</v>
      </c>
      <c r="F82" s="26" t="s">
        <v>0</v>
      </c>
      <c r="G82" s="26">
        <v>18.12</v>
      </c>
      <c r="H82" s="26" t="s">
        <v>0</v>
      </c>
      <c r="I82" s="26" t="s">
        <v>0</v>
      </c>
    </row>
    <row r="83" spans="2:9" ht="15.75" x14ac:dyDescent="0.25">
      <c r="B83" s="42">
        <v>76</v>
      </c>
      <c r="C83" s="25" t="s">
        <v>2</v>
      </c>
      <c r="D83" s="26" t="s">
        <v>0</v>
      </c>
      <c r="E83" s="28" t="s">
        <v>0</v>
      </c>
      <c r="F83" s="26" t="s">
        <v>0</v>
      </c>
      <c r="G83" s="26">
        <v>18.5</v>
      </c>
      <c r="H83" s="26" t="s">
        <v>0</v>
      </c>
      <c r="I83" s="26" t="s">
        <v>0</v>
      </c>
    </row>
    <row r="84" spans="2:9" ht="15.75" x14ac:dyDescent="0.25">
      <c r="B84" s="42">
        <v>77</v>
      </c>
      <c r="C84" s="25" t="s">
        <v>114</v>
      </c>
      <c r="D84" s="26" t="s">
        <v>0</v>
      </c>
      <c r="E84" s="28" t="s">
        <v>0</v>
      </c>
      <c r="F84" s="26" t="s">
        <v>0</v>
      </c>
      <c r="G84" s="26">
        <v>16.72</v>
      </c>
      <c r="H84" s="26" t="s">
        <v>0</v>
      </c>
      <c r="I84" s="26" t="s">
        <v>0</v>
      </c>
    </row>
    <row r="85" spans="2:9" ht="15.75" x14ac:dyDescent="0.25">
      <c r="B85" s="42">
        <v>78</v>
      </c>
      <c r="C85" s="20" t="s">
        <v>1</v>
      </c>
      <c r="D85" s="21">
        <v>15.2</v>
      </c>
      <c r="E85" s="28" t="s">
        <v>0</v>
      </c>
      <c r="F85" s="21">
        <v>16.46</v>
      </c>
      <c r="G85" s="26" t="s">
        <v>0</v>
      </c>
      <c r="H85" s="26" t="s">
        <v>0</v>
      </c>
      <c r="I85" s="26" t="s">
        <v>0</v>
      </c>
    </row>
    <row r="86" spans="2:9" ht="20.25" x14ac:dyDescent="0.3">
      <c r="C86" s="67" t="s">
        <v>149</v>
      </c>
      <c r="D86" s="68">
        <f t="shared" ref="D86:I86" si="0">MAX(D9:D85)</f>
        <v>16.54</v>
      </c>
      <c r="E86" s="68">
        <f t="shared" si="0"/>
        <v>15.77</v>
      </c>
      <c r="F86" s="68">
        <f t="shared" si="0"/>
        <v>18.63</v>
      </c>
      <c r="G86" s="68">
        <f t="shared" si="0"/>
        <v>21.57</v>
      </c>
      <c r="H86" s="68">
        <f t="shared" si="0"/>
        <v>17.57</v>
      </c>
      <c r="I86" s="68">
        <f t="shared" si="0"/>
        <v>17.38</v>
      </c>
    </row>
    <row r="87" spans="2:9" ht="20.25" x14ac:dyDescent="0.3">
      <c r="C87" s="67" t="s">
        <v>150</v>
      </c>
      <c r="D87" s="68" cm="1">
        <f t="array" ref="D87">MIN(IF(D9:D85=0,"",D9:D85))</f>
        <v>15.15</v>
      </c>
      <c r="E87" s="68" cm="1">
        <f t="array" ref="E87">MIN(IF(E9:E85=0,"",E9:E85))</f>
        <v>15.77</v>
      </c>
      <c r="F87" s="68" cm="1">
        <f t="array" ref="F87">MIN(IF(F9:F85=0,"",F9:F85))</f>
        <v>15.69</v>
      </c>
      <c r="G87" s="68" cm="1">
        <f t="array" ref="G87">MIN(IF(G9:G85=0,"",G9:G85))</f>
        <v>12.1</v>
      </c>
      <c r="H87" s="68" cm="1">
        <f t="array" ref="H87">MIN(IF(H9:H85=0,"",H9:H85))</f>
        <v>17.57</v>
      </c>
      <c r="I87" s="68" cm="1">
        <f t="array" ref="I87">MIN(IF(I9:I85=0,"",I9:I85))</f>
        <v>17.38</v>
      </c>
    </row>
    <row r="88" spans="2:9" ht="20.25" x14ac:dyDescent="0.3">
      <c r="C88" s="67" t="s">
        <v>151</v>
      </c>
      <c r="D88" s="68">
        <f t="shared" ref="D88:I88" si="1">AVERAGE(D9:D85)</f>
        <v>15.396744186046515</v>
      </c>
      <c r="E88" s="68">
        <f t="shared" si="1"/>
        <v>15.77</v>
      </c>
      <c r="F88" s="68">
        <f t="shared" si="1"/>
        <v>16.3675</v>
      </c>
      <c r="G88" s="68">
        <f t="shared" si="1"/>
        <v>16.680380326530614</v>
      </c>
      <c r="H88" s="68">
        <f t="shared" si="1"/>
        <v>8.7850000000000001</v>
      </c>
      <c r="I88" s="68">
        <f t="shared" si="1"/>
        <v>17.38</v>
      </c>
    </row>
    <row r="90" spans="2:9" x14ac:dyDescent="0.25">
      <c r="B90" s="90" t="s">
        <v>301</v>
      </c>
      <c r="C90" s="90"/>
      <c r="D90" s="90"/>
      <c r="E90" s="90"/>
    </row>
  </sheetData>
  <mergeCells count="3">
    <mergeCell ref="B2:I2"/>
    <mergeCell ref="B6:I6"/>
    <mergeCell ref="B90:E90"/>
  </mergeCells>
  <pageMargins left="0.7" right="0.7" top="0.75" bottom="0.75" header="0.3" footer="0.3"/>
  <pageSetup paperSize="9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FBB0F-C452-4E7A-B761-4DD92EAB8D77}">
  <dimension ref="A2:R123"/>
  <sheetViews>
    <sheetView topLeftCell="A26" zoomScaleNormal="100" workbookViewId="0">
      <selection activeCell="C78" sqref="C7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338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14.92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14.6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85</v>
      </c>
      <c r="D11" s="26">
        <v>14.6</v>
      </c>
      <c r="E11" s="26" t="s">
        <v>0</v>
      </c>
      <c r="F11" s="26">
        <v>16.7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1">
        <v>4</v>
      </c>
      <c r="C12" s="20" t="s">
        <v>84</v>
      </c>
      <c r="D12" s="21">
        <v>14.75</v>
      </c>
      <c r="E12" s="21" t="s">
        <v>0</v>
      </c>
      <c r="F12" s="21">
        <v>16.75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83</v>
      </c>
      <c r="D13" s="26">
        <v>14.6</v>
      </c>
      <c r="E13" s="26" t="s">
        <v>0</v>
      </c>
      <c r="F13" s="26">
        <v>15.81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82</v>
      </c>
      <c r="D14" s="26" t="s">
        <v>0</v>
      </c>
      <c r="E14" s="26" t="s">
        <v>0</v>
      </c>
      <c r="F14" s="26" t="s">
        <v>0</v>
      </c>
      <c r="G14" s="26">
        <v>17.010000000000002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80</v>
      </c>
      <c r="D15" s="26" t="s">
        <v>0</v>
      </c>
      <c r="E15" s="26" t="s">
        <v>0</v>
      </c>
      <c r="F15" s="26" t="s">
        <v>0</v>
      </c>
      <c r="G15" s="26">
        <v>17.3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79</v>
      </c>
      <c r="D16" s="26" t="s">
        <v>0</v>
      </c>
      <c r="E16" s="26" t="s">
        <v>0</v>
      </c>
      <c r="F16" s="26" t="s">
        <v>0</v>
      </c>
      <c r="G16" s="26">
        <v>17.02</v>
      </c>
      <c r="H16" s="26" t="s">
        <v>0</v>
      </c>
      <c r="I16" s="26" t="s">
        <v>0</v>
      </c>
      <c r="J16" s="48"/>
    </row>
    <row r="17" spans="2:10" ht="15.75" x14ac:dyDescent="0.25">
      <c r="B17" s="42">
        <v>9</v>
      </c>
      <c r="C17" s="25" t="s">
        <v>78</v>
      </c>
      <c r="D17" s="26" t="s">
        <v>0</v>
      </c>
      <c r="E17" s="26" t="s">
        <v>0</v>
      </c>
      <c r="F17" s="26" t="s">
        <v>0</v>
      </c>
      <c r="G17" s="26">
        <v>16.61</v>
      </c>
      <c r="H17" s="26" t="s">
        <v>0</v>
      </c>
      <c r="I17" s="26" t="s">
        <v>0</v>
      </c>
      <c r="J17" s="48"/>
    </row>
    <row r="18" spans="2:10" ht="15.75" x14ac:dyDescent="0.25">
      <c r="B18" s="42">
        <v>10</v>
      </c>
      <c r="C18" s="25" t="s">
        <v>122</v>
      </c>
      <c r="D18" s="26">
        <v>14.6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  <c r="J18" s="48"/>
    </row>
    <row r="19" spans="2:10" ht="15.75" x14ac:dyDescent="0.25">
      <c r="B19" s="42">
        <v>11</v>
      </c>
      <c r="C19" s="25" t="s">
        <v>77</v>
      </c>
      <c r="D19" s="26">
        <v>14.6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  <c r="J19" s="48"/>
    </row>
    <row r="20" spans="2:10" ht="15.75" x14ac:dyDescent="0.25">
      <c r="B20" s="42">
        <v>12</v>
      </c>
      <c r="C20" s="25" t="s">
        <v>106</v>
      </c>
      <c r="D20" s="26">
        <v>15.69</v>
      </c>
      <c r="E20" s="26" t="s">
        <v>0</v>
      </c>
      <c r="F20" s="26">
        <v>17.829999999999998</v>
      </c>
      <c r="G20" s="26"/>
      <c r="H20" s="26"/>
      <c r="I20" s="26"/>
      <c r="J20" s="48"/>
    </row>
    <row r="21" spans="2:10" ht="15.75" x14ac:dyDescent="0.25">
      <c r="B21" s="42">
        <v>13</v>
      </c>
      <c r="C21" s="25" t="s">
        <v>76</v>
      </c>
      <c r="D21" s="26">
        <v>14.6</v>
      </c>
      <c r="E21" s="26" t="s">
        <v>0</v>
      </c>
      <c r="F21" s="26">
        <v>15.81</v>
      </c>
      <c r="G21" s="26">
        <v>16.64</v>
      </c>
      <c r="H21" s="26" t="s">
        <v>0</v>
      </c>
      <c r="I21" s="26" t="s">
        <v>0</v>
      </c>
      <c r="J21" s="48"/>
    </row>
    <row r="22" spans="2:10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17.61</v>
      </c>
      <c r="H22" s="26" t="s">
        <v>0</v>
      </c>
      <c r="I22" s="26" t="s">
        <v>0</v>
      </c>
      <c r="J22" s="48"/>
    </row>
    <row r="23" spans="2:10" ht="15.75" x14ac:dyDescent="0.25">
      <c r="B23" s="42">
        <v>15</v>
      </c>
      <c r="C23" s="25" t="s">
        <v>111</v>
      </c>
      <c r="D23" s="26">
        <v>14.9</v>
      </c>
      <c r="E23" s="26" t="s">
        <v>0</v>
      </c>
      <c r="F23" s="26">
        <v>17</v>
      </c>
      <c r="G23" s="26" t="s">
        <v>0</v>
      </c>
      <c r="H23" s="26" t="s">
        <v>0</v>
      </c>
      <c r="I23" s="26" t="s">
        <v>0</v>
      </c>
      <c r="J23" s="48"/>
    </row>
    <row r="24" spans="2:10" ht="15.75" x14ac:dyDescent="0.25">
      <c r="B24" s="42">
        <v>16</v>
      </c>
      <c r="C24" s="25" t="s">
        <v>145</v>
      </c>
      <c r="D24" s="26">
        <v>15.69</v>
      </c>
      <c r="E24" s="26" t="s">
        <v>0</v>
      </c>
      <c r="F24" s="26">
        <v>17.489999999999998</v>
      </c>
      <c r="G24" s="26" t="s">
        <v>0</v>
      </c>
      <c r="H24" s="26" t="s">
        <v>0</v>
      </c>
      <c r="I24" s="26" t="s">
        <v>0</v>
      </c>
      <c r="J24" s="48"/>
    </row>
    <row r="25" spans="2:10" ht="15.75" x14ac:dyDescent="0.25">
      <c r="B25" s="42">
        <v>17</v>
      </c>
      <c r="C25" s="25" t="s">
        <v>74</v>
      </c>
      <c r="D25" s="26">
        <v>14.69</v>
      </c>
      <c r="E25" s="26" t="s">
        <v>0</v>
      </c>
      <c r="F25" s="26">
        <v>16.89</v>
      </c>
      <c r="G25" s="26" t="s">
        <v>0</v>
      </c>
      <c r="H25" s="26" t="s">
        <v>0</v>
      </c>
      <c r="I25" s="26" t="s">
        <v>0</v>
      </c>
      <c r="J25" s="48"/>
    </row>
    <row r="26" spans="2:10" ht="15.75" x14ac:dyDescent="0.25">
      <c r="B26" s="42">
        <v>18</v>
      </c>
      <c r="C26" s="25" t="s">
        <v>73</v>
      </c>
      <c r="D26" s="26" t="s">
        <v>0</v>
      </c>
      <c r="E26" s="26" t="s">
        <v>0</v>
      </c>
      <c r="F26" s="26" t="s">
        <v>0</v>
      </c>
      <c r="G26" s="26">
        <v>16.62</v>
      </c>
      <c r="H26" s="26" t="s">
        <v>0</v>
      </c>
      <c r="I26" s="26" t="s">
        <v>0</v>
      </c>
      <c r="J26" s="48"/>
    </row>
    <row r="27" spans="2:10" ht="15.75" x14ac:dyDescent="0.25">
      <c r="B27" s="42">
        <v>19</v>
      </c>
      <c r="C27" s="25" t="s">
        <v>72</v>
      </c>
      <c r="D27" s="26" t="s">
        <v>0</v>
      </c>
      <c r="E27" s="26" t="s">
        <v>0</v>
      </c>
      <c r="F27" s="26" t="s">
        <v>0</v>
      </c>
      <c r="G27" s="26">
        <v>17.399999999999999</v>
      </c>
      <c r="H27" s="26" t="s">
        <v>0</v>
      </c>
      <c r="I27" s="26" t="s">
        <v>0</v>
      </c>
      <c r="J27" s="48"/>
    </row>
    <row r="28" spans="2:10" ht="15" customHeight="1" x14ac:dyDescent="0.25">
      <c r="B28" s="42">
        <v>20</v>
      </c>
      <c r="C28" s="25" t="s">
        <v>28</v>
      </c>
      <c r="D28" s="26" t="s">
        <v>0</v>
      </c>
      <c r="E28" s="26" t="s">
        <v>0</v>
      </c>
      <c r="F28" s="26" t="s">
        <v>0</v>
      </c>
      <c r="G28" s="26">
        <v>14.84</v>
      </c>
      <c r="H28" s="26" t="s">
        <v>0</v>
      </c>
      <c r="I28" s="26" t="s">
        <v>0</v>
      </c>
      <c r="J28" s="48"/>
    </row>
    <row r="29" spans="2:10" ht="15.75" x14ac:dyDescent="0.25">
      <c r="B29" s="42">
        <v>21</v>
      </c>
      <c r="C29" s="25" t="s">
        <v>71</v>
      </c>
      <c r="D29" s="26" t="s">
        <v>0</v>
      </c>
      <c r="E29" s="26" t="s">
        <v>0</v>
      </c>
      <c r="F29" s="26" t="s">
        <v>0</v>
      </c>
      <c r="G29" s="26">
        <v>17.260000000000002</v>
      </c>
      <c r="H29" s="26" t="s">
        <v>0</v>
      </c>
      <c r="I29" s="26" t="s">
        <v>0</v>
      </c>
      <c r="J29" s="48"/>
    </row>
    <row r="30" spans="2:10" ht="15.75" x14ac:dyDescent="0.25">
      <c r="B30" s="42">
        <v>22</v>
      </c>
      <c r="C30" s="25" t="s">
        <v>69</v>
      </c>
      <c r="D30" s="26">
        <v>14.99</v>
      </c>
      <c r="E30" s="26" t="s">
        <v>0</v>
      </c>
      <c r="F30" s="26">
        <v>16.989999999999998</v>
      </c>
      <c r="G30" s="26">
        <v>19.89</v>
      </c>
      <c r="H30" s="26" t="s">
        <v>0</v>
      </c>
      <c r="I30" s="26" t="s">
        <v>0</v>
      </c>
      <c r="J30" s="48"/>
    </row>
    <row r="31" spans="2:10" ht="15.75" x14ac:dyDescent="0.25">
      <c r="B31" s="42">
        <v>23</v>
      </c>
      <c r="C31" s="25" t="s">
        <v>103</v>
      </c>
      <c r="D31" s="26">
        <v>14.99</v>
      </c>
      <c r="E31" s="26" t="s">
        <v>0</v>
      </c>
      <c r="F31" s="26">
        <v>16.989999999999998</v>
      </c>
      <c r="G31" s="26">
        <v>18.010000000000002</v>
      </c>
      <c r="H31" s="26" t="s">
        <v>0</v>
      </c>
      <c r="I31" s="26" t="s">
        <v>0</v>
      </c>
      <c r="J31" s="48"/>
    </row>
    <row r="32" spans="2:10" s="48" customFormat="1" ht="15.75" x14ac:dyDescent="0.25">
      <c r="B32" s="42">
        <v>24</v>
      </c>
      <c r="C32" s="25" t="s">
        <v>67</v>
      </c>
      <c r="D32" s="26">
        <v>14.6</v>
      </c>
      <c r="E32" s="26" t="s">
        <v>0</v>
      </c>
      <c r="F32" s="26">
        <v>15.81</v>
      </c>
      <c r="G32" s="26">
        <v>16.059999999999999</v>
      </c>
      <c r="H32" s="26" t="s">
        <v>0</v>
      </c>
      <c r="I32" s="26" t="s">
        <v>0</v>
      </c>
    </row>
    <row r="33" spans="2:10" s="48" customFormat="1" ht="15.75" x14ac:dyDescent="0.25">
      <c r="B33" s="42">
        <v>25</v>
      </c>
      <c r="C33" s="25" t="s">
        <v>135</v>
      </c>
      <c r="D33" s="26">
        <v>14.99</v>
      </c>
      <c r="E33" s="26" t="s">
        <v>0</v>
      </c>
      <c r="F33" s="26">
        <v>16.48</v>
      </c>
      <c r="G33" s="26" t="str">
        <f>G9</f>
        <v>-</v>
      </c>
      <c r="H33" s="26" t="s">
        <v>0</v>
      </c>
      <c r="I33" s="26" t="s">
        <v>0</v>
      </c>
    </row>
    <row r="34" spans="2:10" ht="15.75" x14ac:dyDescent="0.25">
      <c r="B34" s="42">
        <v>26</v>
      </c>
      <c r="C34" s="25" t="s">
        <v>121</v>
      </c>
      <c r="D34" s="26">
        <v>14.6</v>
      </c>
      <c r="E34" s="26" t="s">
        <v>0</v>
      </c>
      <c r="F34" s="26">
        <v>16.600000000000001</v>
      </c>
      <c r="G34" s="26" t="s">
        <v>0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120</v>
      </c>
      <c r="D35" s="26">
        <v>15.57</v>
      </c>
      <c r="E35" s="26" t="s">
        <v>0</v>
      </c>
      <c r="F35" s="26">
        <v>17.48</v>
      </c>
      <c r="G35" s="26">
        <v>13.117436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66</v>
      </c>
      <c r="D36" s="26">
        <v>14.8</v>
      </c>
      <c r="E36" s="26" t="s">
        <v>0</v>
      </c>
      <c r="F36" s="26">
        <v>16.989999999999998</v>
      </c>
      <c r="G36" s="26" t="s">
        <v>0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65</v>
      </c>
      <c r="D37" s="26">
        <v>14.8</v>
      </c>
      <c r="E37" s="26" t="s">
        <v>0</v>
      </c>
      <c r="F37" s="26">
        <v>16.5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142</v>
      </c>
      <c r="D38" s="26">
        <v>15.65</v>
      </c>
      <c r="E38" s="26" t="s">
        <v>0</v>
      </c>
      <c r="F38" s="26">
        <v>18.63</v>
      </c>
      <c r="G38" s="26" t="s">
        <v>0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64</v>
      </c>
      <c r="D39" s="26" t="s">
        <v>0</v>
      </c>
      <c r="E39" s="26" t="s">
        <v>0</v>
      </c>
      <c r="F39" s="26" t="s">
        <v>0</v>
      </c>
      <c r="G39" s="26">
        <v>16.71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63</v>
      </c>
      <c r="D40" s="26">
        <v>14.8</v>
      </c>
      <c r="E40" s="26" t="s">
        <v>0</v>
      </c>
      <c r="F40" s="26">
        <v>16.8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61</v>
      </c>
      <c r="D41" s="26">
        <v>14.6</v>
      </c>
      <c r="E41" s="26" t="s">
        <v>0</v>
      </c>
      <c r="F41" s="26">
        <v>16.350000000000001</v>
      </c>
      <c r="G41" s="26">
        <v>12.1</v>
      </c>
      <c r="H41" s="26" t="s">
        <v>0</v>
      </c>
      <c r="I41" s="26" t="s">
        <v>0</v>
      </c>
      <c r="J41" s="48"/>
    </row>
    <row r="42" spans="2:10" ht="15.75" x14ac:dyDescent="0.25">
      <c r="B42" s="42">
        <v>34</v>
      </c>
      <c r="C42" s="25" t="s">
        <v>60</v>
      </c>
      <c r="D42" s="26">
        <v>14.6</v>
      </c>
      <c r="E42" s="26" t="s">
        <v>0</v>
      </c>
      <c r="F42" s="26">
        <v>15.81</v>
      </c>
      <c r="G42" s="26" t="s">
        <v>0</v>
      </c>
      <c r="H42" s="26" t="s">
        <v>0</v>
      </c>
      <c r="I42" s="26" t="s">
        <v>0</v>
      </c>
      <c r="J42" s="48"/>
    </row>
    <row r="43" spans="2:10" ht="15.75" x14ac:dyDescent="0.25">
      <c r="B43" s="42">
        <v>35</v>
      </c>
      <c r="C43" s="25" t="s">
        <v>57</v>
      </c>
      <c r="D43" s="26">
        <v>14.9</v>
      </c>
      <c r="E43" s="26" t="s">
        <v>0</v>
      </c>
      <c r="F43" s="26">
        <v>16.899999999999999</v>
      </c>
      <c r="G43" s="26">
        <v>16.8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127</v>
      </c>
      <c r="D44" s="26" t="s">
        <v>0</v>
      </c>
      <c r="E44" s="26" t="s">
        <v>0</v>
      </c>
      <c r="F44" s="26" t="s">
        <v>0</v>
      </c>
      <c r="G44" s="26">
        <v>17.61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56</v>
      </c>
      <c r="D45" s="26">
        <v>14.6</v>
      </c>
      <c r="E45" s="27">
        <v>15.77</v>
      </c>
      <c r="F45" s="26">
        <v>16.66</v>
      </c>
      <c r="G45" s="26">
        <v>13.12</v>
      </c>
      <c r="H45" s="26" t="s">
        <v>0</v>
      </c>
      <c r="I45" s="26">
        <v>11.12</v>
      </c>
      <c r="J45" s="48"/>
    </row>
    <row r="46" spans="2:10" ht="15.75" x14ac:dyDescent="0.25">
      <c r="B46" s="42">
        <v>38</v>
      </c>
      <c r="C46" s="25" t="s">
        <v>227</v>
      </c>
      <c r="D46" s="26">
        <v>14.6</v>
      </c>
      <c r="E46" s="26" t="s">
        <v>0</v>
      </c>
      <c r="F46" s="26">
        <v>15.81</v>
      </c>
      <c r="G46" s="26" t="s">
        <v>0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54</v>
      </c>
      <c r="D47" s="26">
        <v>15.15</v>
      </c>
      <c r="E47" s="26" t="s">
        <v>0</v>
      </c>
      <c r="F47" s="26">
        <v>16.25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110</v>
      </c>
      <c r="D48" s="26" t="s">
        <v>0</v>
      </c>
      <c r="E48" s="26" t="s">
        <v>0</v>
      </c>
      <c r="F48" s="26" t="s">
        <v>0</v>
      </c>
      <c r="G48" s="26">
        <v>14.6578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52</v>
      </c>
      <c r="D49" s="26" t="s">
        <v>0</v>
      </c>
      <c r="E49" s="26" t="s">
        <v>0</v>
      </c>
      <c r="F49" s="26" t="s">
        <v>0</v>
      </c>
      <c r="G49" s="26">
        <v>16.91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51</v>
      </c>
      <c r="D50" s="26">
        <v>14.6</v>
      </c>
      <c r="E50" s="26" t="s">
        <v>0</v>
      </c>
      <c r="F50" s="26">
        <v>15.81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136</v>
      </c>
      <c r="D51" s="26">
        <v>14.6</v>
      </c>
      <c r="E51" s="26" t="s">
        <v>0</v>
      </c>
      <c r="F51" s="26">
        <v>16.78</v>
      </c>
      <c r="G51" s="26" t="s">
        <v>0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49</v>
      </c>
      <c r="D52" s="26">
        <v>14.99</v>
      </c>
      <c r="E52" s="26" t="s">
        <v>0</v>
      </c>
      <c r="F52" s="26">
        <v>16.989999999999998</v>
      </c>
      <c r="G52" s="26">
        <v>17.47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48</v>
      </c>
      <c r="D53" s="26">
        <v>14.6</v>
      </c>
      <c r="E53" s="26" t="s">
        <v>0</v>
      </c>
      <c r="F53" s="26">
        <v>15.81</v>
      </c>
      <c r="G53" s="26">
        <v>16.579999999999998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47</v>
      </c>
      <c r="D54" s="26" t="s">
        <v>0</v>
      </c>
      <c r="E54" s="26" t="s">
        <v>0</v>
      </c>
      <c r="F54" s="26" t="s">
        <v>0</v>
      </c>
      <c r="G54" s="26">
        <v>16.88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46</v>
      </c>
      <c r="D55" s="26">
        <v>15.54</v>
      </c>
      <c r="E55" s="26" t="s">
        <v>0</v>
      </c>
      <c r="F55" s="26">
        <v>17.95</v>
      </c>
      <c r="G55" s="26">
        <v>16.53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45</v>
      </c>
      <c r="D56" s="26">
        <v>14.6</v>
      </c>
      <c r="E56" s="64">
        <v>15.47</v>
      </c>
      <c r="F56" s="26">
        <v>15.81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44</v>
      </c>
      <c r="D57" s="26">
        <v>14.6</v>
      </c>
      <c r="E57" s="26" t="s">
        <v>0</v>
      </c>
      <c r="F57" s="26">
        <v>16.100000000000001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43</v>
      </c>
      <c r="D58" s="26" t="s">
        <v>0</v>
      </c>
      <c r="E58" s="26" t="s">
        <v>0</v>
      </c>
      <c r="F58" s="26" t="s">
        <v>0</v>
      </c>
      <c r="G58" s="26">
        <v>17.39</v>
      </c>
      <c r="H58" s="26" t="s">
        <v>0</v>
      </c>
      <c r="I58" s="26" t="s">
        <v>0</v>
      </c>
      <c r="J58" s="48"/>
    </row>
    <row r="59" spans="2:10" ht="15.75" x14ac:dyDescent="0.25">
      <c r="B59" s="42">
        <v>51</v>
      </c>
      <c r="C59" s="25" t="s">
        <v>117</v>
      </c>
      <c r="D59" s="26">
        <v>14.75</v>
      </c>
      <c r="E59" s="26" t="s">
        <v>0</v>
      </c>
      <c r="F59" s="26">
        <v>16.68</v>
      </c>
      <c r="G59" s="26">
        <v>17.309999999999999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42</v>
      </c>
      <c r="D60" s="26" t="s">
        <v>0</v>
      </c>
      <c r="E60" s="26" t="s">
        <v>0</v>
      </c>
      <c r="F60" s="26" t="s">
        <v>0</v>
      </c>
      <c r="G60" s="26">
        <v>18.93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41</v>
      </c>
      <c r="D61" s="26">
        <v>14.6</v>
      </c>
      <c r="E61" s="26" t="s">
        <v>0</v>
      </c>
      <c r="F61" s="26">
        <v>15.81</v>
      </c>
      <c r="G61" s="26" t="s">
        <v>0</v>
      </c>
      <c r="H61" s="26" t="s">
        <v>0</v>
      </c>
      <c r="I61" s="26" t="s">
        <v>0</v>
      </c>
      <c r="J61" s="48"/>
    </row>
    <row r="62" spans="2:10" ht="15.75" x14ac:dyDescent="0.25">
      <c r="B62" s="42">
        <v>54</v>
      </c>
      <c r="C62" s="25" t="s">
        <v>277</v>
      </c>
      <c r="D62" s="26">
        <v>14.6</v>
      </c>
      <c r="E62" s="26" t="s">
        <v>0</v>
      </c>
      <c r="F62" s="26">
        <v>15.81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98</v>
      </c>
      <c r="D63" s="26" t="s">
        <v>0</v>
      </c>
      <c r="E63" s="26" t="s">
        <v>0</v>
      </c>
      <c r="F63" s="26" t="s">
        <v>0</v>
      </c>
      <c r="G63" s="26">
        <v>16.559999999999999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40</v>
      </c>
      <c r="D64" s="26" t="s">
        <v>0</v>
      </c>
      <c r="E64" s="26" t="s">
        <v>0</v>
      </c>
      <c r="F64" s="26" t="s">
        <v>0</v>
      </c>
      <c r="G64" s="26">
        <v>14.5</v>
      </c>
      <c r="H64" s="26" t="s">
        <v>0</v>
      </c>
      <c r="I64" s="26" t="s">
        <v>0</v>
      </c>
      <c r="J64" s="48"/>
    </row>
    <row r="65" spans="2:14" ht="15.75" x14ac:dyDescent="0.25">
      <c r="B65" s="42">
        <v>57</v>
      </c>
      <c r="C65" s="25" t="s">
        <v>39</v>
      </c>
      <c r="D65" s="26">
        <v>14.99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4" ht="15.75" x14ac:dyDescent="0.25">
      <c r="B66" s="42">
        <v>58</v>
      </c>
      <c r="C66" s="25" t="s">
        <v>141</v>
      </c>
      <c r="D66" s="26">
        <v>14.6</v>
      </c>
      <c r="E66" s="26" t="s">
        <v>0</v>
      </c>
      <c r="F66" s="26">
        <v>16.600000000000001</v>
      </c>
      <c r="G66" s="26" t="s">
        <v>0</v>
      </c>
      <c r="H66" s="26" t="s">
        <v>0</v>
      </c>
      <c r="I66" s="26" t="s">
        <v>0</v>
      </c>
      <c r="J66" s="48"/>
    </row>
    <row r="67" spans="2:14" ht="15.75" x14ac:dyDescent="0.25">
      <c r="B67" s="42">
        <v>59</v>
      </c>
      <c r="C67" s="25" t="s">
        <v>37</v>
      </c>
      <c r="D67" s="26" t="s">
        <v>0</v>
      </c>
      <c r="E67" s="26" t="s">
        <v>0</v>
      </c>
      <c r="F67" s="26" t="s">
        <v>0</v>
      </c>
      <c r="G67" s="26">
        <v>17.059999999999999</v>
      </c>
      <c r="H67" s="26" t="s">
        <v>0</v>
      </c>
      <c r="I67" s="26" t="s">
        <v>0</v>
      </c>
      <c r="J67" s="48"/>
    </row>
    <row r="68" spans="2:14" ht="15.75" x14ac:dyDescent="0.25">
      <c r="B68" s="42">
        <v>60</v>
      </c>
      <c r="C68" s="25" t="s">
        <v>112</v>
      </c>
      <c r="D68" s="26">
        <v>14.99</v>
      </c>
      <c r="E68" s="26" t="s">
        <v>0</v>
      </c>
      <c r="F68" s="26">
        <v>16.989999999999998</v>
      </c>
      <c r="G68" s="26" t="s">
        <v>0</v>
      </c>
      <c r="H68" s="26" t="s">
        <v>0</v>
      </c>
      <c r="I68" s="26" t="s">
        <v>0</v>
      </c>
      <c r="J68" s="48"/>
    </row>
    <row r="69" spans="2:14" ht="15.75" x14ac:dyDescent="0.25">
      <c r="B69" s="42">
        <v>61</v>
      </c>
      <c r="C69" s="25" t="s">
        <v>35</v>
      </c>
      <c r="D69" s="26" t="s">
        <v>0</v>
      </c>
      <c r="E69" s="26" t="s">
        <v>0</v>
      </c>
      <c r="F69" s="26" t="s">
        <v>0</v>
      </c>
      <c r="G69" s="26">
        <v>17.21</v>
      </c>
      <c r="H69" s="26" t="s">
        <v>0</v>
      </c>
      <c r="I69" s="26" t="s">
        <v>0</v>
      </c>
      <c r="J69" s="48"/>
    </row>
    <row r="70" spans="2:14" ht="15.75" x14ac:dyDescent="0.25">
      <c r="B70" s="42">
        <v>62</v>
      </c>
      <c r="C70" s="25" t="s">
        <v>34</v>
      </c>
      <c r="D70" s="26" t="s">
        <v>0</v>
      </c>
      <c r="E70" s="26" t="s">
        <v>0</v>
      </c>
      <c r="F70" s="26" t="s">
        <v>0</v>
      </c>
      <c r="G70" s="26">
        <v>16.72</v>
      </c>
      <c r="H70" s="26" t="s">
        <v>0</v>
      </c>
      <c r="I70" s="26" t="s">
        <v>0</v>
      </c>
      <c r="J70" s="48"/>
    </row>
    <row r="71" spans="2:14" s="48" customFormat="1" ht="15.75" x14ac:dyDescent="0.25">
      <c r="B71" s="42">
        <v>63</v>
      </c>
      <c r="C71" s="25" t="s">
        <v>174</v>
      </c>
      <c r="D71" s="26">
        <v>14.6</v>
      </c>
      <c r="E71" s="26" t="s">
        <v>0</v>
      </c>
      <c r="F71" s="26">
        <v>16.95</v>
      </c>
      <c r="G71" s="26">
        <v>16.28</v>
      </c>
      <c r="H71" s="26" t="s">
        <v>0</v>
      </c>
      <c r="I71" s="26">
        <v>17.38</v>
      </c>
    </row>
    <row r="72" spans="2:14" s="48" customFormat="1" ht="15.75" x14ac:dyDescent="0.25">
      <c r="B72" s="42">
        <v>64</v>
      </c>
      <c r="C72" s="25" t="s">
        <v>33</v>
      </c>
      <c r="D72" s="26">
        <v>14.99</v>
      </c>
      <c r="E72" s="26" t="s">
        <v>0</v>
      </c>
      <c r="F72" s="26">
        <v>16.579999999999998</v>
      </c>
      <c r="G72" s="26" t="s">
        <v>0</v>
      </c>
      <c r="H72" s="26" t="s">
        <v>0</v>
      </c>
      <c r="I72" s="26" t="s">
        <v>0</v>
      </c>
    </row>
    <row r="73" spans="2:14" ht="15.75" x14ac:dyDescent="0.25">
      <c r="B73" s="42">
        <v>65</v>
      </c>
      <c r="C73" s="25" t="s">
        <v>210</v>
      </c>
      <c r="D73" s="26">
        <v>14.6</v>
      </c>
      <c r="E73" s="26" t="s">
        <v>0</v>
      </c>
      <c r="F73" s="26">
        <v>15.81</v>
      </c>
      <c r="G73" s="26" t="s">
        <v>0</v>
      </c>
      <c r="H73" s="26" t="s">
        <v>0</v>
      </c>
      <c r="I73" s="26" t="s">
        <v>0</v>
      </c>
      <c r="J73" s="48"/>
    </row>
    <row r="74" spans="2:14" ht="15.75" x14ac:dyDescent="0.25">
      <c r="B74" s="41">
        <v>66</v>
      </c>
      <c r="C74" s="20" t="s">
        <v>32</v>
      </c>
      <c r="D74" s="21">
        <v>15.2</v>
      </c>
      <c r="E74" s="21" t="s">
        <v>0</v>
      </c>
      <c r="F74" s="26">
        <v>16.5</v>
      </c>
      <c r="G74" s="26" t="s">
        <v>0</v>
      </c>
      <c r="H74" s="26" t="s">
        <v>0</v>
      </c>
    </row>
    <row r="75" spans="2:14" s="48" customFormat="1" ht="15.75" x14ac:dyDescent="0.25">
      <c r="B75" s="42">
        <v>67</v>
      </c>
      <c r="C75" s="25" t="s">
        <v>31</v>
      </c>
      <c r="D75" s="26">
        <v>14.95</v>
      </c>
      <c r="E75" s="26" t="s">
        <v>0</v>
      </c>
      <c r="F75" s="26">
        <v>16.78</v>
      </c>
      <c r="G75" s="26" t="s">
        <v>0</v>
      </c>
      <c r="H75" s="26" t="s">
        <v>0</v>
      </c>
      <c r="I75" s="26"/>
    </row>
    <row r="76" spans="2:14" ht="15.75" x14ac:dyDescent="0.25">
      <c r="B76" s="42">
        <v>68</v>
      </c>
      <c r="C76" s="25" t="s">
        <v>178</v>
      </c>
      <c r="D76" s="26" t="s">
        <v>0</v>
      </c>
      <c r="E76" s="26" t="s">
        <v>0</v>
      </c>
      <c r="F76" s="26" t="s">
        <v>0</v>
      </c>
      <c r="G76" s="26">
        <v>17.82</v>
      </c>
      <c r="H76" s="26" t="s">
        <v>0</v>
      </c>
      <c r="I76" s="26" t="s">
        <v>0</v>
      </c>
      <c r="J76" s="48"/>
    </row>
    <row r="77" spans="2:14" ht="15.75" x14ac:dyDescent="0.25">
      <c r="B77" s="42">
        <v>69</v>
      </c>
      <c r="C77" s="25" t="s">
        <v>115</v>
      </c>
      <c r="D77" s="26">
        <v>14.7</v>
      </c>
      <c r="E77" s="26" t="s">
        <v>0</v>
      </c>
      <c r="F77" s="26">
        <v>15.9</v>
      </c>
      <c r="G77" s="26">
        <v>14.9</v>
      </c>
      <c r="H77" s="26" t="s">
        <v>0</v>
      </c>
      <c r="I77" s="26" t="s">
        <v>0</v>
      </c>
      <c r="J77" s="48"/>
    </row>
    <row r="78" spans="2:14" ht="15.75" x14ac:dyDescent="0.25">
      <c r="B78" s="42">
        <v>70</v>
      </c>
      <c r="C78" s="25" t="s">
        <v>29</v>
      </c>
      <c r="D78" s="26" t="s">
        <v>0</v>
      </c>
      <c r="E78" s="26" t="s">
        <v>0</v>
      </c>
      <c r="F78" s="26" t="s">
        <v>0</v>
      </c>
      <c r="G78" s="26">
        <v>16.91</v>
      </c>
      <c r="H78" s="26" t="s">
        <v>0</v>
      </c>
      <c r="I78" s="26" t="s">
        <v>0</v>
      </c>
      <c r="J78" s="48"/>
    </row>
    <row r="79" spans="2:14" ht="15.75" x14ac:dyDescent="0.25">
      <c r="B79" s="42">
        <v>71</v>
      </c>
      <c r="C79" s="25" t="s">
        <v>197</v>
      </c>
      <c r="D79" s="26">
        <v>14.99</v>
      </c>
      <c r="E79" s="26" t="s">
        <v>0</v>
      </c>
      <c r="F79" s="26">
        <v>16.48</v>
      </c>
      <c r="G79" s="26">
        <v>13.85</v>
      </c>
      <c r="H79" s="26" t="s">
        <v>0</v>
      </c>
      <c r="I79" s="26" t="s">
        <v>0</v>
      </c>
      <c r="J79" s="48"/>
    </row>
    <row r="80" spans="2:14" ht="15.75" x14ac:dyDescent="0.25">
      <c r="B80" s="42">
        <v>72</v>
      </c>
      <c r="C80" s="25" t="s">
        <v>101</v>
      </c>
      <c r="D80" s="26">
        <v>14.6</v>
      </c>
      <c r="E80" s="26" t="s">
        <v>0</v>
      </c>
      <c r="F80" s="26">
        <v>16.7</v>
      </c>
      <c r="G80" s="26" t="s">
        <v>0</v>
      </c>
      <c r="H80" s="26" t="s">
        <v>0</v>
      </c>
      <c r="I80" s="26" t="s">
        <v>0</v>
      </c>
      <c r="J80" s="48"/>
      <c r="N80" s="47"/>
    </row>
    <row r="81" spans="2:10" ht="15.75" x14ac:dyDescent="0.25">
      <c r="B81" s="42">
        <v>73</v>
      </c>
      <c r="C81" s="25" t="s">
        <v>134</v>
      </c>
      <c r="D81" s="26">
        <v>14.72</v>
      </c>
      <c r="E81" s="26" t="s">
        <v>0</v>
      </c>
      <c r="F81" s="26">
        <v>16.989999999999998</v>
      </c>
      <c r="G81" s="26">
        <v>16.52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27</v>
      </c>
      <c r="D82" s="26" t="s">
        <v>0</v>
      </c>
      <c r="E82" s="26" t="s">
        <v>0</v>
      </c>
      <c r="F82" s="26">
        <v>0</v>
      </c>
      <c r="G82" s="26">
        <v>17.07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26</v>
      </c>
      <c r="D83" s="62">
        <v>14.6</v>
      </c>
      <c r="E83" s="26" t="s">
        <v>0</v>
      </c>
      <c r="F83" s="26">
        <v>16.63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125</v>
      </c>
      <c r="D84" s="26">
        <v>15.6</v>
      </c>
      <c r="E84" s="26" t="s">
        <v>0</v>
      </c>
      <c r="F84" s="26">
        <v>16.78</v>
      </c>
      <c r="G84" s="26" t="s">
        <v>0</v>
      </c>
      <c r="H84" s="26" t="s">
        <v>0</v>
      </c>
      <c r="I84" s="26" t="s">
        <v>0</v>
      </c>
      <c r="J84" s="48"/>
    </row>
    <row r="85" spans="2:10" s="48" customFormat="1" ht="15.75" x14ac:dyDescent="0.25">
      <c r="B85" s="42">
        <v>77</v>
      </c>
      <c r="C85" s="25" t="s">
        <v>102</v>
      </c>
      <c r="D85" s="26">
        <v>14.6</v>
      </c>
      <c r="E85" s="26" t="s">
        <v>0</v>
      </c>
      <c r="F85" s="26">
        <v>16.600000000000001</v>
      </c>
      <c r="G85" s="26" t="s">
        <v>0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289</v>
      </c>
      <c r="D86" s="26">
        <v>14.99</v>
      </c>
      <c r="E86" s="26" t="s">
        <v>0</v>
      </c>
      <c r="F86" s="26">
        <v>16.95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24</v>
      </c>
      <c r="D87" s="26">
        <v>14.99</v>
      </c>
      <c r="E87" s="26" t="s">
        <v>0</v>
      </c>
      <c r="F87" s="26">
        <v>16.8</v>
      </c>
      <c r="G87" s="26">
        <v>18.2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23</v>
      </c>
      <c r="D88" s="26">
        <v>14.99</v>
      </c>
      <c r="E88" s="26"/>
      <c r="F88" s="26">
        <v>16.989999999999998</v>
      </c>
      <c r="G88" s="26">
        <v>17.45</v>
      </c>
      <c r="H88" s="26" t="s">
        <v>0</v>
      </c>
      <c r="I88" s="26" t="s">
        <v>0</v>
      </c>
      <c r="J88" s="48"/>
    </row>
    <row r="89" spans="2:10" ht="15.75" x14ac:dyDescent="0.25">
      <c r="B89" s="42">
        <v>81</v>
      </c>
      <c r="C89" s="25" t="s">
        <v>302</v>
      </c>
      <c r="D89" s="26">
        <v>14.7</v>
      </c>
      <c r="E89" s="26" t="s">
        <v>0</v>
      </c>
      <c r="F89" s="26">
        <v>16.5</v>
      </c>
      <c r="G89" s="26" t="s">
        <v>0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22</v>
      </c>
      <c r="D90" s="26">
        <v>14.6</v>
      </c>
      <c r="E90" s="26" t="s">
        <v>0</v>
      </c>
      <c r="F90" s="26">
        <v>15.81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108</v>
      </c>
      <c r="D91" s="26">
        <v>15.88</v>
      </c>
      <c r="E91" s="26" t="s">
        <v>0</v>
      </c>
      <c r="F91" s="26">
        <v>17.88</v>
      </c>
      <c r="G91" s="26" t="s">
        <v>0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21</v>
      </c>
      <c r="D92" s="26" t="s">
        <v>0</v>
      </c>
      <c r="E92" s="26" t="s">
        <v>0</v>
      </c>
      <c r="F92" s="26" t="s">
        <v>0</v>
      </c>
      <c r="G92" s="26">
        <v>17.12</v>
      </c>
      <c r="H92" s="26" t="s">
        <v>0</v>
      </c>
      <c r="I92" s="26" t="s">
        <v>0</v>
      </c>
      <c r="J92" s="48" t="s">
        <v>99</v>
      </c>
    </row>
    <row r="93" spans="2:10" ht="15.75" x14ac:dyDescent="0.25">
      <c r="B93" s="42">
        <v>85</v>
      </c>
      <c r="C93" s="25" t="s">
        <v>20</v>
      </c>
      <c r="D93" s="26" t="s">
        <v>0</v>
      </c>
      <c r="E93" s="26" t="s">
        <v>0</v>
      </c>
      <c r="F93" s="26" t="s">
        <v>0</v>
      </c>
      <c r="G93" s="26">
        <v>16.96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104</v>
      </c>
      <c r="D94" s="26">
        <v>14.6</v>
      </c>
      <c r="E94" s="26" t="s">
        <v>0</v>
      </c>
      <c r="F94" s="26">
        <v>16.899999999999999</v>
      </c>
      <c r="G94" s="26">
        <v>16.89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109</v>
      </c>
      <c r="D95" s="26">
        <v>14.97</v>
      </c>
      <c r="E95" s="26" t="s">
        <v>0</v>
      </c>
      <c r="F95" s="26">
        <v>18.55</v>
      </c>
      <c r="G95" s="26" t="s">
        <v>0</v>
      </c>
      <c r="H95" s="26" t="s">
        <v>0</v>
      </c>
      <c r="I95" s="26" t="s">
        <v>0</v>
      </c>
      <c r="J95" s="48" t="s">
        <v>99</v>
      </c>
    </row>
    <row r="96" spans="2:10" ht="15.75" x14ac:dyDescent="0.25">
      <c r="B96" s="42">
        <v>88</v>
      </c>
      <c r="C96" s="25" t="s">
        <v>128</v>
      </c>
      <c r="D96" s="26">
        <v>14.6</v>
      </c>
      <c r="E96" s="26" t="s">
        <v>0</v>
      </c>
      <c r="F96" s="26">
        <v>15.81</v>
      </c>
      <c r="G96" s="26">
        <v>13.45</v>
      </c>
      <c r="H96" s="26" t="s">
        <v>0</v>
      </c>
      <c r="I96" s="26" t="s">
        <v>0</v>
      </c>
      <c r="J96" s="48"/>
    </row>
    <row r="97" spans="2:16" ht="15.75" x14ac:dyDescent="0.25">
      <c r="B97" s="42">
        <v>89</v>
      </c>
      <c r="C97" s="25" t="s">
        <v>19</v>
      </c>
      <c r="D97" s="26">
        <v>15.38</v>
      </c>
      <c r="E97" s="26" t="s">
        <v>0</v>
      </c>
      <c r="F97" s="26">
        <v>18.09</v>
      </c>
      <c r="G97" s="26">
        <v>16.559999999999999</v>
      </c>
      <c r="H97" s="26" t="s">
        <v>0</v>
      </c>
      <c r="I97" s="26" t="s">
        <v>0</v>
      </c>
      <c r="J97" s="48"/>
    </row>
    <row r="98" spans="2:16" ht="15.75" x14ac:dyDescent="0.25">
      <c r="B98" s="42">
        <v>90</v>
      </c>
      <c r="C98" s="25" t="s">
        <v>18</v>
      </c>
      <c r="D98" s="26" t="s">
        <v>0</v>
      </c>
      <c r="E98" s="26" t="s">
        <v>0</v>
      </c>
      <c r="F98" s="26" t="s">
        <v>0</v>
      </c>
      <c r="G98" s="26">
        <v>16.87</v>
      </c>
      <c r="H98" s="26" t="s">
        <v>0</v>
      </c>
      <c r="I98" s="26" t="s">
        <v>0</v>
      </c>
      <c r="J98" s="48"/>
    </row>
    <row r="99" spans="2:16" ht="15.75" x14ac:dyDescent="0.25">
      <c r="B99" s="42">
        <v>91</v>
      </c>
      <c r="C99" s="25" t="s">
        <v>283</v>
      </c>
      <c r="D99" s="26">
        <v>14.6</v>
      </c>
      <c r="E99" s="26" t="s">
        <v>0</v>
      </c>
      <c r="F99" s="26">
        <v>15.81</v>
      </c>
      <c r="G99" s="26">
        <v>10.71</v>
      </c>
      <c r="H99" s="26" t="s">
        <v>0</v>
      </c>
      <c r="I99" s="26" t="s">
        <v>0</v>
      </c>
      <c r="J99" s="48"/>
    </row>
    <row r="100" spans="2:16" s="48" customFormat="1" ht="15.75" x14ac:dyDescent="0.25">
      <c r="B100" s="42">
        <v>92</v>
      </c>
      <c r="C100" s="25" t="s">
        <v>17</v>
      </c>
      <c r="D100" s="26">
        <v>15.25</v>
      </c>
      <c r="E100" s="26" t="s">
        <v>0</v>
      </c>
      <c r="F100" s="26">
        <v>16.899999999999999</v>
      </c>
      <c r="G100" s="26" t="s">
        <v>0</v>
      </c>
      <c r="H100" s="26" t="s">
        <v>0</v>
      </c>
      <c r="I100" s="26" t="s">
        <v>0</v>
      </c>
    </row>
    <row r="101" spans="2:16" ht="15.75" x14ac:dyDescent="0.25">
      <c r="B101" s="42">
        <v>93</v>
      </c>
      <c r="C101" s="25" t="s">
        <v>16</v>
      </c>
      <c r="D101" s="26">
        <v>14.6</v>
      </c>
      <c r="E101" s="27">
        <v>15.49</v>
      </c>
      <c r="F101" s="26">
        <v>15.81</v>
      </c>
      <c r="G101" s="26">
        <v>17.260000000000002</v>
      </c>
      <c r="H101" s="26" t="s">
        <v>0</v>
      </c>
      <c r="I101" s="26" t="s">
        <v>0</v>
      </c>
      <c r="J101" s="48"/>
    </row>
    <row r="102" spans="2:16" ht="15.75" x14ac:dyDescent="0.25">
      <c r="B102" s="42">
        <v>94</v>
      </c>
      <c r="C102" s="25" t="s">
        <v>15</v>
      </c>
      <c r="D102" s="26">
        <v>14.99</v>
      </c>
      <c r="E102" s="28" t="s">
        <v>0</v>
      </c>
      <c r="F102" s="26">
        <v>16.989999999999998</v>
      </c>
      <c r="G102" s="26" t="s">
        <v>0</v>
      </c>
      <c r="H102" s="26" t="s">
        <v>0</v>
      </c>
      <c r="I102" s="26" t="s">
        <v>0</v>
      </c>
      <c r="J102" s="48"/>
    </row>
    <row r="103" spans="2:16" ht="15.75" x14ac:dyDescent="0.25">
      <c r="B103" s="42">
        <v>95</v>
      </c>
      <c r="C103" s="25" t="s">
        <v>14</v>
      </c>
      <c r="D103" s="26">
        <v>14.6</v>
      </c>
      <c r="E103" s="28" t="s">
        <v>0</v>
      </c>
      <c r="F103" s="26">
        <v>16.95</v>
      </c>
      <c r="G103" s="26">
        <v>16.850000000000001</v>
      </c>
      <c r="H103" s="26">
        <f>R63</f>
        <v>0</v>
      </c>
      <c r="I103" s="26" t="s">
        <v>0</v>
      </c>
      <c r="J103" s="48"/>
    </row>
    <row r="104" spans="2:16" ht="15.75" x14ac:dyDescent="0.25">
      <c r="B104" s="42">
        <v>96</v>
      </c>
      <c r="C104" s="25" t="s">
        <v>284</v>
      </c>
      <c r="D104" s="26"/>
      <c r="E104" s="28"/>
      <c r="F104" s="26"/>
      <c r="G104" s="26">
        <v>16.559999999999999</v>
      </c>
      <c r="H104" s="26"/>
      <c r="I104" s="26"/>
      <c r="J104" s="48"/>
    </row>
    <row r="105" spans="2:16" ht="15.75" x14ac:dyDescent="0.25">
      <c r="B105" s="42">
        <v>97</v>
      </c>
      <c r="C105" s="25" t="s">
        <v>12</v>
      </c>
      <c r="D105" s="26">
        <v>14.99</v>
      </c>
      <c r="E105" s="65">
        <v>16.79</v>
      </c>
      <c r="F105" s="26">
        <v>16.95</v>
      </c>
      <c r="G105" s="26">
        <v>16.899999999999999</v>
      </c>
      <c r="H105" s="58">
        <v>20.399999999999999</v>
      </c>
      <c r="I105" s="26">
        <v>17.21</v>
      </c>
      <c r="J105" s="48"/>
    </row>
    <row r="106" spans="2:16" ht="15.75" x14ac:dyDescent="0.25">
      <c r="B106" s="42">
        <v>98</v>
      </c>
      <c r="C106" s="25" t="s">
        <v>11</v>
      </c>
      <c r="D106" s="26" t="s">
        <v>0</v>
      </c>
      <c r="E106" s="28" t="s">
        <v>0</v>
      </c>
      <c r="F106" s="26" t="s">
        <v>0</v>
      </c>
      <c r="G106" s="26">
        <v>16.73</v>
      </c>
      <c r="H106" s="26" t="s">
        <v>0</v>
      </c>
      <c r="I106" s="26" t="s">
        <v>0</v>
      </c>
      <c r="J106" s="48"/>
    </row>
    <row r="107" spans="2:16" ht="15.75" x14ac:dyDescent="0.25">
      <c r="B107" s="42">
        <v>99</v>
      </c>
      <c r="C107" s="25" t="s">
        <v>10</v>
      </c>
      <c r="D107" s="26" t="s">
        <v>0</v>
      </c>
      <c r="E107" s="28" t="s">
        <v>0</v>
      </c>
      <c r="F107" s="26" t="s">
        <v>0</v>
      </c>
      <c r="G107" s="26">
        <v>14.48</v>
      </c>
      <c r="H107" s="26" t="s">
        <v>0</v>
      </c>
      <c r="I107" s="26" t="s">
        <v>0</v>
      </c>
      <c r="J107" s="48"/>
    </row>
    <row r="108" spans="2:16" ht="15.75" x14ac:dyDescent="0.25">
      <c r="B108" s="42">
        <v>100</v>
      </c>
      <c r="C108" s="25" t="s">
        <v>8</v>
      </c>
      <c r="D108" s="26">
        <v>14.99</v>
      </c>
      <c r="E108" s="28" t="s">
        <v>0</v>
      </c>
      <c r="F108" s="26">
        <v>16.989999999999998</v>
      </c>
      <c r="G108" s="26" t="s">
        <v>0</v>
      </c>
      <c r="H108" s="26" t="s">
        <v>0</v>
      </c>
      <c r="I108" s="26" t="s">
        <v>0</v>
      </c>
      <c r="J108" s="48"/>
    </row>
    <row r="109" spans="2:16" ht="15.75" x14ac:dyDescent="0.25">
      <c r="B109" s="42">
        <v>101</v>
      </c>
      <c r="C109" s="25" t="s">
        <v>7</v>
      </c>
      <c r="D109" s="26">
        <v>14.7</v>
      </c>
      <c r="E109" s="28" t="s">
        <v>0</v>
      </c>
      <c r="F109" s="26">
        <v>16.62</v>
      </c>
      <c r="G109" s="26" t="s">
        <v>0</v>
      </c>
      <c r="H109" s="26" t="s">
        <v>0</v>
      </c>
      <c r="I109" s="26" t="s">
        <v>0</v>
      </c>
      <c r="J109" s="48"/>
    </row>
    <row r="110" spans="2:16" ht="15.75" x14ac:dyDescent="0.25">
      <c r="B110" s="42">
        <v>102</v>
      </c>
      <c r="C110" s="25" t="s">
        <v>6</v>
      </c>
      <c r="D110" s="26" t="s">
        <v>0</v>
      </c>
      <c r="E110" s="28" t="s">
        <v>0</v>
      </c>
      <c r="F110" s="26" t="s">
        <v>0</v>
      </c>
      <c r="G110" s="26">
        <v>17.260000000000002</v>
      </c>
      <c r="H110" s="26" t="s">
        <v>0</v>
      </c>
      <c r="I110" s="26" t="s">
        <v>0</v>
      </c>
      <c r="J110" s="48"/>
      <c r="N110" t="s">
        <v>99</v>
      </c>
    </row>
    <row r="111" spans="2:16" ht="15.75" x14ac:dyDescent="0.25">
      <c r="B111" s="42">
        <v>103</v>
      </c>
      <c r="C111" s="25" t="s">
        <v>5</v>
      </c>
      <c r="D111" s="26">
        <v>14.99</v>
      </c>
      <c r="E111" s="25">
        <v>15.99</v>
      </c>
      <c r="F111" s="26">
        <v>16.989999999999998</v>
      </c>
      <c r="G111" s="26" t="s">
        <v>0</v>
      </c>
      <c r="H111" s="26">
        <v>17.57</v>
      </c>
      <c r="I111" s="26" t="s">
        <v>0</v>
      </c>
      <c r="J111" s="48"/>
      <c r="P111" t="s">
        <v>160</v>
      </c>
    </row>
    <row r="112" spans="2:16" ht="15.75" x14ac:dyDescent="0.25">
      <c r="B112" s="42">
        <v>104</v>
      </c>
      <c r="C112" s="25" t="s">
        <v>4</v>
      </c>
      <c r="D112" s="26">
        <v>15.6</v>
      </c>
      <c r="E112" s="28" t="s">
        <v>0</v>
      </c>
      <c r="F112" s="26">
        <v>17.3</v>
      </c>
      <c r="G112" s="26" t="s">
        <v>0</v>
      </c>
      <c r="H112" s="26" t="s">
        <v>0</v>
      </c>
      <c r="I112" s="26" t="s">
        <v>0</v>
      </c>
      <c r="J112" s="48"/>
    </row>
    <row r="113" spans="2:18" ht="15.75" x14ac:dyDescent="0.25">
      <c r="B113" s="42">
        <v>105</v>
      </c>
      <c r="C113" s="25" t="s">
        <v>119</v>
      </c>
      <c r="D113" s="26">
        <v>15.3</v>
      </c>
      <c r="E113" s="28" t="s">
        <v>0</v>
      </c>
      <c r="F113" s="26">
        <v>17.28</v>
      </c>
      <c r="G113" s="26" t="s">
        <v>0</v>
      </c>
      <c r="H113" s="26" t="s">
        <v>0</v>
      </c>
      <c r="I113" s="26" t="s">
        <v>0</v>
      </c>
      <c r="J113" s="48"/>
    </row>
    <row r="114" spans="2:18" ht="15.75" x14ac:dyDescent="0.25">
      <c r="B114" s="42">
        <v>106</v>
      </c>
      <c r="C114" s="25" t="s">
        <v>3</v>
      </c>
      <c r="D114" s="26" t="s">
        <v>0</v>
      </c>
      <c r="E114" s="28" t="s">
        <v>0</v>
      </c>
      <c r="F114" s="26" t="s">
        <v>0</v>
      </c>
      <c r="G114" s="26">
        <v>18.12</v>
      </c>
      <c r="H114" s="26" t="s">
        <v>0</v>
      </c>
      <c r="I114" s="26" t="s">
        <v>0</v>
      </c>
      <c r="J114" s="48"/>
    </row>
    <row r="115" spans="2:18" ht="15.75" x14ac:dyDescent="0.25">
      <c r="B115" s="42">
        <v>107</v>
      </c>
      <c r="C115" s="25" t="s">
        <v>2</v>
      </c>
      <c r="D115" s="26" t="s">
        <v>0</v>
      </c>
      <c r="E115" s="28" t="s">
        <v>0</v>
      </c>
      <c r="F115" s="26" t="s">
        <v>0</v>
      </c>
      <c r="G115" s="26">
        <v>18.5</v>
      </c>
      <c r="H115" s="26" t="s">
        <v>0</v>
      </c>
      <c r="I115" s="26" t="s">
        <v>0</v>
      </c>
      <c r="J115" s="48"/>
    </row>
    <row r="116" spans="2:18" ht="15.75" x14ac:dyDescent="0.25">
      <c r="B116" s="42">
        <v>108</v>
      </c>
      <c r="C116" s="25" t="s">
        <v>114</v>
      </c>
      <c r="D116" s="26" t="s">
        <v>0</v>
      </c>
      <c r="E116" s="28" t="s">
        <v>0</v>
      </c>
      <c r="F116" s="26" t="s">
        <v>0</v>
      </c>
      <c r="G116" s="26">
        <v>16.72</v>
      </c>
      <c r="H116" s="26" t="s">
        <v>0</v>
      </c>
      <c r="I116" s="26" t="s">
        <v>0</v>
      </c>
      <c r="J116" s="48"/>
    </row>
    <row r="117" spans="2:18" ht="15.75" x14ac:dyDescent="0.25">
      <c r="B117" s="42">
        <v>109</v>
      </c>
      <c r="C117" s="25" t="s">
        <v>1</v>
      </c>
      <c r="D117" s="26">
        <v>14.6</v>
      </c>
      <c r="E117" s="28" t="s">
        <v>0</v>
      </c>
      <c r="F117" s="26">
        <v>16.46</v>
      </c>
      <c r="G117" s="26" t="s">
        <v>0</v>
      </c>
      <c r="H117" s="26" t="s">
        <v>0</v>
      </c>
      <c r="I117" s="26" t="s">
        <v>0</v>
      </c>
      <c r="J117" s="48"/>
    </row>
    <row r="118" spans="2:18" ht="20.25" x14ac:dyDescent="0.3">
      <c r="C118" s="67" t="s">
        <v>149</v>
      </c>
      <c r="D118" s="68">
        <f t="shared" ref="D118:I118" si="0">MAX(D9:D117)</f>
        <v>15.88</v>
      </c>
      <c r="E118" s="68">
        <f t="shared" si="0"/>
        <v>16.79</v>
      </c>
      <c r="F118" s="68">
        <f t="shared" si="0"/>
        <v>18.63</v>
      </c>
      <c r="G118" s="68">
        <f t="shared" si="0"/>
        <v>19.89</v>
      </c>
      <c r="H118" s="68">
        <f t="shared" si="0"/>
        <v>20.399999999999999</v>
      </c>
      <c r="I118" s="68">
        <f t="shared" si="0"/>
        <v>17.38</v>
      </c>
    </row>
    <row r="119" spans="2:18" ht="20.25" x14ac:dyDescent="0.3">
      <c r="C119" s="67" t="s">
        <v>150</v>
      </c>
      <c r="D119" s="68" cm="1">
        <f t="array" ref="D119">MIN(IF(D9:D117=0,"",D9:D117))</f>
        <v>14.6</v>
      </c>
      <c r="E119" s="68" cm="1">
        <f t="array" ref="E119">MIN(IF(E9:E117=0,"",E9:E117))</f>
        <v>15.47</v>
      </c>
      <c r="F119" s="68" cm="1">
        <f t="array" ref="F119">MIN(IF(F9:F117=0,"",F9:F117))</f>
        <v>15.81</v>
      </c>
      <c r="G119" s="68" cm="1">
        <f t="array" ref="G119">MIN(IF(G9:G117=0,"",G9:G117))</f>
        <v>10.71</v>
      </c>
      <c r="H119" s="68" cm="1">
        <f t="array" ref="H119">MIN(IF(H9:H117=0,"",H9:H117))</f>
        <v>17.57</v>
      </c>
      <c r="I119" s="68" cm="1">
        <f t="array" ref="I119">MIN(IF(I9:I117=0,"",I9:I117))</f>
        <v>11.12</v>
      </c>
    </row>
    <row r="120" spans="2:18" ht="20.25" x14ac:dyDescent="0.3">
      <c r="C120" s="67" t="s">
        <v>151</v>
      </c>
      <c r="D120" s="68">
        <f t="shared" ref="D120:I120" si="1">AVERAGE(D9:D117)</f>
        <v>14.874666666666675</v>
      </c>
      <c r="E120" s="68">
        <f t="shared" si="1"/>
        <v>15.902000000000001</v>
      </c>
      <c r="F120" s="68">
        <f t="shared" si="1"/>
        <v>16.469342105263156</v>
      </c>
      <c r="G120" s="68">
        <f t="shared" si="1"/>
        <v>16.497885355932208</v>
      </c>
      <c r="H120" s="68">
        <f t="shared" si="1"/>
        <v>12.656666666666666</v>
      </c>
      <c r="I120" s="68">
        <f t="shared" si="1"/>
        <v>15.236666666666666</v>
      </c>
    </row>
    <row r="122" spans="2:18" s="48" customFormat="1" x14ac:dyDescent="0.25">
      <c r="B122" s="90" t="s">
        <v>301</v>
      </c>
      <c r="C122" s="90"/>
      <c r="D122" s="90"/>
      <c r="E122" s="90"/>
      <c r="J122"/>
      <c r="K122"/>
      <c r="L122"/>
      <c r="M122"/>
      <c r="N122"/>
      <c r="O122"/>
      <c r="P122"/>
      <c r="Q122"/>
      <c r="R122"/>
    </row>
    <row r="123" spans="2:18" s="48" customFormat="1" x14ac:dyDescent="0.25">
      <c r="D123" s="69"/>
      <c r="J123"/>
      <c r="K123"/>
      <c r="L123"/>
      <c r="M123"/>
      <c r="N123"/>
      <c r="O123"/>
      <c r="P123"/>
      <c r="Q123"/>
      <c r="R123"/>
    </row>
  </sheetData>
  <mergeCells count="3">
    <mergeCell ref="B2:I2"/>
    <mergeCell ref="B6:I6"/>
    <mergeCell ref="B122:E122"/>
  </mergeCells>
  <pageMargins left="0.7" right="0.7" top="0.75" bottom="0.75" header="0.3" footer="0.3"/>
  <pageSetup paperSize="9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16CE-DAA2-4732-88DA-4484199B150D}">
  <dimension ref="A2:R123"/>
  <sheetViews>
    <sheetView topLeftCell="A62" workbookViewId="0">
      <selection activeCell="A79" sqref="A79:XFD7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337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14.92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14.6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85</v>
      </c>
      <c r="D11" s="26">
        <v>14.6</v>
      </c>
      <c r="E11" s="26" t="s">
        <v>0</v>
      </c>
      <c r="F11" s="26">
        <v>16.7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84</v>
      </c>
      <c r="D12" s="26">
        <v>14.6</v>
      </c>
      <c r="E12" s="26" t="s">
        <v>0</v>
      </c>
      <c r="F12" s="26">
        <v>16.5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83</v>
      </c>
      <c r="D13" s="26">
        <v>14.6</v>
      </c>
      <c r="E13" s="26" t="s">
        <v>0</v>
      </c>
      <c r="F13" s="26">
        <v>15.81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82</v>
      </c>
      <c r="D14" s="26" t="s">
        <v>0</v>
      </c>
      <c r="E14" s="26" t="s">
        <v>0</v>
      </c>
      <c r="F14" s="26" t="s">
        <v>0</v>
      </c>
      <c r="G14" s="26">
        <v>17.010000000000002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80</v>
      </c>
      <c r="D15" s="26" t="s">
        <v>0</v>
      </c>
      <c r="E15" s="26" t="s">
        <v>0</v>
      </c>
      <c r="F15" s="26" t="s">
        <v>0</v>
      </c>
      <c r="G15" s="26">
        <v>17.3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79</v>
      </c>
      <c r="D16" s="26" t="s">
        <v>0</v>
      </c>
      <c r="E16" s="26" t="s">
        <v>0</v>
      </c>
      <c r="F16" s="26" t="s">
        <v>0</v>
      </c>
      <c r="G16" s="26">
        <v>17.02</v>
      </c>
      <c r="H16" s="26" t="s">
        <v>0</v>
      </c>
      <c r="I16" s="26" t="s">
        <v>0</v>
      </c>
      <c r="J16" s="48"/>
    </row>
    <row r="17" spans="2:10" ht="15.75" x14ac:dyDescent="0.25">
      <c r="B17" s="42">
        <v>9</v>
      </c>
      <c r="C17" s="25" t="s">
        <v>78</v>
      </c>
      <c r="D17" s="26" t="s">
        <v>0</v>
      </c>
      <c r="E17" s="26" t="s">
        <v>0</v>
      </c>
      <c r="F17" s="26" t="s">
        <v>0</v>
      </c>
      <c r="G17" s="26">
        <v>16.61</v>
      </c>
      <c r="H17" s="26" t="s">
        <v>0</v>
      </c>
      <c r="I17" s="26" t="s">
        <v>0</v>
      </c>
      <c r="J17" s="48"/>
    </row>
    <row r="18" spans="2:10" ht="15.75" x14ac:dyDescent="0.25">
      <c r="B18" s="42">
        <v>10</v>
      </c>
      <c r="C18" s="25" t="s">
        <v>122</v>
      </c>
      <c r="D18" s="26">
        <v>14.6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  <c r="J18" s="48"/>
    </row>
    <row r="19" spans="2:10" ht="15.75" x14ac:dyDescent="0.25">
      <c r="B19" s="42">
        <v>11</v>
      </c>
      <c r="C19" s="25" t="s">
        <v>77</v>
      </c>
      <c r="D19" s="26">
        <v>14.6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  <c r="J19" s="48"/>
    </row>
    <row r="20" spans="2:10" ht="15.75" x14ac:dyDescent="0.25">
      <c r="B20" s="42">
        <v>12</v>
      </c>
      <c r="C20" s="20" t="s">
        <v>106</v>
      </c>
      <c r="D20" s="21">
        <v>15.69</v>
      </c>
      <c r="E20" s="26" t="s">
        <v>0</v>
      </c>
      <c r="F20" s="21">
        <v>17.829999999999998</v>
      </c>
      <c r="G20" s="26"/>
      <c r="H20" s="26"/>
      <c r="I20" s="26"/>
      <c r="J20" s="48"/>
    </row>
    <row r="21" spans="2:10" ht="15.75" x14ac:dyDescent="0.25">
      <c r="B21" s="42">
        <v>13</v>
      </c>
      <c r="C21" s="25" t="s">
        <v>76</v>
      </c>
      <c r="D21" s="26">
        <v>14.6</v>
      </c>
      <c r="E21" s="26" t="s">
        <v>0</v>
      </c>
      <c r="F21" s="26">
        <v>15.81</v>
      </c>
      <c r="G21" s="26">
        <v>16.64</v>
      </c>
      <c r="H21" s="26" t="s">
        <v>0</v>
      </c>
      <c r="I21" s="26" t="s">
        <v>0</v>
      </c>
      <c r="J21" s="48"/>
    </row>
    <row r="22" spans="2:10" ht="15.75" x14ac:dyDescent="0.25">
      <c r="B22" s="42">
        <v>14</v>
      </c>
      <c r="C22" s="25" t="s">
        <v>126</v>
      </c>
      <c r="D22" s="26" t="s">
        <v>0</v>
      </c>
      <c r="E22" s="26" t="s">
        <v>0</v>
      </c>
      <c r="F22" s="26" t="s">
        <v>0</v>
      </c>
      <c r="G22" s="26">
        <v>17.61</v>
      </c>
      <c r="H22" s="26" t="s">
        <v>0</v>
      </c>
      <c r="I22" s="26" t="s">
        <v>0</v>
      </c>
      <c r="J22" s="48"/>
    </row>
    <row r="23" spans="2:10" ht="15.75" x14ac:dyDescent="0.25">
      <c r="B23" s="42">
        <v>15</v>
      </c>
      <c r="C23" s="25" t="s">
        <v>111</v>
      </c>
      <c r="D23" s="26">
        <v>14.9</v>
      </c>
      <c r="E23" s="26" t="s">
        <v>0</v>
      </c>
      <c r="F23" s="26">
        <v>17</v>
      </c>
      <c r="G23" s="26" t="s">
        <v>0</v>
      </c>
      <c r="H23" s="26" t="s">
        <v>0</v>
      </c>
      <c r="I23" s="26" t="s">
        <v>0</v>
      </c>
      <c r="J23" s="48"/>
    </row>
    <row r="24" spans="2:10" ht="15.75" x14ac:dyDescent="0.25">
      <c r="B24" s="42">
        <v>16</v>
      </c>
      <c r="C24" s="25" t="s">
        <v>145</v>
      </c>
      <c r="D24" s="26">
        <v>15.69</v>
      </c>
      <c r="E24" s="26" t="s">
        <v>0</v>
      </c>
      <c r="F24" s="26">
        <v>17.489999999999998</v>
      </c>
      <c r="G24" s="26" t="s">
        <v>0</v>
      </c>
      <c r="H24" s="26" t="s">
        <v>0</v>
      </c>
      <c r="I24" s="26" t="s">
        <v>0</v>
      </c>
      <c r="J24" s="48"/>
    </row>
    <row r="25" spans="2:10" ht="15.75" x14ac:dyDescent="0.25">
      <c r="B25" s="42">
        <v>17</v>
      </c>
      <c r="C25" s="25" t="s">
        <v>74</v>
      </c>
      <c r="D25" s="26">
        <v>14.69</v>
      </c>
      <c r="E25" s="26" t="s">
        <v>0</v>
      </c>
      <c r="F25" s="26">
        <v>16.89</v>
      </c>
      <c r="G25" s="26" t="s">
        <v>0</v>
      </c>
      <c r="H25" s="26" t="s">
        <v>0</v>
      </c>
      <c r="I25" s="26" t="s">
        <v>0</v>
      </c>
      <c r="J25" s="48"/>
    </row>
    <row r="26" spans="2:10" ht="15.75" x14ac:dyDescent="0.25">
      <c r="B26" s="42">
        <v>18</v>
      </c>
      <c r="C26" s="25" t="s">
        <v>73</v>
      </c>
      <c r="D26" s="26" t="s">
        <v>0</v>
      </c>
      <c r="E26" s="26" t="s">
        <v>0</v>
      </c>
      <c r="F26" s="26" t="s">
        <v>0</v>
      </c>
      <c r="G26" s="26">
        <v>16.62</v>
      </c>
      <c r="H26" s="26" t="s">
        <v>0</v>
      </c>
      <c r="I26" s="26" t="s">
        <v>0</v>
      </c>
      <c r="J26" s="48"/>
    </row>
    <row r="27" spans="2:10" ht="15.75" x14ac:dyDescent="0.25">
      <c r="B27" s="42">
        <v>19</v>
      </c>
      <c r="C27" s="25" t="s">
        <v>72</v>
      </c>
      <c r="D27" s="26" t="s">
        <v>0</v>
      </c>
      <c r="E27" s="26" t="s">
        <v>0</v>
      </c>
      <c r="F27" s="26" t="s">
        <v>0</v>
      </c>
      <c r="G27" s="26">
        <v>17.399999999999999</v>
      </c>
      <c r="H27" s="26" t="s">
        <v>0</v>
      </c>
      <c r="I27" s="26" t="s">
        <v>0</v>
      </c>
      <c r="J27" s="48"/>
    </row>
    <row r="28" spans="2:10" ht="15" customHeight="1" x14ac:dyDescent="0.25">
      <c r="B28" s="42">
        <v>20</v>
      </c>
      <c r="C28" s="25" t="s">
        <v>28</v>
      </c>
      <c r="D28" s="26" t="s">
        <v>0</v>
      </c>
      <c r="E28" s="26" t="s">
        <v>0</v>
      </c>
      <c r="F28" s="26" t="s">
        <v>0</v>
      </c>
      <c r="G28" s="26">
        <v>14.84</v>
      </c>
      <c r="H28" s="26" t="s">
        <v>0</v>
      </c>
      <c r="I28" s="26" t="s">
        <v>0</v>
      </c>
      <c r="J28" s="48"/>
    </row>
    <row r="29" spans="2:10" ht="15.75" x14ac:dyDescent="0.25">
      <c r="B29" s="42">
        <v>21</v>
      </c>
      <c r="C29" s="25" t="s">
        <v>71</v>
      </c>
      <c r="D29" s="26" t="s">
        <v>0</v>
      </c>
      <c r="E29" s="26" t="s">
        <v>0</v>
      </c>
      <c r="F29" s="26" t="s">
        <v>0</v>
      </c>
      <c r="G29" s="26">
        <v>17.260000000000002</v>
      </c>
      <c r="H29" s="26" t="s">
        <v>0</v>
      </c>
      <c r="I29" s="26" t="s">
        <v>0</v>
      </c>
      <c r="J29" s="48"/>
    </row>
    <row r="30" spans="2:10" ht="15.75" x14ac:dyDescent="0.25">
      <c r="B30" s="42">
        <v>22</v>
      </c>
      <c r="C30" s="25" t="s">
        <v>69</v>
      </c>
      <c r="D30" s="26">
        <v>14.99</v>
      </c>
      <c r="E30" s="26" t="s">
        <v>0</v>
      </c>
      <c r="F30" s="26">
        <v>16.989999999999998</v>
      </c>
      <c r="G30" s="26">
        <v>19.89</v>
      </c>
      <c r="H30" s="26" t="s">
        <v>0</v>
      </c>
      <c r="I30" s="26" t="s">
        <v>0</v>
      </c>
      <c r="J30" s="48"/>
    </row>
    <row r="31" spans="2:10" ht="15.75" x14ac:dyDescent="0.25">
      <c r="B31" s="42">
        <v>23</v>
      </c>
      <c r="C31" s="25" t="s">
        <v>103</v>
      </c>
      <c r="D31" s="26">
        <v>14.99</v>
      </c>
      <c r="E31" s="26" t="s">
        <v>0</v>
      </c>
      <c r="F31" s="26">
        <v>16.989999999999998</v>
      </c>
      <c r="G31" s="26">
        <v>18.010000000000002</v>
      </c>
      <c r="H31" s="26" t="s">
        <v>0</v>
      </c>
      <c r="I31" s="26" t="s">
        <v>0</v>
      </c>
      <c r="J31" s="48"/>
    </row>
    <row r="32" spans="2:10" s="48" customFormat="1" ht="15.75" x14ac:dyDescent="0.25">
      <c r="B32" s="42">
        <v>24</v>
      </c>
      <c r="C32" s="25" t="s">
        <v>67</v>
      </c>
      <c r="D32" s="26">
        <v>14.6</v>
      </c>
      <c r="E32" s="26" t="s">
        <v>0</v>
      </c>
      <c r="F32" s="26">
        <v>15.81</v>
      </c>
      <c r="G32" s="26">
        <v>16.059999999999999</v>
      </c>
      <c r="H32" s="26" t="s">
        <v>0</v>
      </c>
      <c r="I32" s="26" t="s">
        <v>0</v>
      </c>
    </row>
    <row r="33" spans="2:10" s="48" customFormat="1" ht="15.75" x14ac:dyDescent="0.25">
      <c r="B33" s="42">
        <v>25</v>
      </c>
      <c r="C33" s="25" t="s">
        <v>135</v>
      </c>
      <c r="D33" s="26">
        <v>14.99</v>
      </c>
      <c r="E33" s="26" t="s">
        <v>0</v>
      </c>
      <c r="F33" s="26">
        <v>16.48</v>
      </c>
      <c r="G33" s="26" t="str">
        <f>G9</f>
        <v>-</v>
      </c>
      <c r="H33" s="26" t="s">
        <v>0</v>
      </c>
      <c r="I33" s="26" t="s">
        <v>0</v>
      </c>
    </row>
    <row r="34" spans="2:10" ht="15.75" x14ac:dyDescent="0.25">
      <c r="B34" s="42">
        <v>26</v>
      </c>
      <c r="C34" s="25" t="s">
        <v>121</v>
      </c>
      <c r="D34" s="26">
        <v>14.6</v>
      </c>
      <c r="E34" s="26" t="s">
        <v>0</v>
      </c>
      <c r="F34" s="26">
        <v>16.600000000000001</v>
      </c>
      <c r="G34" s="26" t="s">
        <v>0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120</v>
      </c>
      <c r="D35" s="26">
        <v>15.57</v>
      </c>
      <c r="E35" s="26" t="s">
        <v>0</v>
      </c>
      <c r="F35" s="26">
        <v>17.48</v>
      </c>
      <c r="G35" s="26">
        <v>13.117436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66</v>
      </c>
      <c r="D36" s="26">
        <v>14.8</v>
      </c>
      <c r="E36" s="26" t="s">
        <v>0</v>
      </c>
      <c r="F36" s="26">
        <v>16.989999999999998</v>
      </c>
      <c r="G36" s="26" t="s">
        <v>0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65</v>
      </c>
      <c r="D37" s="26">
        <v>14.8</v>
      </c>
      <c r="E37" s="26" t="s">
        <v>0</v>
      </c>
      <c r="F37" s="26">
        <v>16.5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142</v>
      </c>
      <c r="D38" s="26">
        <v>15.65</v>
      </c>
      <c r="E38" s="26" t="s">
        <v>0</v>
      </c>
      <c r="F38" s="26">
        <v>18.63</v>
      </c>
      <c r="G38" s="26" t="s">
        <v>0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64</v>
      </c>
      <c r="D39" s="26" t="s">
        <v>0</v>
      </c>
      <c r="E39" s="26" t="s">
        <v>0</v>
      </c>
      <c r="F39" s="26" t="s">
        <v>0</v>
      </c>
      <c r="G39" s="26">
        <v>16.71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63</v>
      </c>
      <c r="D40" s="26">
        <v>14.8</v>
      </c>
      <c r="E40" s="26" t="s">
        <v>0</v>
      </c>
      <c r="F40" s="26">
        <v>16.8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61</v>
      </c>
      <c r="D41" s="26">
        <v>14.6</v>
      </c>
      <c r="E41" s="26" t="s">
        <v>0</v>
      </c>
      <c r="F41" s="26">
        <v>16.350000000000001</v>
      </c>
      <c r="G41" s="26">
        <v>12.1</v>
      </c>
      <c r="H41" s="26" t="s">
        <v>0</v>
      </c>
      <c r="I41" s="26" t="s">
        <v>0</v>
      </c>
      <c r="J41" s="48"/>
    </row>
    <row r="42" spans="2:10" ht="15.75" x14ac:dyDescent="0.25">
      <c r="B42" s="42">
        <v>34</v>
      </c>
      <c r="C42" s="25" t="s">
        <v>60</v>
      </c>
      <c r="D42" s="26">
        <v>14.6</v>
      </c>
      <c r="E42" s="26" t="s">
        <v>0</v>
      </c>
      <c r="F42" s="26">
        <v>15.81</v>
      </c>
      <c r="G42" s="26" t="s">
        <v>0</v>
      </c>
      <c r="H42" s="26" t="s">
        <v>0</v>
      </c>
      <c r="I42" s="26" t="s">
        <v>0</v>
      </c>
      <c r="J42" s="48"/>
    </row>
    <row r="43" spans="2:10" ht="15.75" x14ac:dyDescent="0.25">
      <c r="B43" s="42">
        <v>35</v>
      </c>
      <c r="C43" s="25" t="s">
        <v>57</v>
      </c>
      <c r="D43" s="26">
        <v>14.9</v>
      </c>
      <c r="E43" s="26" t="s">
        <v>0</v>
      </c>
      <c r="F43" s="26">
        <v>16.899999999999999</v>
      </c>
      <c r="G43" s="26">
        <v>16.8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127</v>
      </c>
      <c r="D44" s="26" t="s">
        <v>0</v>
      </c>
      <c r="E44" s="26" t="s">
        <v>0</v>
      </c>
      <c r="F44" s="26" t="s">
        <v>0</v>
      </c>
      <c r="G44" s="26">
        <v>17.61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56</v>
      </c>
      <c r="D45" s="26">
        <v>14.6</v>
      </c>
      <c r="E45" s="27">
        <v>15.77</v>
      </c>
      <c r="F45" s="26">
        <v>16.66</v>
      </c>
      <c r="G45" s="26">
        <v>13.12</v>
      </c>
      <c r="H45" s="26" t="s">
        <v>0</v>
      </c>
      <c r="I45" s="26">
        <v>11.12</v>
      </c>
      <c r="J45" s="48"/>
    </row>
    <row r="46" spans="2:10" ht="15.75" x14ac:dyDescent="0.25">
      <c r="B46" s="42">
        <v>38</v>
      </c>
      <c r="C46" s="25" t="s">
        <v>227</v>
      </c>
      <c r="D46" s="26">
        <v>14.6</v>
      </c>
      <c r="E46" s="26" t="s">
        <v>0</v>
      </c>
      <c r="F46" s="26">
        <v>15.81</v>
      </c>
      <c r="G46" s="26" t="s">
        <v>0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54</v>
      </c>
      <c r="D47" s="26">
        <v>15.15</v>
      </c>
      <c r="E47" s="26" t="s">
        <v>0</v>
      </c>
      <c r="F47" s="26">
        <v>16.25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110</v>
      </c>
      <c r="D48" s="26" t="s">
        <v>0</v>
      </c>
      <c r="E48" s="26" t="s">
        <v>0</v>
      </c>
      <c r="F48" s="26" t="s">
        <v>0</v>
      </c>
      <c r="G48" s="26">
        <v>14.6578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52</v>
      </c>
      <c r="D49" s="26" t="s">
        <v>0</v>
      </c>
      <c r="E49" s="26" t="s">
        <v>0</v>
      </c>
      <c r="F49" s="26" t="s">
        <v>0</v>
      </c>
      <c r="G49" s="26">
        <v>16.91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51</v>
      </c>
      <c r="D50" s="26">
        <v>14.6</v>
      </c>
      <c r="E50" s="26" t="s">
        <v>0</v>
      </c>
      <c r="F50" s="26">
        <v>15.81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136</v>
      </c>
      <c r="D51" s="26">
        <v>14.6</v>
      </c>
      <c r="E51" s="26" t="s">
        <v>0</v>
      </c>
      <c r="F51" s="26">
        <v>16.78</v>
      </c>
      <c r="G51" s="26" t="s">
        <v>0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49</v>
      </c>
      <c r="D52" s="26">
        <v>14.99</v>
      </c>
      <c r="E52" s="26" t="s">
        <v>0</v>
      </c>
      <c r="F52" s="26">
        <v>16.989999999999998</v>
      </c>
      <c r="G52" s="26">
        <v>17.47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48</v>
      </c>
      <c r="D53" s="26">
        <v>14.6</v>
      </c>
      <c r="E53" s="26" t="s">
        <v>0</v>
      </c>
      <c r="F53" s="26">
        <v>15.81</v>
      </c>
      <c r="G53" s="26">
        <v>16.579999999999998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47</v>
      </c>
      <c r="D54" s="26" t="s">
        <v>0</v>
      </c>
      <c r="E54" s="26" t="s">
        <v>0</v>
      </c>
      <c r="F54" s="26" t="s">
        <v>0</v>
      </c>
      <c r="G54" s="26">
        <v>16.88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46</v>
      </c>
      <c r="D55" s="26">
        <v>15.54</v>
      </c>
      <c r="E55" s="26" t="s">
        <v>0</v>
      </c>
      <c r="F55" s="26">
        <v>17.95</v>
      </c>
      <c r="G55" s="26">
        <v>16.53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45</v>
      </c>
      <c r="D56" s="26">
        <v>14.6</v>
      </c>
      <c r="E56" s="64">
        <v>15.47</v>
      </c>
      <c r="F56" s="26">
        <v>15.81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44</v>
      </c>
      <c r="D57" s="26">
        <v>14.6</v>
      </c>
      <c r="E57" s="26" t="s">
        <v>0</v>
      </c>
      <c r="F57" s="26">
        <v>16.100000000000001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43</v>
      </c>
      <c r="D58" s="26" t="s">
        <v>0</v>
      </c>
      <c r="E58" s="26" t="s">
        <v>0</v>
      </c>
      <c r="F58" s="26" t="s">
        <v>0</v>
      </c>
      <c r="G58" s="26">
        <v>17.39</v>
      </c>
      <c r="H58" s="26" t="s">
        <v>0</v>
      </c>
      <c r="I58" s="26" t="s">
        <v>0</v>
      </c>
      <c r="J58" s="48"/>
    </row>
    <row r="59" spans="2:10" ht="15.75" x14ac:dyDescent="0.25">
      <c r="B59" s="42">
        <v>51</v>
      </c>
      <c r="C59" s="20" t="s">
        <v>117</v>
      </c>
      <c r="D59" s="21">
        <v>14.75</v>
      </c>
      <c r="E59" s="26" t="s">
        <v>0</v>
      </c>
      <c r="F59" s="26">
        <v>16.68</v>
      </c>
      <c r="G59" s="26">
        <v>17.309999999999999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0" t="s">
        <v>42</v>
      </c>
      <c r="D60" s="26" t="s">
        <v>0</v>
      </c>
      <c r="E60" s="26" t="s">
        <v>0</v>
      </c>
      <c r="F60" s="26" t="s">
        <v>0</v>
      </c>
      <c r="G60" s="21">
        <v>18.93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41</v>
      </c>
      <c r="D61" s="26">
        <v>14.6</v>
      </c>
      <c r="E61" s="26" t="s">
        <v>0</v>
      </c>
      <c r="F61" s="26">
        <v>15.81</v>
      </c>
      <c r="G61" s="26" t="s">
        <v>0</v>
      </c>
      <c r="H61" s="26" t="s">
        <v>0</v>
      </c>
      <c r="I61" s="26" t="s">
        <v>0</v>
      </c>
      <c r="J61" s="48"/>
    </row>
    <row r="62" spans="2:10" ht="15.75" x14ac:dyDescent="0.25">
      <c r="B62" s="42">
        <v>54</v>
      </c>
      <c r="C62" s="25" t="s">
        <v>277</v>
      </c>
      <c r="D62" s="26">
        <v>14.6</v>
      </c>
      <c r="E62" s="26" t="s">
        <v>0</v>
      </c>
      <c r="F62" s="26">
        <v>15.81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98</v>
      </c>
      <c r="D63" s="26" t="s">
        <v>0</v>
      </c>
      <c r="E63" s="26" t="s">
        <v>0</v>
      </c>
      <c r="F63" s="26" t="s">
        <v>0</v>
      </c>
      <c r="G63" s="26">
        <v>16.559999999999999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40</v>
      </c>
      <c r="D64" s="26" t="s">
        <v>0</v>
      </c>
      <c r="E64" s="26" t="s">
        <v>0</v>
      </c>
      <c r="F64" s="26" t="s">
        <v>0</v>
      </c>
      <c r="G64" s="26">
        <v>14.5</v>
      </c>
      <c r="H64" s="26" t="s">
        <v>0</v>
      </c>
      <c r="I64" s="26" t="s">
        <v>0</v>
      </c>
      <c r="J64" s="48"/>
    </row>
    <row r="65" spans="2:14" ht="15.75" x14ac:dyDescent="0.25">
      <c r="B65" s="42">
        <v>57</v>
      </c>
      <c r="C65" s="25" t="s">
        <v>39</v>
      </c>
      <c r="D65" s="26">
        <v>14.99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4" ht="15.75" x14ac:dyDescent="0.25">
      <c r="B66" s="42">
        <v>58</v>
      </c>
      <c r="C66" s="25" t="s">
        <v>141</v>
      </c>
      <c r="D66" s="26">
        <v>14.6</v>
      </c>
      <c r="E66" s="26" t="s">
        <v>0</v>
      </c>
      <c r="F66" s="26">
        <v>16.600000000000001</v>
      </c>
      <c r="G66" s="26" t="s">
        <v>0</v>
      </c>
      <c r="H66" s="26" t="s">
        <v>0</v>
      </c>
      <c r="I66" s="26" t="s">
        <v>0</v>
      </c>
      <c r="J66" s="48"/>
    </row>
    <row r="67" spans="2:14" ht="15.75" x14ac:dyDescent="0.25">
      <c r="B67" s="42">
        <v>59</v>
      </c>
      <c r="C67" s="25" t="s">
        <v>37</v>
      </c>
      <c r="D67" s="26" t="s">
        <v>0</v>
      </c>
      <c r="E67" s="26" t="s">
        <v>0</v>
      </c>
      <c r="F67" s="26" t="s">
        <v>0</v>
      </c>
      <c r="G67" s="26">
        <v>17.059999999999999</v>
      </c>
      <c r="H67" s="26" t="s">
        <v>0</v>
      </c>
      <c r="I67" s="26" t="s">
        <v>0</v>
      </c>
      <c r="J67" s="48"/>
    </row>
    <row r="68" spans="2:14" ht="15.75" x14ac:dyDescent="0.25">
      <c r="B68" s="42">
        <v>60</v>
      </c>
      <c r="C68" s="25" t="s">
        <v>112</v>
      </c>
      <c r="D68" s="26">
        <v>14.99</v>
      </c>
      <c r="E68" s="26" t="s">
        <v>0</v>
      </c>
      <c r="F68" s="26">
        <v>16.989999999999998</v>
      </c>
      <c r="G68" s="26" t="s">
        <v>0</v>
      </c>
      <c r="H68" s="26" t="s">
        <v>0</v>
      </c>
      <c r="I68" s="26" t="s">
        <v>0</v>
      </c>
      <c r="J68" s="48"/>
    </row>
    <row r="69" spans="2:14" ht="15.75" x14ac:dyDescent="0.25">
      <c r="B69" s="42">
        <v>61</v>
      </c>
      <c r="C69" s="25" t="s">
        <v>35</v>
      </c>
      <c r="D69" s="26" t="s">
        <v>0</v>
      </c>
      <c r="E69" s="26" t="s">
        <v>0</v>
      </c>
      <c r="F69" s="26" t="s">
        <v>0</v>
      </c>
      <c r="G69" s="26">
        <v>17.21</v>
      </c>
      <c r="H69" s="26" t="s">
        <v>0</v>
      </c>
      <c r="I69" s="26" t="s">
        <v>0</v>
      </c>
      <c r="J69" s="48"/>
    </row>
    <row r="70" spans="2:14" ht="15.75" x14ac:dyDescent="0.25">
      <c r="B70" s="42">
        <v>62</v>
      </c>
      <c r="C70" s="25" t="s">
        <v>34</v>
      </c>
      <c r="D70" s="26" t="s">
        <v>0</v>
      </c>
      <c r="E70" s="26" t="s">
        <v>0</v>
      </c>
      <c r="F70" s="26" t="s">
        <v>0</v>
      </c>
      <c r="G70" s="26">
        <v>16.72</v>
      </c>
      <c r="H70" s="26" t="s">
        <v>0</v>
      </c>
      <c r="I70" s="26" t="s">
        <v>0</v>
      </c>
      <c r="J70" s="48"/>
    </row>
    <row r="71" spans="2:14" s="48" customFormat="1" ht="15.75" x14ac:dyDescent="0.25">
      <c r="B71" s="42">
        <v>63</v>
      </c>
      <c r="C71" s="25" t="s">
        <v>174</v>
      </c>
      <c r="D71" s="26">
        <v>14.6</v>
      </c>
      <c r="E71" s="26" t="s">
        <v>0</v>
      </c>
      <c r="F71" s="26">
        <v>16.95</v>
      </c>
      <c r="G71" s="26">
        <v>16.28</v>
      </c>
      <c r="H71" s="26" t="s">
        <v>0</v>
      </c>
      <c r="I71" s="26">
        <v>17.38</v>
      </c>
    </row>
    <row r="72" spans="2:14" s="48" customFormat="1" ht="15.75" x14ac:dyDescent="0.25">
      <c r="B72" s="42">
        <v>64</v>
      </c>
      <c r="C72" s="25" t="s">
        <v>33</v>
      </c>
      <c r="D72" s="26">
        <v>14.99</v>
      </c>
      <c r="E72" s="26" t="s">
        <v>0</v>
      </c>
      <c r="F72" s="26">
        <v>16.579999999999998</v>
      </c>
      <c r="G72" s="26" t="s">
        <v>0</v>
      </c>
      <c r="H72" s="26" t="s">
        <v>0</v>
      </c>
      <c r="I72" s="26" t="s">
        <v>0</v>
      </c>
    </row>
    <row r="73" spans="2:14" ht="15.75" x14ac:dyDescent="0.25">
      <c r="B73" s="42">
        <v>65</v>
      </c>
      <c r="C73" s="25" t="s">
        <v>210</v>
      </c>
      <c r="D73" s="26">
        <v>14.6</v>
      </c>
      <c r="E73" s="26" t="s">
        <v>0</v>
      </c>
      <c r="F73" s="26">
        <v>15.81</v>
      </c>
      <c r="G73" s="26" t="s">
        <v>0</v>
      </c>
      <c r="H73" s="26" t="s">
        <v>0</v>
      </c>
      <c r="I73" s="26" t="s">
        <v>0</v>
      </c>
      <c r="J73" s="48"/>
    </row>
    <row r="74" spans="2:14" ht="15.75" x14ac:dyDescent="0.25">
      <c r="B74" s="42">
        <v>66</v>
      </c>
      <c r="C74" s="25" t="s">
        <v>32</v>
      </c>
      <c r="D74" s="26">
        <v>14.6</v>
      </c>
      <c r="E74" s="26" t="s">
        <v>0</v>
      </c>
      <c r="F74" s="26">
        <v>16.5</v>
      </c>
      <c r="G74" s="26" t="s">
        <v>0</v>
      </c>
      <c r="H74" s="26" t="s">
        <v>0</v>
      </c>
    </row>
    <row r="75" spans="2:14" s="48" customFormat="1" ht="15.75" x14ac:dyDescent="0.25">
      <c r="B75" s="42">
        <v>67</v>
      </c>
      <c r="C75" s="25" t="s">
        <v>31</v>
      </c>
      <c r="D75" s="26">
        <v>14.95</v>
      </c>
      <c r="E75" s="26" t="s">
        <v>0</v>
      </c>
      <c r="F75" s="26">
        <v>16.78</v>
      </c>
      <c r="G75" s="26" t="s">
        <v>0</v>
      </c>
      <c r="H75" s="26" t="s">
        <v>0</v>
      </c>
      <c r="I75" s="26"/>
    </row>
    <row r="76" spans="2:14" ht="15.75" x14ac:dyDescent="0.25">
      <c r="B76" s="42">
        <v>68</v>
      </c>
      <c r="C76" s="25" t="s">
        <v>178</v>
      </c>
      <c r="D76" s="26" t="s">
        <v>0</v>
      </c>
      <c r="E76" s="26" t="s">
        <v>0</v>
      </c>
      <c r="F76" s="26" t="s">
        <v>0</v>
      </c>
      <c r="G76" s="26">
        <v>17.82</v>
      </c>
      <c r="H76" s="26" t="s">
        <v>0</v>
      </c>
      <c r="I76" s="26" t="s">
        <v>0</v>
      </c>
      <c r="J76" s="48"/>
    </row>
    <row r="77" spans="2:14" ht="15.75" x14ac:dyDescent="0.25">
      <c r="B77" s="42">
        <v>69</v>
      </c>
      <c r="C77" s="25" t="s">
        <v>115</v>
      </c>
      <c r="D77" s="26">
        <v>14.7</v>
      </c>
      <c r="E77" s="26" t="s">
        <v>0</v>
      </c>
      <c r="F77" s="26">
        <v>15.9</v>
      </c>
      <c r="G77" s="26">
        <v>14.9</v>
      </c>
      <c r="H77" s="26" t="s">
        <v>0</v>
      </c>
      <c r="I77" s="26" t="s">
        <v>0</v>
      </c>
      <c r="J77" s="48"/>
    </row>
    <row r="78" spans="2:14" ht="15.75" x14ac:dyDescent="0.25">
      <c r="B78" s="42">
        <v>70</v>
      </c>
      <c r="C78" s="25" t="s">
        <v>29</v>
      </c>
      <c r="D78" s="26" t="s">
        <v>0</v>
      </c>
      <c r="E78" s="26" t="s">
        <v>0</v>
      </c>
      <c r="F78" s="26" t="s">
        <v>0</v>
      </c>
      <c r="G78" s="26">
        <v>16.91</v>
      </c>
      <c r="H78" s="26" t="s">
        <v>0</v>
      </c>
      <c r="I78" s="26" t="s">
        <v>0</v>
      </c>
      <c r="J78" s="48"/>
    </row>
    <row r="79" spans="2:14" ht="15.75" x14ac:dyDescent="0.25">
      <c r="B79" s="42">
        <v>71</v>
      </c>
      <c r="C79" s="25" t="s">
        <v>197</v>
      </c>
      <c r="D79" s="26">
        <v>14.99</v>
      </c>
      <c r="E79" s="26" t="s">
        <v>0</v>
      </c>
      <c r="F79" s="26">
        <v>16.48</v>
      </c>
      <c r="G79" s="26">
        <v>13.85</v>
      </c>
      <c r="H79" s="26" t="s">
        <v>0</v>
      </c>
      <c r="I79" s="26" t="s">
        <v>0</v>
      </c>
      <c r="J79" s="48"/>
    </row>
    <row r="80" spans="2:14" ht="15.75" x14ac:dyDescent="0.25">
      <c r="B80" s="42">
        <v>72</v>
      </c>
      <c r="C80" s="25" t="s">
        <v>101</v>
      </c>
      <c r="D80" s="26">
        <v>14.6</v>
      </c>
      <c r="E80" s="26" t="s">
        <v>0</v>
      </c>
      <c r="F80" s="26">
        <v>16.7</v>
      </c>
      <c r="G80" s="26" t="s">
        <v>0</v>
      </c>
      <c r="H80" s="26" t="s">
        <v>0</v>
      </c>
      <c r="I80" s="26" t="s">
        <v>0</v>
      </c>
      <c r="J80" s="48"/>
      <c r="N80" s="47"/>
    </row>
    <row r="81" spans="2:10" ht="15.75" x14ac:dyDescent="0.25">
      <c r="B81" s="42">
        <v>73</v>
      </c>
      <c r="C81" s="25" t="s">
        <v>134</v>
      </c>
      <c r="D81" s="26">
        <v>14.72</v>
      </c>
      <c r="E81" s="26" t="s">
        <v>0</v>
      </c>
      <c r="F81" s="26">
        <v>16.989999999999998</v>
      </c>
      <c r="G81" s="26">
        <v>16.52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27</v>
      </c>
      <c r="D82" s="26" t="s">
        <v>0</v>
      </c>
      <c r="E82" s="26" t="s">
        <v>0</v>
      </c>
      <c r="F82" s="26">
        <v>0</v>
      </c>
      <c r="G82" s="26">
        <v>17.07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26</v>
      </c>
      <c r="D83" s="62">
        <v>14.6</v>
      </c>
      <c r="E83" s="26" t="s">
        <v>0</v>
      </c>
      <c r="F83" s="26">
        <v>16.63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125</v>
      </c>
      <c r="D84" s="26">
        <v>15.6</v>
      </c>
      <c r="E84" s="26" t="s">
        <v>0</v>
      </c>
      <c r="F84" s="26">
        <v>16.78</v>
      </c>
      <c r="G84" s="26" t="s">
        <v>0</v>
      </c>
      <c r="H84" s="26" t="s">
        <v>0</v>
      </c>
      <c r="I84" s="26" t="s">
        <v>0</v>
      </c>
      <c r="J84" s="48"/>
    </row>
    <row r="85" spans="2:10" s="48" customFormat="1" ht="15.75" x14ac:dyDescent="0.25">
      <c r="B85" s="42">
        <v>77</v>
      </c>
      <c r="C85" s="25" t="s">
        <v>102</v>
      </c>
      <c r="D85" s="26">
        <v>14.6</v>
      </c>
      <c r="E85" s="26" t="s">
        <v>0</v>
      </c>
      <c r="F85" s="26">
        <v>16.600000000000001</v>
      </c>
      <c r="G85" s="26" t="s">
        <v>0</v>
      </c>
      <c r="H85" s="26" t="s">
        <v>0</v>
      </c>
      <c r="I85" s="26" t="s">
        <v>0</v>
      </c>
    </row>
    <row r="86" spans="2:10" ht="15.75" x14ac:dyDescent="0.25">
      <c r="B86" s="42">
        <v>78</v>
      </c>
      <c r="C86" s="25" t="s">
        <v>289</v>
      </c>
      <c r="D86" s="26">
        <v>14.99</v>
      </c>
      <c r="E86" s="26" t="s">
        <v>0</v>
      </c>
      <c r="F86" s="26">
        <v>16.95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24</v>
      </c>
      <c r="D87" s="26">
        <v>14.99</v>
      </c>
      <c r="E87" s="26" t="s">
        <v>0</v>
      </c>
      <c r="F87" s="26">
        <v>16.8</v>
      </c>
      <c r="G87" s="26">
        <v>18.2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23</v>
      </c>
      <c r="D88" s="26">
        <v>14.99</v>
      </c>
      <c r="E88" s="26"/>
      <c r="F88" s="26">
        <v>16.989999999999998</v>
      </c>
      <c r="G88" s="26">
        <v>17.45</v>
      </c>
      <c r="H88" s="26" t="s">
        <v>0</v>
      </c>
      <c r="I88" s="26" t="s">
        <v>0</v>
      </c>
      <c r="J88" s="48"/>
    </row>
    <row r="89" spans="2:10" ht="15.75" x14ac:dyDescent="0.25">
      <c r="B89" s="42">
        <v>81</v>
      </c>
      <c r="C89" s="25" t="s">
        <v>302</v>
      </c>
      <c r="D89" s="26">
        <v>14.7</v>
      </c>
      <c r="E89" s="26" t="s">
        <v>0</v>
      </c>
      <c r="F89" s="26">
        <v>16.5</v>
      </c>
      <c r="G89" s="26" t="s">
        <v>0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22</v>
      </c>
      <c r="D90" s="26">
        <v>14.6</v>
      </c>
      <c r="E90" s="26" t="s">
        <v>0</v>
      </c>
      <c r="F90" s="26">
        <v>15.81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108</v>
      </c>
      <c r="D91" s="26">
        <v>15.88</v>
      </c>
      <c r="E91" s="26" t="s">
        <v>0</v>
      </c>
      <c r="F91" s="26">
        <v>17.88</v>
      </c>
      <c r="G91" s="26" t="s">
        <v>0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21</v>
      </c>
      <c r="D92" s="26" t="s">
        <v>0</v>
      </c>
      <c r="E92" s="26" t="s">
        <v>0</v>
      </c>
      <c r="F92" s="26" t="s">
        <v>0</v>
      </c>
      <c r="G92" s="26">
        <v>17.12</v>
      </c>
      <c r="H92" s="26" t="s">
        <v>0</v>
      </c>
      <c r="I92" s="26" t="s">
        <v>0</v>
      </c>
      <c r="J92" s="48" t="s">
        <v>99</v>
      </c>
    </row>
    <row r="93" spans="2:10" ht="15.75" x14ac:dyDescent="0.25">
      <c r="B93" s="42">
        <v>85</v>
      </c>
      <c r="C93" s="25" t="s">
        <v>20</v>
      </c>
      <c r="D93" s="26" t="s">
        <v>0</v>
      </c>
      <c r="E93" s="26" t="s">
        <v>0</v>
      </c>
      <c r="F93" s="26" t="s">
        <v>0</v>
      </c>
      <c r="G93" s="26">
        <v>16.96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104</v>
      </c>
      <c r="D94" s="26">
        <v>14.6</v>
      </c>
      <c r="E94" s="26" t="s">
        <v>0</v>
      </c>
      <c r="F94" s="26">
        <v>16.899999999999999</v>
      </c>
      <c r="G94" s="26">
        <v>16.89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109</v>
      </c>
      <c r="D95" s="26">
        <v>14.97</v>
      </c>
      <c r="E95" s="26" t="s">
        <v>0</v>
      </c>
      <c r="F95" s="26">
        <v>18.55</v>
      </c>
      <c r="G95" s="26" t="s">
        <v>0</v>
      </c>
      <c r="H95" s="26" t="s">
        <v>0</v>
      </c>
      <c r="I95" s="26" t="s">
        <v>0</v>
      </c>
      <c r="J95" s="48" t="s">
        <v>99</v>
      </c>
    </row>
    <row r="96" spans="2:10" ht="15.75" x14ac:dyDescent="0.25">
      <c r="B96" s="42">
        <v>88</v>
      </c>
      <c r="C96" s="25" t="s">
        <v>128</v>
      </c>
      <c r="D96" s="26">
        <v>14.6</v>
      </c>
      <c r="E96" s="26" t="s">
        <v>0</v>
      </c>
      <c r="F96" s="26">
        <v>15.81</v>
      </c>
      <c r="G96" s="26">
        <v>13.45</v>
      </c>
      <c r="H96" s="26" t="s">
        <v>0</v>
      </c>
      <c r="I96" s="26" t="s">
        <v>0</v>
      </c>
      <c r="J96" s="48"/>
    </row>
    <row r="97" spans="2:16" ht="15.75" x14ac:dyDescent="0.25">
      <c r="B97" s="42">
        <v>89</v>
      </c>
      <c r="C97" s="25" t="s">
        <v>19</v>
      </c>
      <c r="D97" s="26">
        <v>15.38</v>
      </c>
      <c r="E97" s="26" t="s">
        <v>0</v>
      </c>
      <c r="F97" s="26">
        <v>18.09</v>
      </c>
      <c r="G97" s="26">
        <v>16.559999999999999</v>
      </c>
      <c r="H97" s="26" t="s">
        <v>0</v>
      </c>
      <c r="I97" s="26" t="s">
        <v>0</v>
      </c>
      <c r="J97" s="48"/>
    </row>
    <row r="98" spans="2:16" ht="15.75" x14ac:dyDescent="0.25">
      <c r="B98" s="42">
        <v>90</v>
      </c>
      <c r="C98" s="25" t="s">
        <v>18</v>
      </c>
      <c r="D98" s="26" t="s">
        <v>0</v>
      </c>
      <c r="E98" s="26" t="s">
        <v>0</v>
      </c>
      <c r="F98" s="26" t="s">
        <v>0</v>
      </c>
      <c r="G98" s="26">
        <v>16.87</v>
      </c>
      <c r="H98" s="26" t="s">
        <v>0</v>
      </c>
      <c r="I98" s="26" t="s">
        <v>0</v>
      </c>
      <c r="J98" s="48"/>
    </row>
    <row r="99" spans="2:16" ht="15.75" x14ac:dyDescent="0.25">
      <c r="B99" s="42">
        <v>91</v>
      </c>
      <c r="C99" s="25" t="s">
        <v>283</v>
      </c>
      <c r="D99" s="26">
        <v>14.6</v>
      </c>
      <c r="E99" s="26" t="s">
        <v>0</v>
      </c>
      <c r="F99" s="26">
        <v>15.81</v>
      </c>
      <c r="G99" s="26">
        <v>10.71</v>
      </c>
      <c r="H99" s="26" t="s">
        <v>0</v>
      </c>
      <c r="I99" s="26" t="s">
        <v>0</v>
      </c>
      <c r="J99" s="48"/>
    </row>
    <row r="100" spans="2:16" s="48" customFormat="1" ht="15.75" x14ac:dyDescent="0.25">
      <c r="B100" s="42">
        <v>92</v>
      </c>
      <c r="C100" s="25" t="s">
        <v>17</v>
      </c>
      <c r="D100" s="26">
        <v>15.25</v>
      </c>
      <c r="E100" s="26" t="s">
        <v>0</v>
      </c>
      <c r="F100" s="26">
        <v>16.899999999999999</v>
      </c>
      <c r="G100" s="26" t="s">
        <v>0</v>
      </c>
      <c r="H100" s="26" t="s">
        <v>0</v>
      </c>
      <c r="I100" s="26" t="s">
        <v>0</v>
      </c>
    </row>
    <row r="101" spans="2:16" ht="15.75" x14ac:dyDescent="0.25">
      <c r="B101" s="42">
        <v>93</v>
      </c>
      <c r="C101" s="25" t="s">
        <v>16</v>
      </c>
      <c r="D101" s="26">
        <v>14.6</v>
      </c>
      <c r="E101" s="27">
        <v>15.49</v>
      </c>
      <c r="F101" s="26">
        <v>15.81</v>
      </c>
      <c r="G101" s="26">
        <v>17.260000000000002</v>
      </c>
      <c r="H101" s="26" t="s">
        <v>0</v>
      </c>
      <c r="I101" s="26" t="s">
        <v>0</v>
      </c>
      <c r="J101" s="48"/>
    </row>
    <row r="102" spans="2:16" ht="15.75" x14ac:dyDescent="0.25">
      <c r="B102" s="42">
        <v>94</v>
      </c>
      <c r="C102" s="25" t="s">
        <v>15</v>
      </c>
      <c r="D102" s="26">
        <v>14.99</v>
      </c>
      <c r="E102" s="28" t="s">
        <v>0</v>
      </c>
      <c r="F102" s="26">
        <v>16.989999999999998</v>
      </c>
      <c r="G102" s="26" t="s">
        <v>0</v>
      </c>
      <c r="H102" s="26" t="s">
        <v>0</v>
      </c>
      <c r="I102" s="26" t="s">
        <v>0</v>
      </c>
      <c r="J102" s="48"/>
    </row>
    <row r="103" spans="2:16" ht="15.75" x14ac:dyDescent="0.25">
      <c r="B103" s="42">
        <v>95</v>
      </c>
      <c r="C103" s="25" t="s">
        <v>14</v>
      </c>
      <c r="D103" s="26">
        <v>14.6</v>
      </c>
      <c r="E103" s="28" t="s">
        <v>0</v>
      </c>
      <c r="F103" s="26">
        <v>16.95</v>
      </c>
      <c r="G103" s="26">
        <v>16.850000000000001</v>
      </c>
      <c r="H103" s="26">
        <f>R63</f>
        <v>0</v>
      </c>
      <c r="I103" s="26" t="s">
        <v>0</v>
      </c>
      <c r="J103" s="48"/>
    </row>
    <row r="104" spans="2:16" ht="15.75" x14ac:dyDescent="0.25">
      <c r="B104" s="42">
        <v>96</v>
      </c>
      <c r="C104" s="25" t="s">
        <v>284</v>
      </c>
      <c r="D104" s="26"/>
      <c r="E104" s="28"/>
      <c r="F104" s="26"/>
      <c r="G104" s="26">
        <v>16.559999999999999</v>
      </c>
      <c r="H104" s="26"/>
      <c r="I104" s="26"/>
      <c r="J104" s="48"/>
    </row>
    <row r="105" spans="2:16" ht="15.75" x14ac:dyDescent="0.25">
      <c r="B105" s="42">
        <v>97</v>
      </c>
      <c r="C105" s="25" t="s">
        <v>12</v>
      </c>
      <c r="D105" s="26">
        <v>14.99</v>
      </c>
      <c r="E105" s="65">
        <v>16.79</v>
      </c>
      <c r="F105" s="26">
        <v>16.95</v>
      </c>
      <c r="G105" s="26">
        <v>16.899999999999999</v>
      </c>
      <c r="H105" s="58">
        <v>20.399999999999999</v>
      </c>
      <c r="I105" s="26">
        <v>17.21</v>
      </c>
      <c r="J105" s="48"/>
    </row>
    <row r="106" spans="2:16" ht="15.75" x14ac:dyDescent="0.25">
      <c r="B106" s="42">
        <v>98</v>
      </c>
      <c r="C106" s="25" t="s">
        <v>11</v>
      </c>
      <c r="D106" s="26" t="s">
        <v>0</v>
      </c>
      <c r="E106" s="28" t="s">
        <v>0</v>
      </c>
      <c r="F106" s="26" t="s">
        <v>0</v>
      </c>
      <c r="G106" s="26">
        <v>16.73</v>
      </c>
      <c r="H106" s="26" t="s">
        <v>0</v>
      </c>
      <c r="I106" s="26" t="s">
        <v>0</v>
      </c>
      <c r="J106" s="48"/>
    </row>
    <row r="107" spans="2:16" ht="15.75" x14ac:dyDescent="0.25">
      <c r="B107" s="42">
        <v>99</v>
      </c>
      <c r="C107" s="25" t="s">
        <v>10</v>
      </c>
      <c r="D107" s="26" t="s">
        <v>0</v>
      </c>
      <c r="E107" s="28" t="s">
        <v>0</v>
      </c>
      <c r="F107" s="26" t="s">
        <v>0</v>
      </c>
      <c r="G107" s="26">
        <v>14.48</v>
      </c>
      <c r="H107" s="26" t="s">
        <v>0</v>
      </c>
      <c r="I107" s="26" t="s">
        <v>0</v>
      </c>
      <c r="J107" s="48"/>
    </row>
    <row r="108" spans="2:16" ht="15.75" x14ac:dyDescent="0.25">
      <c r="B108" s="42">
        <v>100</v>
      </c>
      <c r="C108" s="25" t="s">
        <v>8</v>
      </c>
      <c r="D108" s="26">
        <v>14.99</v>
      </c>
      <c r="E108" s="28" t="s">
        <v>0</v>
      </c>
      <c r="F108" s="26">
        <v>16.989999999999998</v>
      </c>
      <c r="G108" s="26" t="s">
        <v>0</v>
      </c>
      <c r="H108" s="26" t="s">
        <v>0</v>
      </c>
      <c r="I108" s="26" t="s">
        <v>0</v>
      </c>
      <c r="J108" s="48"/>
    </row>
    <row r="109" spans="2:16" ht="15.75" x14ac:dyDescent="0.25">
      <c r="B109" s="42">
        <v>101</v>
      </c>
      <c r="C109" s="25" t="s">
        <v>7</v>
      </c>
      <c r="D109" s="26">
        <v>14.7</v>
      </c>
      <c r="E109" s="28" t="s">
        <v>0</v>
      </c>
      <c r="F109" s="26">
        <v>16.62</v>
      </c>
      <c r="G109" s="26" t="s">
        <v>0</v>
      </c>
      <c r="H109" s="26" t="s">
        <v>0</v>
      </c>
      <c r="I109" s="26" t="s">
        <v>0</v>
      </c>
      <c r="J109" s="48"/>
    </row>
    <row r="110" spans="2:16" ht="15.75" x14ac:dyDescent="0.25">
      <c r="B110" s="42">
        <v>102</v>
      </c>
      <c r="C110" s="25" t="s">
        <v>6</v>
      </c>
      <c r="D110" s="26" t="s">
        <v>0</v>
      </c>
      <c r="E110" s="28" t="s">
        <v>0</v>
      </c>
      <c r="F110" s="26" t="s">
        <v>0</v>
      </c>
      <c r="G110" s="26">
        <v>17.260000000000002</v>
      </c>
      <c r="H110" s="26" t="s">
        <v>0</v>
      </c>
      <c r="I110" s="26" t="s">
        <v>0</v>
      </c>
      <c r="J110" s="48"/>
      <c r="N110" t="s">
        <v>99</v>
      </c>
    </row>
    <row r="111" spans="2:16" ht="15.75" x14ac:dyDescent="0.25">
      <c r="B111" s="42">
        <v>103</v>
      </c>
      <c r="C111" s="25" t="s">
        <v>5</v>
      </c>
      <c r="D111" s="26">
        <v>14.99</v>
      </c>
      <c r="E111" s="25">
        <v>15.99</v>
      </c>
      <c r="F111" s="26">
        <v>16.989999999999998</v>
      </c>
      <c r="G111" s="26" t="s">
        <v>0</v>
      </c>
      <c r="H111" s="26">
        <v>17.57</v>
      </c>
      <c r="I111" s="26" t="s">
        <v>0</v>
      </c>
      <c r="J111" s="48"/>
      <c r="P111" t="s">
        <v>160</v>
      </c>
    </row>
    <row r="112" spans="2:16" ht="15.75" x14ac:dyDescent="0.25">
      <c r="B112" s="42">
        <v>104</v>
      </c>
      <c r="C112" s="25" t="s">
        <v>4</v>
      </c>
      <c r="D112" s="26">
        <v>15.6</v>
      </c>
      <c r="E112" s="28" t="s">
        <v>0</v>
      </c>
      <c r="F112" s="26">
        <v>17.3</v>
      </c>
      <c r="G112" s="26" t="s">
        <v>0</v>
      </c>
      <c r="H112" s="26" t="s">
        <v>0</v>
      </c>
      <c r="I112" s="26" t="s">
        <v>0</v>
      </c>
      <c r="J112" s="48"/>
    </row>
    <row r="113" spans="2:18" ht="15.75" x14ac:dyDescent="0.25">
      <c r="B113" s="42">
        <v>105</v>
      </c>
      <c r="C113" s="25" t="s">
        <v>119</v>
      </c>
      <c r="D113" s="26">
        <v>15.3</v>
      </c>
      <c r="E113" s="28" t="s">
        <v>0</v>
      </c>
      <c r="F113" s="26">
        <v>17.28</v>
      </c>
      <c r="G113" s="26" t="s">
        <v>0</v>
      </c>
      <c r="H113" s="26" t="s">
        <v>0</v>
      </c>
      <c r="I113" s="26" t="s">
        <v>0</v>
      </c>
      <c r="J113" s="48"/>
    </row>
    <row r="114" spans="2:18" ht="15.75" x14ac:dyDescent="0.25">
      <c r="B114" s="42">
        <v>106</v>
      </c>
      <c r="C114" s="25" t="s">
        <v>3</v>
      </c>
      <c r="D114" s="26" t="s">
        <v>0</v>
      </c>
      <c r="E114" s="28" t="s">
        <v>0</v>
      </c>
      <c r="F114" s="26" t="s">
        <v>0</v>
      </c>
      <c r="G114" s="26">
        <v>18.12</v>
      </c>
      <c r="H114" s="26" t="s">
        <v>0</v>
      </c>
      <c r="I114" s="26" t="s">
        <v>0</v>
      </c>
      <c r="J114" s="48"/>
    </row>
    <row r="115" spans="2:18" ht="15.75" x14ac:dyDescent="0.25">
      <c r="B115" s="42">
        <v>107</v>
      </c>
      <c r="C115" s="25" t="s">
        <v>2</v>
      </c>
      <c r="D115" s="26" t="s">
        <v>0</v>
      </c>
      <c r="E115" s="28" t="s">
        <v>0</v>
      </c>
      <c r="F115" s="26" t="s">
        <v>0</v>
      </c>
      <c r="G115" s="26">
        <v>18.5</v>
      </c>
      <c r="H115" s="26" t="s">
        <v>0</v>
      </c>
      <c r="I115" s="26" t="s">
        <v>0</v>
      </c>
      <c r="J115" s="48"/>
    </row>
    <row r="116" spans="2:18" ht="15.75" x14ac:dyDescent="0.25">
      <c r="B116" s="42">
        <v>108</v>
      </c>
      <c r="C116" s="25" t="s">
        <v>114</v>
      </c>
      <c r="D116" s="26" t="s">
        <v>0</v>
      </c>
      <c r="E116" s="28" t="s">
        <v>0</v>
      </c>
      <c r="F116" s="26" t="s">
        <v>0</v>
      </c>
      <c r="G116" s="26">
        <v>16.72</v>
      </c>
      <c r="H116" s="26" t="s">
        <v>0</v>
      </c>
      <c r="I116" s="26" t="s">
        <v>0</v>
      </c>
      <c r="J116" s="48"/>
    </row>
    <row r="117" spans="2:18" ht="15.75" x14ac:dyDescent="0.25">
      <c r="B117" s="42">
        <v>109</v>
      </c>
      <c r="C117" s="25" t="s">
        <v>1</v>
      </c>
      <c r="D117" s="26">
        <v>14.6</v>
      </c>
      <c r="E117" s="28" t="s">
        <v>0</v>
      </c>
      <c r="F117" s="26">
        <v>16.46</v>
      </c>
      <c r="G117" s="26" t="s">
        <v>0</v>
      </c>
      <c r="H117" s="26" t="s">
        <v>0</v>
      </c>
      <c r="I117" s="26" t="s">
        <v>0</v>
      </c>
      <c r="J117" s="48"/>
    </row>
    <row r="118" spans="2:18" ht="20.25" x14ac:dyDescent="0.3">
      <c r="C118" s="67" t="s">
        <v>149</v>
      </c>
      <c r="D118" s="68">
        <f t="shared" ref="D118:I118" si="0">MAX(D9:D117)</f>
        <v>15.88</v>
      </c>
      <c r="E118" s="68">
        <f t="shared" si="0"/>
        <v>16.79</v>
      </c>
      <c r="F118" s="68">
        <f t="shared" si="0"/>
        <v>18.63</v>
      </c>
      <c r="G118" s="68">
        <f t="shared" si="0"/>
        <v>19.89</v>
      </c>
      <c r="H118" s="68">
        <f t="shared" si="0"/>
        <v>20.399999999999999</v>
      </c>
      <c r="I118" s="68">
        <f t="shared" si="0"/>
        <v>17.38</v>
      </c>
    </row>
    <row r="119" spans="2:18" ht="20.25" x14ac:dyDescent="0.3">
      <c r="C119" s="67" t="s">
        <v>150</v>
      </c>
      <c r="D119" s="68" cm="1">
        <f t="array" ref="D119">MIN(IF(D9:D117=0,"",D9:D117))</f>
        <v>14.6</v>
      </c>
      <c r="E119" s="68" cm="1">
        <f t="array" ref="E119">MIN(IF(E9:E117=0,"",E9:E117))</f>
        <v>15.47</v>
      </c>
      <c r="F119" s="68" cm="1">
        <f t="array" ref="F119">MIN(IF(F9:F117=0,"",F9:F117))</f>
        <v>15.81</v>
      </c>
      <c r="G119" s="68" cm="1">
        <f t="array" ref="G119">MIN(IF(G9:G117=0,"",G9:G117))</f>
        <v>10.71</v>
      </c>
      <c r="H119" s="68" cm="1">
        <f t="array" ref="H119">MIN(IF(H9:H117=0,"",H9:H117))</f>
        <v>17.57</v>
      </c>
      <c r="I119" s="68" cm="1">
        <f t="array" ref="I119">MIN(IF(I9:I117=0,"",I9:I117))</f>
        <v>11.12</v>
      </c>
    </row>
    <row r="120" spans="2:18" ht="20.25" x14ac:dyDescent="0.3">
      <c r="C120" s="67" t="s">
        <v>151</v>
      </c>
      <c r="D120" s="68">
        <f t="shared" ref="D120:I120" si="1">AVERAGE(D9:D117)</f>
        <v>14.864666666666675</v>
      </c>
      <c r="E120" s="68">
        <f t="shared" si="1"/>
        <v>15.902000000000001</v>
      </c>
      <c r="F120" s="68">
        <f t="shared" si="1"/>
        <v>16.466052631578947</v>
      </c>
      <c r="G120" s="68">
        <f t="shared" si="1"/>
        <v>16.497885355932208</v>
      </c>
      <c r="H120" s="68">
        <f t="shared" si="1"/>
        <v>12.656666666666666</v>
      </c>
      <c r="I120" s="68">
        <f t="shared" si="1"/>
        <v>15.236666666666666</v>
      </c>
    </row>
    <row r="122" spans="2:18" s="48" customFormat="1" x14ac:dyDescent="0.25">
      <c r="B122" s="90" t="s">
        <v>301</v>
      </c>
      <c r="C122" s="90"/>
      <c r="D122" s="90"/>
      <c r="E122" s="90"/>
      <c r="J122"/>
      <c r="K122"/>
      <c r="L122"/>
      <c r="M122"/>
      <c r="N122"/>
      <c r="O122"/>
      <c r="P122"/>
      <c r="Q122"/>
      <c r="R122"/>
    </row>
    <row r="123" spans="2:18" s="48" customFormat="1" x14ac:dyDescent="0.25">
      <c r="D123" s="69"/>
      <c r="J123"/>
      <c r="K123"/>
      <c r="L123"/>
      <c r="M123"/>
      <c r="N123"/>
      <c r="O123"/>
      <c r="P123"/>
      <c r="Q123"/>
      <c r="R123"/>
    </row>
  </sheetData>
  <mergeCells count="3">
    <mergeCell ref="B2:I2"/>
    <mergeCell ref="B6:I6"/>
    <mergeCell ref="B122:E122"/>
  </mergeCells>
  <pageMargins left="0.7" right="0.7" top="0.75" bottom="0.75" header="0.3" footer="0.3"/>
  <pageSetup paperSize="9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0F360-1903-4F9A-BC26-9C2C791D79BB}">
  <dimension ref="A2:R121"/>
  <sheetViews>
    <sheetView topLeftCell="A84" workbookViewId="0">
      <selection activeCell="A104" sqref="A104:XFD10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336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8.5" customHeight="1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14.92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14.6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85</v>
      </c>
      <c r="D11" s="26">
        <v>14.6</v>
      </c>
      <c r="E11" s="26" t="s">
        <v>0</v>
      </c>
      <c r="F11" s="26">
        <v>16.7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84</v>
      </c>
      <c r="D12" s="26">
        <v>14.6</v>
      </c>
      <c r="E12" s="26" t="s">
        <v>0</v>
      </c>
      <c r="F12" s="26">
        <v>16.5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83</v>
      </c>
      <c r="D13" s="26">
        <v>14.6</v>
      </c>
      <c r="E13" s="26" t="s">
        <v>0</v>
      </c>
      <c r="F13" s="26">
        <v>15.81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82</v>
      </c>
      <c r="D14" s="26" t="s">
        <v>0</v>
      </c>
      <c r="E14" s="26" t="s">
        <v>0</v>
      </c>
      <c r="F14" s="26" t="s">
        <v>0</v>
      </c>
      <c r="G14" s="26">
        <v>17.010000000000002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80</v>
      </c>
      <c r="D15" s="26" t="s">
        <v>0</v>
      </c>
      <c r="E15" s="26" t="s">
        <v>0</v>
      </c>
      <c r="F15" s="26" t="s">
        <v>0</v>
      </c>
      <c r="G15" s="26">
        <v>17.3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79</v>
      </c>
      <c r="D16" s="26" t="s">
        <v>0</v>
      </c>
      <c r="E16" s="26" t="s">
        <v>0</v>
      </c>
      <c r="F16" s="26" t="s">
        <v>0</v>
      </c>
      <c r="G16" s="26">
        <v>17.02</v>
      </c>
      <c r="H16" s="26" t="s">
        <v>0</v>
      </c>
      <c r="I16" s="26" t="s">
        <v>0</v>
      </c>
      <c r="J16" s="48"/>
    </row>
    <row r="17" spans="2:10" ht="15.75" x14ac:dyDescent="0.25">
      <c r="B17" s="42">
        <v>9</v>
      </c>
      <c r="C17" s="25" t="s">
        <v>78</v>
      </c>
      <c r="D17" s="26" t="s">
        <v>0</v>
      </c>
      <c r="E17" s="26" t="s">
        <v>0</v>
      </c>
      <c r="F17" s="26" t="s">
        <v>0</v>
      </c>
      <c r="G17" s="26">
        <v>16.61</v>
      </c>
      <c r="H17" s="26" t="s">
        <v>0</v>
      </c>
      <c r="I17" s="26" t="s">
        <v>0</v>
      </c>
      <c r="J17" s="48"/>
    </row>
    <row r="18" spans="2:10" ht="15.75" x14ac:dyDescent="0.25">
      <c r="B18" s="42">
        <v>10</v>
      </c>
      <c r="C18" s="25" t="s">
        <v>122</v>
      </c>
      <c r="D18" s="26">
        <v>14.6</v>
      </c>
      <c r="E18" s="26" t="s">
        <v>0</v>
      </c>
      <c r="F18" s="26">
        <v>15.81</v>
      </c>
      <c r="G18" s="26" t="s">
        <v>0</v>
      </c>
      <c r="H18" s="26" t="s">
        <v>0</v>
      </c>
      <c r="I18" s="26" t="s">
        <v>0</v>
      </c>
      <c r="J18" s="48"/>
    </row>
    <row r="19" spans="2:10" ht="15.75" x14ac:dyDescent="0.25">
      <c r="B19" s="42">
        <v>11</v>
      </c>
      <c r="C19" s="25" t="s">
        <v>77</v>
      </c>
      <c r="D19" s="26">
        <v>14.6</v>
      </c>
      <c r="E19" s="26" t="s">
        <v>0</v>
      </c>
      <c r="F19" s="26">
        <v>15.81</v>
      </c>
      <c r="G19" s="26" t="s">
        <v>0</v>
      </c>
      <c r="H19" s="26" t="s">
        <v>0</v>
      </c>
      <c r="I19" s="26" t="s">
        <v>0</v>
      </c>
      <c r="J19" s="48"/>
    </row>
    <row r="20" spans="2:10" ht="15.75" x14ac:dyDescent="0.25">
      <c r="B20" s="42">
        <v>12</v>
      </c>
      <c r="C20" s="25" t="s">
        <v>76</v>
      </c>
      <c r="D20" s="26">
        <v>14.6</v>
      </c>
      <c r="E20" s="26" t="s">
        <v>0</v>
      </c>
      <c r="F20" s="26">
        <v>15.81</v>
      </c>
      <c r="G20" s="26">
        <v>16.64</v>
      </c>
      <c r="H20" s="26" t="s">
        <v>0</v>
      </c>
      <c r="I20" s="26" t="s">
        <v>0</v>
      </c>
      <c r="J20" s="48"/>
    </row>
    <row r="21" spans="2:10" ht="15.75" x14ac:dyDescent="0.25">
      <c r="B21" s="42">
        <v>13</v>
      </c>
      <c r="C21" s="25" t="s">
        <v>126</v>
      </c>
      <c r="D21" s="26" t="s">
        <v>0</v>
      </c>
      <c r="E21" s="26" t="s">
        <v>0</v>
      </c>
      <c r="F21" s="26" t="s">
        <v>0</v>
      </c>
      <c r="G21" s="26">
        <v>17.61</v>
      </c>
      <c r="H21" s="26" t="s">
        <v>0</v>
      </c>
      <c r="I21" s="26" t="s">
        <v>0</v>
      </c>
      <c r="J21" s="48"/>
    </row>
    <row r="22" spans="2:10" ht="15.75" x14ac:dyDescent="0.25">
      <c r="B22" s="42">
        <v>14</v>
      </c>
      <c r="C22" s="25" t="s">
        <v>111</v>
      </c>
      <c r="D22" s="26">
        <v>14.9</v>
      </c>
      <c r="E22" s="26" t="s">
        <v>0</v>
      </c>
      <c r="F22" s="26">
        <v>17</v>
      </c>
      <c r="G22" s="26" t="s">
        <v>0</v>
      </c>
      <c r="H22" s="26" t="s">
        <v>0</v>
      </c>
      <c r="I22" s="26" t="s">
        <v>0</v>
      </c>
      <c r="J22" s="48"/>
    </row>
    <row r="23" spans="2:10" ht="15.75" x14ac:dyDescent="0.25">
      <c r="B23" s="42">
        <v>15</v>
      </c>
      <c r="C23" s="20" t="s">
        <v>145</v>
      </c>
      <c r="D23" s="26">
        <v>15.69</v>
      </c>
      <c r="E23" s="26" t="s">
        <v>0</v>
      </c>
      <c r="F23" s="21">
        <v>17.489999999999998</v>
      </c>
      <c r="G23" s="26" t="s">
        <v>0</v>
      </c>
      <c r="H23" s="26" t="s">
        <v>0</v>
      </c>
      <c r="I23" s="26" t="s">
        <v>0</v>
      </c>
      <c r="J23" s="48"/>
    </row>
    <row r="24" spans="2:10" ht="15.75" x14ac:dyDescent="0.25">
      <c r="B24" s="42">
        <v>16</v>
      </c>
      <c r="C24" s="25" t="s">
        <v>74</v>
      </c>
      <c r="D24" s="26">
        <v>14.69</v>
      </c>
      <c r="E24" s="26" t="s">
        <v>0</v>
      </c>
      <c r="F24" s="26">
        <v>16.89</v>
      </c>
      <c r="G24" s="26" t="s">
        <v>0</v>
      </c>
      <c r="H24" s="26" t="s">
        <v>0</v>
      </c>
      <c r="I24" s="26" t="s">
        <v>0</v>
      </c>
      <c r="J24" s="48"/>
    </row>
    <row r="25" spans="2:10" ht="15.75" x14ac:dyDescent="0.25">
      <c r="B25" s="42">
        <v>17</v>
      </c>
      <c r="C25" s="25" t="s">
        <v>73</v>
      </c>
      <c r="D25" s="26" t="s">
        <v>0</v>
      </c>
      <c r="E25" s="26" t="s">
        <v>0</v>
      </c>
      <c r="F25" s="26" t="s">
        <v>0</v>
      </c>
      <c r="G25" s="26">
        <v>16.62</v>
      </c>
      <c r="H25" s="26" t="s">
        <v>0</v>
      </c>
      <c r="I25" s="26" t="s">
        <v>0</v>
      </c>
      <c r="J25" s="48"/>
    </row>
    <row r="26" spans="2:10" ht="15.75" x14ac:dyDescent="0.25">
      <c r="B26" s="42">
        <v>18</v>
      </c>
      <c r="C26" s="25" t="s">
        <v>72</v>
      </c>
      <c r="D26" s="26" t="s">
        <v>0</v>
      </c>
      <c r="E26" s="26" t="s">
        <v>0</v>
      </c>
      <c r="F26" s="26" t="s">
        <v>0</v>
      </c>
      <c r="G26" s="26">
        <v>17.399999999999999</v>
      </c>
      <c r="H26" s="26" t="s">
        <v>0</v>
      </c>
      <c r="I26" s="26" t="s">
        <v>0</v>
      </c>
      <c r="J26" s="48"/>
    </row>
    <row r="27" spans="2:10" ht="15" customHeight="1" x14ac:dyDescent="0.25">
      <c r="B27" s="42">
        <v>19</v>
      </c>
      <c r="C27" s="25" t="s">
        <v>28</v>
      </c>
      <c r="D27" s="26" t="s">
        <v>0</v>
      </c>
      <c r="E27" s="26" t="s">
        <v>0</v>
      </c>
      <c r="F27" s="26" t="s">
        <v>0</v>
      </c>
      <c r="G27" s="26">
        <v>14.84</v>
      </c>
      <c r="H27" s="26" t="s">
        <v>0</v>
      </c>
      <c r="I27" s="26" t="s">
        <v>0</v>
      </c>
      <c r="J27" s="48"/>
    </row>
    <row r="28" spans="2:10" ht="15.75" x14ac:dyDescent="0.25">
      <c r="B28" s="42">
        <v>20</v>
      </c>
      <c r="C28" s="25" t="s">
        <v>71</v>
      </c>
      <c r="D28" s="26" t="s">
        <v>0</v>
      </c>
      <c r="E28" s="26" t="s">
        <v>0</v>
      </c>
      <c r="F28" s="26" t="s">
        <v>0</v>
      </c>
      <c r="G28" s="26">
        <v>17.260000000000002</v>
      </c>
      <c r="H28" s="26" t="s">
        <v>0</v>
      </c>
      <c r="I28" s="26" t="s">
        <v>0</v>
      </c>
      <c r="J28" s="48"/>
    </row>
    <row r="29" spans="2:10" ht="15.75" x14ac:dyDescent="0.25">
      <c r="B29" s="42">
        <v>21</v>
      </c>
      <c r="C29" s="25" t="s">
        <v>69</v>
      </c>
      <c r="D29" s="26">
        <v>14.99</v>
      </c>
      <c r="E29" s="26" t="s">
        <v>0</v>
      </c>
      <c r="F29" s="26">
        <v>16.989999999999998</v>
      </c>
      <c r="G29" s="26">
        <v>19.89</v>
      </c>
      <c r="H29" s="26" t="s">
        <v>0</v>
      </c>
      <c r="I29" s="26" t="s">
        <v>0</v>
      </c>
      <c r="J29" s="48"/>
    </row>
    <row r="30" spans="2:10" ht="15.75" x14ac:dyDescent="0.25">
      <c r="B30" s="42">
        <v>22</v>
      </c>
      <c r="C30" s="25" t="s">
        <v>103</v>
      </c>
      <c r="D30" s="26">
        <v>14.99</v>
      </c>
      <c r="E30" s="26" t="s">
        <v>0</v>
      </c>
      <c r="F30" s="26">
        <v>16.989999999999998</v>
      </c>
      <c r="G30" s="26">
        <v>18.010000000000002</v>
      </c>
      <c r="H30" s="26" t="s">
        <v>0</v>
      </c>
      <c r="I30" s="26" t="s">
        <v>0</v>
      </c>
      <c r="J30" s="48"/>
    </row>
    <row r="31" spans="2:10" s="48" customFormat="1" ht="15.75" x14ac:dyDescent="0.25">
      <c r="B31" s="42">
        <v>23</v>
      </c>
      <c r="C31" s="25" t="s">
        <v>67</v>
      </c>
      <c r="D31" s="26">
        <v>14.6</v>
      </c>
      <c r="E31" s="26" t="s">
        <v>0</v>
      </c>
      <c r="F31" s="26">
        <v>15.81</v>
      </c>
      <c r="G31" s="26">
        <v>16.059999999999999</v>
      </c>
      <c r="H31" s="26" t="s">
        <v>0</v>
      </c>
      <c r="I31" s="26" t="s">
        <v>0</v>
      </c>
    </row>
    <row r="32" spans="2:10" s="48" customFormat="1" ht="15.75" x14ac:dyDescent="0.25">
      <c r="B32" s="42">
        <v>24</v>
      </c>
      <c r="C32" s="25" t="s">
        <v>135</v>
      </c>
      <c r="D32" s="26">
        <v>14.99</v>
      </c>
      <c r="E32" s="26" t="s">
        <v>0</v>
      </c>
      <c r="F32" s="26">
        <v>16.48</v>
      </c>
      <c r="G32" s="26" t="str">
        <f>G9</f>
        <v>-</v>
      </c>
      <c r="H32" s="26" t="s">
        <v>0</v>
      </c>
      <c r="I32" s="26" t="s">
        <v>0</v>
      </c>
    </row>
    <row r="33" spans="2:10" ht="15.75" x14ac:dyDescent="0.25">
      <c r="B33" s="42">
        <v>25</v>
      </c>
      <c r="C33" s="25" t="s">
        <v>121</v>
      </c>
      <c r="D33" s="26">
        <v>14.6</v>
      </c>
      <c r="E33" s="26" t="s">
        <v>0</v>
      </c>
      <c r="F33" s="26">
        <v>16.600000000000001</v>
      </c>
      <c r="G33" s="26" t="s">
        <v>0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120</v>
      </c>
      <c r="D34" s="26">
        <v>15.57</v>
      </c>
      <c r="E34" s="26" t="s">
        <v>0</v>
      </c>
      <c r="F34" s="26">
        <v>17.48</v>
      </c>
      <c r="G34" s="26">
        <v>13.117436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66</v>
      </c>
      <c r="D35" s="26">
        <v>14.8</v>
      </c>
      <c r="E35" s="26" t="s">
        <v>0</v>
      </c>
      <c r="F35" s="26">
        <v>16.989999999999998</v>
      </c>
      <c r="G35" s="26" t="s">
        <v>0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65</v>
      </c>
      <c r="D36" s="26">
        <v>14.8</v>
      </c>
      <c r="E36" s="26" t="s">
        <v>0</v>
      </c>
      <c r="F36" s="26">
        <v>16.5</v>
      </c>
      <c r="G36" s="26" t="s">
        <v>0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142</v>
      </c>
      <c r="D37" s="26">
        <v>15.65</v>
      </c>
      <c r="E37" s="26" t="s">
        <v>0</v>
      </c>
      <c r="F37" s="26">
        <v>18.63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64</v>
      </c>
      <c r="D38" s="26" t="s">
        <v>0</v>
      </c>
      <c r="E38" s="26" t="s">
        <v>0</v>
      </c>
      <c r="F38" s="26" t="s">
        <v>0</v>
      </c>
      <c r="G38" s="26">
        <v>16.71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63</v>
      </c>
      <c r="D39" s="26">
        <v>14.8</v>
      </c>
      <c r="E39" s="26" t="s">
        <v>0</v>
      </c>
      <c r="F39" s="26">
        <v>16.8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61</v>
      </c>
      <c r="D40" s="26">
        <v>14.6</v>
      </c>
      <c r="E40" s="26" t="s">
        <v>0</v>
      </c>
      <c r="F40" s="26">
        <v>16.350000000000001</v>
      </c>
      <c r="G40" s="26">
        <v>12.1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60</v>
      </c>
      <c r="D41" s="26">
        <v>14.6</v>
      </c>
      <c r="E41" s="26" t="s">
        <v>0</v>
      </c>
      <c r="F41" s="26">
        <v>15.81</v>
      </c>
      <c r="G41" s="26" t="s">
        <v>0</v>
      </c>
      <c r="H41" s="26" t="s">
        <v>0</v>
      </c>
      <c r="I41" s="26" t="s">
        <v>0</v>
      </c>
      <c r="J41" s="48"/>
    </row>
    <row r="42" spans="2:10" ht="15.75" x14ac:dyDescent="0.25">
      <c r="B42" s="42">
        <v>34</v>
      </c>
      <c r="C42" s="25" t="s">
        <v>57</v>
      </c>
      <c r="D42" s="26">
        <v>14.9</v>
      </c>
      <c r="E42" s="26" t="s">
        <v>0</v>
      </c>
      <c r="F42" s="26">
        <v>16.899999999999999</v>
      </c>
      <c r="G42" s="26">
        <v>16.8</v>
      </c>
      <c r="H42" s="26" t="s">
        <v>0</v>
      </c>
      <c r="I42" s="26" t="s">
        <v>0</v>
      </c>
      <c r="J42" s="48"/>
    </row>
    <row r="43" spans="2:10" ht="15.75" x14ac:dyDescent="0.25">
      <c r="B43" s="42">
        <v>35</v>
      </c>
      <c r="C43" s="25" t="s">
        <v>127</v>
      </c>
      <c r="D43" s="26" t="s">
        <v>0</v>
      </c>
      <c r="E43" s="26" t="s">
        <v>0</v>
      </c>
      <c r="F43" s="26" t="s">
        <v>0</v>
      </c>
      <c r="G43" s="26">
        <v>17.61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56</v>
      </c>
      <c r="D44" s="26">
        <v>14.6</v>
      </c>
      <c r="E44" s="27">
        <v>15.77</v>
      </c>
      <c r="F44" s="26">
        <v>16.66</v>
      </c>
      <c r="G44" s="26">
        <v>13.12</v>
      </c>
      <c r="H44" s="26" t="s">
        <v>0</v>
      </c>
      <c r="I44" s="26">
        <v>11.12</v>
      </c>
      <c r="J44" s="48"/>
    </row>
    <row r="45" spans="2:10" ht="15.75" x14ac:dyDescent="0.25">
      <c r="B45" s="42">
        <v>37</v>
      </c>
      <c r="C45" s="25" t="s">
        <v>227</v>
      </c>
      <c r="D45" s="26">
        <v>14.6</v>
      </c>
      <c r="E45" s="26" t="s">
        <v>0</v>
      </c>
      <c r="F45" s="26">
        <v>15.81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54</v>
      </c>
      <c r="D46" s="26">
        <v>15.15</v>
      </c>
      <c r="E46" s="26" t="s">
        <v>0</v>
      </c>
      <c r="F46" s="26">
        <v>16.25</v>
      </c>
      <c r="G46" s="26" t="s">
        <v>0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110</v>
      </c>
      <c r="D47" s="26" t="s">
        <v>0</v>
      </c>
      <c r="E47" s="26" t="s">
        <v>0</v>
      </c>
      <c r="F47" s="26" t="s">
        <v>0</v>
      </c>
      <c r="G47" s="26">
        <v>14.6578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52</v>
      </c>
      <c r="D48" s="26" t="s">
        <v>0</v>
      </c>
      <c r="E48" s="26" t="s">
        <v>0</v>
      </c>
      <c r="F48" s="26" t="s">
        <v>0</v>
      </c>
      <c r="G48" s="26">
        <v>16.91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51</v>
      </c>
      <c r="D49" s="26">
        <v>14.6</v>
      </c>
      <c r="E49" s="26" t="s">
        <v>0</v>
      </c>
      <c r="F49" s="26">
        <v>15.81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136</v>
      </c>
      <c r="D50" s="26">
        <v>14.6</v>
      </c>
      <c r="E50" s="26" t="s">
        <v>0</v>
      </c>
      <c r="F50" s="26">
        <v>16.78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49</v>
      </c>
      <c r="D51" s="26">
        <v>14.99</v>
      </c>
      <c r="E51" s="26" t="s">
        <v>0</v>
      </c>
      <c r="F51" s="26">
        <v>16.989999999999998</v>
      </c>
      <c r="G51" s="26">
        <v>17.47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48</v>
      </c>
      <c r="D52" s="26">
        <v>14.6</v>
      </c>
      <c r="E52" s="26" t="s">
        <v>0</v>
      </c>
      <c r="F52" s="26">
        <v>15.81</v>
      </c>
      <c r="G52" s="26">
        <v>16.579999999999998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47</v>
      </c>
      <c r="D53" s="26" t="s">
        <v>0</v>
      </c>
      <c r="E53" s="26" t="s">
        <v>0</v>
      </c>
      <c r="F53" s="26" t="s">
        <v>0</v>
      </c>
      <c r="G53" s="26">
        <v>16.88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46</v>
      </c>
      <c r="D54" s="26">
        <v>15.54</v>
      </c>
      <c r="E54" s="26" t="s">
        <v>0</v>
      </c>
      <c r="F54" s="26">
        <v>17.95</v>
      </c>
      <c r="G54" s="26">
        <v>16.53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45</v>
      </c>
      <c r="D55" s="26">
        <v>14.6</v>
      </c>
      <c r="E55" s="64">
        <v>15.47</v>
      </c>
      <c r="F55" s="26">
        <v>15.81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44</v>
      </c>
      <c r="D56" s="26">
        <v>14.6</v>
      </c>
      <c r="E56" s="26" t="s">
        <v>0</v>
      </c>
      <c r="F56" s="26">
        <v>16.100000000000001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43</v>
      </c>
      <c r="D57" s="26" t="s">
        <v>0</v>
      </c>
      <c r="E57" s="26" t="s">
        <v>0</v>
      </c>
      <c r="F57" s="26" t="s">
        <v>0</v>
      </c>
      <c r="G57" s="26">
        <v>17.39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117</v>
      </c>
      <c r="D58" s="26">
        <v>14.6</v>
      </c>
      <c r="E58" s="26" t="s">
        <v>0</v>
      </c>
      <c r="F58" s="26">
        <v>16.68</v>
      </c>
      <c r="G58" s="26">
        <v>17.309999999999999</v>
      </c>
      <c r="H58" s="26" t="s">
        <v>0</v>
      </c>
      <c r="I58" s="26" t="s">
        <v>0</v>
      </c>
      <c r="J58" s="48"/>
    </row>
    <row r="59" spans="2:10" ht="15.75" x14ac:dyDescent="0.25">
      <c r="B59" s="42">
        <v>51</v>
      </c>
      <c r="C59" s="25" t="s">
        <v>42</v>
      </c>
      <c r="D59" s="26" t="s">
        <v>0</v>
      </c>
      <c r="E59" s="26" t="s">
        <v>0</v>
      </c>
      <c r="F59" s="26" t="s">
        <v>0</v>
      </c>
      <c r="G59" s="26">
        <v>18.71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41</v>
      </c>
      <c r="D60" s="26">
        <v>14.6</v>
      </c>
      <c r="E60" s="26" t="s">
        <v>0</v>
      </c>
      <c r="F60" s="26">
        <v>15.81</v>
      </c>
      <c r="G60" s="26" t="s">
        <v>0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0" t="s">
        <v>277</v>
      </c>
      <c r="D61" s="21">
        <v>14.6</v>
      </c>
      <c r="E61" s="21" t="s">
        <v>0</v>
      </c>
      <c r="F61" s="21">
        <v>15.81</v>
      </c>
      <c r="G61" s="21" t="s">
        <v>0</v>
      </c>
      <c r="H61" s="21" t="s">
        <v>0</v>
      </c>
      <c r="I61" s="21" t="s">
        <v>0</v>
      </c>
      <c r="J61" s="48"/>
    </row>
    <row r="62" spans="2:10" ht="15.75" x14ac:dyDescent="0.25">
      <c r="B62" s="42">
        <v>54</v>
      </c>
      <c r="C62" s="25" t="s">
        <v>98</v>
      </c>
      <c r="D62" s="26" t="s">
        <v>0</v>
      </c>
      <c r="E62" s="26" t="s">
        <v>0</v>
      </c>
      <c r="F62" s="26" t="s">
        <v>0</v>
      </c>
      <c r="G62" s="26">
        <v>16.559999999999999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40</v>
      </c>
      <c r="D63" s="26" t="s">
        <v>0</v>
      </c>
      <c r="E63" s="26" t="s">
        <v>0</v>
      </c>
      <c r="F63" s="26" t="s">
        <v>0</v>
      </c>
      <c r="G63" s="26">
        <v>14.5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39</v>
      </c>
      <c r="D64" s="26">
        <v>14.99</v>
      </c>
      <c r="E64" s="26" t="s">
        <v>0</v>
      </c>
      <c r="F64" s="26">
        <v>16.989999999999998</v>
      </c>
      <c r="G64" s="26" t="s">
        <v>0</v>
      </c>
      <c r="H64" s="26" t="s">
        <v>0</v>
      </c>
      <c r="I64" s="26" t="s">
        <v>0</v>
      </c>
      <c r="J64" s="48"/>
    </row>
    <row r="65" spans="2:14" ht="15.75" x14ac:dyDescent="0.25">
      <c r="B65" s="42">
        <v>57</v>
      </c>
      <c r="C65" s="25" t="s">
        <v>141</v>
      </c>
      <c r="D65" s="26">
        <v>14.6</v>
      </c>
      <c r="E65" s="26" t="s">
        <v>0</v>
      </c>
      <c r="F65" s="26">
        <v>16.600000000000001</v>
      </c>
      <c r="G65" s="26" t="s">
        <v>0</v>
      </c>
      <c r="H65" s="26" t="s">
        <v>0</v>
      </c>
      <c r="I65" s="26" t="s">
        <v>0</v>
      </c>
      <c r="J65" s="48"/>
    </row>
    <row r="66" spans="2:14" ht="15.75" x14ac:dyDescent="0.25">
      <c r="B66" s="42">
        <v>58</v>
      </c>
      <c r="C66" s="25" t="s">
        <v>37</v>
      </c>
      <c r="D66" s="26" t="s">
        <v>0</v>
      </c>
      <c r="E66" s="26" t="s">
        <v>0</v>
      </c>
      <c r="F66" s="26" t="s">
        <v>0</v>
      </c>
      <c r="G66" s="26">
        <v>17.059999999999999</v>
      </c>
      <c r="H66" s="26" t="s">
        <v>0</v>
      </c>
      <c r="I66" s="26" t="s">
        <v>0</v>
      </c>
      <c r="J66" s="48"/>
    </row>
    <row r="67" spans="2:14" ht="15.75" x14ac:dyDescent="0.25">
      <c r="B67" s="42">
        <v>59</v>
      </c>
      <c r="C67" s="25" t="s">
        <v>112</v>
      </c>
      <c r="D67" s="26">
        <v>14.99</v>
      </c>
      <c r="E67" s="26" t="s">
        <v>0</v>
      </c>
      <c r="F67" s="26">
        <v>16.989999999999998</v>
      </c>
      <c r="G67" s="26" t="s">
        <v>0</v>
      </c>
      <c r="H67" s="26" t="s">
        <v>0</v>
      </c>
      <c r="I67" s="26" t="s">
        <v>0</v>
      </c>
      <c r="J67" s="48"/>
    </row>
    <row r="68" spans="2:14" ht="15.75" x14ac:dyDescent="0.25">
      <c r="B68" s="42">
        <v>60</v>
      </c>
      <c r="C68" s="25" t="s">
        <v>35</v>
      </c>
      <c r="D68" s="26" t="s">
        <v>0</v>
      </c>
      <c r="E68" s="26" t="s">
        <v>0</v>
      </c>
      <c r="F68" s="26" t="s">
        <v>0</v>
      </c>
      <c r="G68" s="26">
        <v>17.21</v>
      </c>
      <c r="H68" s="26" t="s">
        <v>0</v>
      </c>
      <c r="I68" s="26" t="s">
        <v>0</v>
      </c>
      <c r="J68" s="48"/>
    </row>
    <row r="69" spans="2:14" ht="15.75" x14ac:dyDescent="0.25">
      <c r="B69" s="42">
        <v>61</v>
      </c>
      <c r="C69" s="25" t="s">
        <v>34</v>
      </c>
      <c r="D69" s="26" t="s">
        <v>0</v>
      </c>
      <c r="E69" s="26" t="s">
        <v>0</v>
      </c>
      <c r="F69" s="26" t="s">
        <v>0</v>
      </c>
      <c r="G69" s="26">
        <v>16.72</v>
      </c>
      <c r="H69" s="26" t="s">
        <v>0</v>
      </c>
      <c r="I69" s="26" t="s">
        <v>0</v>
      </c>
      <c r="J69" s="48"/>
    </row>
    <row r="70" spans="2:14" s="48" customFormat="1" ht="15.75" x14ac:dyDescent="0.25">
      <c r="B70" s="42">
        <v>62</v>
      </c>
      <c r="C70" s="25" t="s">
        <v>174</v>
      </c>
      <c r="D70" s="26">
        <v>14.6</v>
      </c>
      <c r="E70" s="26" t="s">
        <v>0</v>
      </c>
      <c r="F70" s="26">
        <v>16.95</v>
      </c>
      <c r="G70" s="26">
        <v>16.28</v>
      </c>
      <c r="H70" s="26" t="s">
        <v>0</v>
      </c>
      <c r="I70" s="26">
        <v>17.38</v>
      </c>
    </row>
    <row r="71" spans="2:14" s="48" customFormat="1" ht="15.75" x14ac:dyDescent="0.25">
      <c r="B71" s="42">
        <v>63</v>
      </c>
      <c r="C71" s="25" t="s">
        <v>33</v>
      </c>
      <c r="D71" s="26">
        <v>14.99</v>
      </c>
      <c r="E71" s="26" t="s">
        <v>0</v>
      </c>
      <c r="F71" s="26">
        <v>16.579999999999998</v>
      </c>
      <c r="G71" s="26" t="s">
        <v>0</v>
      </c>
      <c r="H71" s="26" t="s">
        <v>0</v>
      </c>
      <c r="I71" s="26" t="s">
        <v>0</v>
      </c>
    </row>
    <row r="72" spans="2:14" ht="15.75" x14ac:dyDescent="0.25">
      <c r="B72" s="42">
        <v>64</v>
      </c>
      <c r="C72" s="25" t="s">
        <v>210</v>
      </c>
      <c r="D72" s="26">
        <v>14.6</v>
      </c>
      <c r="E72" s="26" t="s">
        <v>0</v>
      </c>
      <c r="F72" s="26">
        <v>15.81</v>
      </c>
      <c r="G72" s="26" t="s">
        <v>0</v>
      </c>
      <c r="H72" s="26" t="s">
        <v>0</v>
      </c>
      <c r="I72" s="26" t="s">
        <v>0</v>
      </c>
      <c r="J72" s="48"/>
    </row>
    <row r="73" spans="2:14" ht="15.75" x14ac:dyDescent="0.25">
      <c r="B73" s="42">
        <v>65</v>
      </c>
      <c r="C73" s="25" t="s">
        <v>32</v>
      </c>
      <c r="D73" s="26">
        <v>14.6</v>
      </c>
      <c r="E73" s="26" t="s">
        <v>0</v>
      </c>
      <c r="F73" s="26">
        <v>16.5</v>
      </c>
      <c r="G73" s="26" t="s">
        <v>0</v>
      </c>
      <c r="H73" s="26" t="s">
        <v>0</v>
      </c>
    </row>
    <row r="74" spans="2:14" s="48" customFormat="1" ht="15.75" x14ac:dyDescent="0.25">
      <c r="B74" s="42">
        <v>66</v>
      </c>
      <c r="C74" s="25" t="s">
        <v>31</v>
      </c>
      <c r="D74" s="26">
        <v>14.95</v>
      </c>
      <c r="E74" s="26" t="s">
        <v>0</v>
      </c>
      <c r="F74" s="26">
        <v>16.78</v>
      </c>
      <c r="G74" s="26" t="s">
        <v>0</v>
      </c>
      <c r="H74" s="26" t="s">
        <v>0</v>
      </c>
      <c r="I74" s="26"/>
    </row>
    <row r="75" spans="2:14" ht="15.75" x14ac:dyDescent="0.25">
      <c r="B75" s="42">
        <v>67</v>
      </c>
      <c r="C75" s="25" t="s">
        <v>178</v>
      </c>
      <c r="D75" s="26" t="s">
        <v>0</v>
      </c>
      <c r="E75" s="26" t="s">
        <v>0</v>
      </c>
      <c r="F75" s="26" t="s">
        <v>0</v>
      </c>
      <c r="G75" s="26">
        <v>17.82</v>
      </c>
      <c r="H75" s="26" t="s">
        <v>0</v>
      </c>
      <c r="I75" s="26" t="s">
        <v>0</v>
      </c>
      <c r="J75" s="48"/>
    </row>
    <row r="76" spans="2:14" ht="15.75" x14ac:dyDescent="0.25">
      <c r="B76" s="42">
        <v>68</v>
      </c>
      <c r="C76" s="25" t="s">
        <v>115</v>
      </c>
      <c r="D76" s="26">
        <v>14.7</v>
      </c>
      <c r="E76" s="26" t="s">
        <v>0</v>
      </c>
      <c r="F76" s="26">
        <v>15.9</v>
      </c>
      <c r="G76" s="26">
        <v>14.9</v>
      </c>
      <c r="H76" s="26" t="s">
        <v>0</v>
      </c>
      <c r="I76" s="26" t="s">
        <v>0</v>
      </c>
      <c r="J76" s="48"/>
    </row>
    <row r="77" spans="2:14" ht="15.75" x14ac:dyDescent="0.25">
      <c r="B77" s="42">
        <v>69</v>
      </c>
      <c r="C77" s="25" t="s">
        <v>29</v>
      </c>
      <c r="D77" s="26" t="s">
        <v>0</v>
      </c>
      <c r="E77" s="26" t="s">
        <v>0</v>
      </c>
      <c r="F77" s="26" t="s">
        <v>0</v>
      </c>
      <c r="G77" s="26">
        <v>16.91</v>
      </c>
      <c r="H77" s="26" t="s">
        <v>0</v>
      </c>
      <c r="I77" s="26" t="s">
        <v>0</v>
      </c>
      <c r="J77" s="48"/>
    </row>
    <row r="78" spans="2:14" ht="15.75" x14ac:dyDescent="0.25">
      <c r="B78" s="42">
        <v>70</v>
      </c>
      <c r="C78" s="25" t="s">
        <v>197</v>
      </c>
      <c r="D78" s="26">
        <v>14.99</v>
      </c>
      <c r="E78" s="26" t="s">
        <v>0</v>
      </c>
      <c r="F78" s="26">
        <v>16.48</v>
      </c>
      <c r="G78" s="26">
        <v>13.85</v>
      </c>
      <c r="H78" s="26" t="s">
        <v>0</v>
      </c>
      <c r="I78" s="26" t="s">
        <v>0</v>
      </c>
      <c r="J78" s="48"/>
    </row>
    <row r="79" spans="2:14" ht="15.75" x14ac:dyDescent="0.25">
      <c r="B79" s="42">
        <v>71</v>
      </c>
      <c r="C79" s="25" t="s">
        <v>101</v>
      </c>
      <c r="D79" s="26">
        <v>14.6</v>
      </c>
      <c r="E79" s="26" t="s">
        <v>0</v>
      </c>
      <c r="F79" s="26">
        <v>16.7</v>
      </c>
      <c r="G79" s="26" t="s">
        <v>0</v>
      </c>
      <c r="H79" s="26" t="s">
        <v>0</v>
      </c>
      <c r="I79" s="26" t="s">
        <v>0</v>
      </c>
      <c r="J79" s="48"/>
      <c r="N79" s="47"/>
    </row>
    <row r="80" spans="2:14" ht="15.75" x14ac:dyDescent="0.25">
      <c r="B80" s="42">
        <v>72</v>
      </c>
      <c r="C80" s="25" t="s">
        <v>134</v>
      </c>
      <c r="D80" s="26">
        <v>14.72</v>
      </c>
      <c r="E80" s="26" t="s">
        <v>0</v>
      </c>
      <c r="F80" s="26">
        <v>16.989999999999998</v>
      </c>
      <c r="G80" s="26">
        <v>16.52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0" t="s">
        <v>27</v>
      </c>
      <c r="D81" s="26" t="s">
        <v>0</v>
      </c>
      <c r="E81" s="26" t="s">
        <v>0</v>
      </c>
      <c r="F81" s="26">
        <v>0</v>
      </c>
      <c r="G81" s="21">
        <v>17.07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26</v>
      </c>
      <c r="D82" s="62">
        <v>14.6</v>
      </c>
      <c r="E82" s="26" t="s">
        <v>0</v>
      </c>
      <c r="F82" s="26">
        <v>16.63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125</v>
      </c>
      <c r="D83" s="26">
        <v>15.6</v>
      </c>
      <c r="E83" s="26" t="s">
        <v>0</v>
      </c>
      <c r="F83" s="26">
        <v>16.78</v>
      </c>
      <c r="G83" s="26" t="s">
        <v>0</v>
      </c>
      <c r="H83" s="26" t="s">
        <v>0</v>
      </c>
      <c r="I83" s="26" t="s">
        <v>0</v>
      </c>
      <c r="J83" s="48"/>
    </row>
    <row r="84" spans="2:10" s="48" customFormat="1" ht="15.75" x14ac:dyDescent="0.25">
      <c r="B84" s="42">
        <v>76</v>
      </c>
      <c r="C84" s="25" t="s">
        <v>102</v>
      </c>
      <c r="D84" s="26">
        <v>14.6</v>
      </c>
      <c r="E84" s="26" t="s">
        <v>0</v>
      </c>
      <c r="F84" s="26">
        <v>16.600000000000001</v>
      </c>
      <c r="G84" s="26" t="s">
        <v>0</v>
      </c>
      <c r="H84" s="26" t="s">
        <v>0</v>
      </c>
      <c r="I84" s="26" t="s">
        <v>0</v>
      </c>
    </row>
    <row r="85" spans="2:10" ht="15.75" x14ac:dyDescent="0.25">
      <c r="B85" s="42">
        <v>77</v>
      </c>
      <c r="C85" s="25" t="s">
        <v>289</v>
      </c>
      <c r="D85" s="26">
        <v>14.99</v>
      </c>
      <c r="E85" s="26" t="s">
        <v>0</v>
      </c>
      <c r="F85" s="26">
        <v>16.95</v>
      </c>
      <c r="G85" s="26" t="s">
        <v>0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24</v>
      </c>
      <c r="D86" s="26">
        <v>14.99</v>
      </c>
      <c r="E86" s="26" t="s">
        <v>0</v>
      </c>
      <c r="F86" s="26">
        <v>16.8</v>
      </c>
      <c r="G86" s="26">
        <v>18.2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23</v>
      </c>
      <c r="D87" s="26">
        <v>14.99</v>
      </c>
      <c r="E87" s="26"/>
      <c r="F87" s="26">
        <v>16.989999999999998</v>
      </c>
      <c r="G87" s="26">
        <v>17.45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302</v>
      </c>
      <c r="D88" s="26">
        <v>14.7</v>
      </c>
      <c r="E88" s="26" t="s">
        <v>0</v>
      </c>
      <c r="F88" s="26">
        <v>16.5</v>
      </c>
      <c r="G88" s="26" t="s">
        <v>0</v>
      </c>
      <c r="H88" s="26" t="s">
        <v>0</v>
      </c>
      <c r="I88" s="26" t="s">
        <v>0</v>
      </c>
      <c r="J88" s="48"/>
    </row>
    <row r="89" spans="2:10" ht="15.75" x14ac:dyDescent="0.25">
      <c r="B89" s="42">
        <v>81</v>
      </c>
      <c r="C89" s="25" t="s">
        <v>22</v>
      </c>
      <c r="D89" s="26">
        <v>14.6</v>
      </c>
      <c r="E89" s="26" t="s">
        <v>0</v>
      </c>
      <c r="F89" s="26">
        <v>15.81</v>
      </c>
      <c r="G89" s="26" t="s">
        <v>0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108</v>
      </c>
      <c r="D90" s="26">
        <v>15.88</v>
      </c>
      <c r="E90" s="26" t="s">
        <v>0</v>
      </c>
      <c r="F90" s="26">
        <v>17.88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21</v>
      </c>
      <c r="D91" s="26" t="s">
        <v>0</v>
      </c>
      <c r="E91" s="26" t="s">
        <v>0</v>
      </c>
      <c r="F91" s="26" t="s">
        <v>0</v>
      </c>
      <c r="G91" s="26">
        <v>17.12</v>
      </c>
      <c r="H91" s="26" t="s">
        <v>0</v>
      </c>
      <c r="I91" s="26" t="s">
        <v>0</v>
      </c>
      <c r="J91" s="48" t="s">
        <v>99</v>
      </c>
    </row>
    <row r="92" spans="2:10" ht="15.75" x14ac:dyDescent="0.25">
      <c r="B92" s="42">
        <v>84</v>
      </c>
      <c r="C92" s="25" t="s">
        <v>20</v>
      </c>
      <c r="D92" s="26" t="s">
        <v>0</v>
      </c>
      <c r="E92" s="26" t="s">
        <v>0</v>
      </c>
      <c r="F92" s="26" t="s">
        <v>0</v>
      </c>
      <c r="G92" s="26">
        <v>16.96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104</v>
      </c>
      <c r="D93" s="26">
        <v>14.6</v>
      </c>
      <c r="E93" s="26" t="s">
        <v>0</v>
      </c>
      <c r="F93" s="26">
        <v>16.899999999999999</v>
      </c>
      <c r="G93" s="26">
        <v>16.89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109</v>
      </c>
      <c r="D94" s="26">
        <v>14.97</v>
      </c>
      <c r="E94" s="26" t="s">
        <v>0</v>
      </c>
      <c r="F94" s="26">
        <v>18.55</v>
      </c>
      <c r="G94" s="26" t="s">
        <v>0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128</v>
      </c>
      <c r="D95" s="26">
        <v>14.6</v>
      </c>
      <c r="E95" s="26" t="s">
        <v>0</v>
      </c>
      <c r="F95" s="26">
        <v>15.81</v>
      </c>
      <c r="G95" s="26">
        <v>13.45</v>
      </c>
      <c r="H95" s="26" t="s">
        <v>0</v>
      </c>
      <c r="I95" s="26" t="s">
        <v>0</v>
      </c>
      <c r="J95" s="48"/>
    </row>
    <row r="96" spans="2:10" ht="15.75" x14ac:dyDescent="0.25">
      <c r="B96" s="42">
        <v>88</v>
      </c>
      <c r="C96" s="25" t="s">
        <v>19</v>
      </c>
      <c r="D96" s="26">
        <v>15.38</v>
      </c>
      <c r="E96" s="26" t="s">
        <v>0</v>
      </c>
      <c r="F96" s="26">
        <v>18.09</v>
      </c>
      <c r="G96" s="26">
        <v>16.559999999999999</v>
      </c>
      <c r="H96" s="26" t="s">
        <v>0</v>
      </c>
      <c r="I96" s="26" t="s">
        <v>0</v>
      </c>
      <c r="J96" s="48"/>
    </row>
    <row r="97" spans="2:16" ht="15.75" x14ac:dyDescent="0.25">
      <c r="B97" s="42">
        <v>89</v>
      </c>
      <c r="C97" s="25" t="s">
        <v>18</v>
      </c>
      <c r="D97" s="26" t="s">
        <v>0</v>
      </c>
      <c r="E97" s="26" t="s">
        <v>0</v>
      </c>
      <c r="F97" s="26" t="s">
        <v>0</v>
      </c>
      <c r="G97" s="26">
        <v>16.87</v>
      </c>
      <c r="H97" s="26" t="s">
        <v>0</v>
      </c>
      <c r="I97" s="26" t="s">
        <v>0</v>
      </c>
      <c r="J97" s="48"/>
    </row>
    <row r="98" spans="2:16" ht="15.75" x14ac:dyDescent="0.25">
      <c r="B98" s="42">
        <v>90</v>
      </c>
      <c r="C98" s="25" t="s">
        <v>283</v>
      </c>
      <c r="D98" s="26">
        <v>14.6</v>
      </c>
      <c r="E98" s="26" t="s">
        <v>0</v>
      </c>
      <c r="F98" s="26">
        <v>15.81</v>
      </c>
      <c r="G98" s="26">
        <v>10.71</v>
      </c>
      <c r="H98" s="26" t="s">
        <v>0</v>
      </c>
      <c r="I98" s="26" t="s">
        <v>0</v>
      </c>
      <c r="J98" s="48"/>
    </row>
    <row r="99" spans="2:16" s="48" customFormat="1" ht="15.75" x14ac:dyDescent="0.25">
      <c r="B99" s="42">
        <v>91</v>
      </c>
      <c r="C99" s="25" t="s">
        <v>17</v>
      </c>
      <c r="D99" s="26">
        <v>15.25</v>
      </c>
      <c r="E99" s="26" t="s">
        <v>0</v>
      </c>
      <c r="F99" s="26">
        <v>16.899999999999999</v>
      </c>
      <c r="G99" s="26" t="s">
        <v>0</v>
      </c>
      <c r="H99" s="26" t="s">
        <v>0</v>
      </c>
      <c r="I99" s="26" t="s">
        <v>0</v>
      </c>
    </row>
    <row r="100" spans="2:16" ht="15.75" x14ac:dyDescent="0.25">
      <c r="B100" s="42">
        <v>92</v>
      </c>
      <c r="C100" s="25" t="s">
        <v>16</v>
      </c>
      <c r="D100" s="26">
        <v>14.6</v>
      </c>
      <c r="E100" s="27">
        <v>15.49</v>
      </c>
      <c r="F100" s="26">
        <v>15.81</v>
      </c>
      <c r="G100" s="26">
        <v>17.260000000000002</v>
      </c>
      <c r="H100" s="26" t="s">
        <v>0</v>
      </c>
      <c r="I100" s="26" t="s">
        <v>0</v>
      </c>
      <c r="J100" s="48"/>
    </row>
    <row r="101" spans="2:16" ht="15.75" x14ac:dyDescent="0.25">
      <c r="B101" s="42">
        <v>93</v>
      </c>
      <c r="C101" s="25" t="s">
        <v>15</v>
      </c>
      <c r="D101" s="26">
        <v>14.99</v>
      </c>
      <c r="E101" s="28" t="s">
        <v>0</v>
      </c>
      <c r="F101" s="26">
        <v>16.989999999999998</v>
      </c>
      <c r="G101" s="26" t="s">
        <v>0</v>
      </c>
      <c r="H101" s="26" t="s">
        <v>0</v>
      </c>
      <c r="I101" s="26" t="s">
        <v>0</v>
      </c>
      <c r="J101" s="48"/>
    </row>
    <row r="102" spans="2:16" ht="15.75" x14ac:dyDescent="0.25">
      <c r="B102" s="42">
        <v>94</v>
      </c>
      <c r="C102" s="25" t="s">
        <v>14</v>
      </c>
      <c r="D102" s="26">
        <v>14.6</v>
      </c>
      <c r="E102" s="28" t="s">
        <v>0</v>
      </c>
      <c r="F102" s="26">
        <v>16.95</v>
      </c>
      <c r="G102" s="26">
        <v>16.850000000000001</v>
      </c>
      <c r="H102" s="26">
        <f>R62</f>
        <v>0</v>
      </c>
      <c r="I102" s="26" t="s">
        <v>0</v>
      </c>
      <c r="J102" s="48"/>
    </row>
    <row r="103" spans="2:16" ht="15.75" x14ac:dyDescent="0.25">
      <c r="B103" s="42">
        <v>95</v>
      </c>
      <c r="C103" s="25" t="s">
        <v>284</v>
      </c>
      <c r="D103" s="26"/>
      <c r="E103" s="28"/>
      <c r="F103" s="26"/>
      <c r="G103" s="26">
        <v>16.559999999999999</v>
      </c>
      <c r="H103" s="26"/>
      <c r="I103" s="26"/>
      <c r="J103" s="48"/>
    </row>
    <row r="104" spans="2:16" ht="15.75" x14ac:dyDescent="0.25">
      <c r="B104" s="42">
        <v>96</v>
      </c>
      <c r="C104" s="25" t="s">
        <v>12</v>
      </c>
      <c r="D104" s="26">
        <v>14.99</v>
      </c>
      <c r="E104" s="65">
        <v>16.79</v>
      </c>
      <c r="F104" s="26">
        <v>16.95</v>
      </c>
      <c r="G104" s="26">
        <v>16.899999999999999</v>
      </c>
      <c r="H104" s="58">
        <v>20.399999999999999</v>
      </c>
      <c r="I104" s="26">
        <v>17.21</v>
      </c>
      <c r="J104" s="48"/>
    </row>
    <row r="105" spans="2:16" ht="15.75" x14ac:dyDescent="0.25">
      <c r="B105" s="42">
        <v>97</v>
      </c>
      <c r="C105" s="25" t="s">
        <v>11</v>
      </c>
      <c r="D105" s="26" t="s">
        <v>0</v>
      </c>
      <c r="E105" s="28" t="s">
        <v>0</v>
      </c>
      <c r="F105" s="26" t="s">
        <v>0</v>
      </c>
      <c r="G105" s="26">
        <v>16.73</v>
      </c>
      <c r="H105" s="26" t="s">
        <v>0</v>
      </c>
      <c r="I105" s="26" t="s">
        <v>0</v>
      </c>
      <c r="J105" s="48"/>
    </row>
    <row r="106" spans="2:16" ht="15.75" x14ac:dyDescent="0.25">
      <c r="B106" s="42">
        <v>98</v>
      </c>
      <c r="C106" s="25" t="s">
        <v>8</v>
      </c>
      <c r="D106" s="26">
        <v>14.99</v>
      </c>
      <c r="E106" s="28" t="s">
        <v>0</v>
      </c>
      <c r="F106" s="26">
        <v>16.989999999999998</v>
      </c>
      <c r="G106" s="26" t="s">
        <v>0</v>
      </c>
      <c r="H106" s="26" t="s">
        <v>0</v>
      </c>
      <c r="I106" s="26" t="s">
        <v>0</v>
      </c>
      <c r="J106" s="48"/>
    </row>
    <row r="107" spans="2:16" ht="15.75" x14ac:dyDescent="0.25">
      <c r="B107" s="42">
        <v>99</v>
      </c>
      <c r="C107" s="25" t="s">
        <v>7</v>
      </c>
      <c r="D107" s="26">
        <v>14.7</v>
      </c>
      <c r="E107" s="28" t="s">
        <v>0</v>
      </c>
      <c r="F107" s="26">
        <v>16.62</v>
      </c>
      <c r="G107" s="26" t="s">
        <v>0</v>
      </c>
      <c r="H107" s="26" t="s">
        <v>0</v>
      </c>
      <c r="I107" s="26" t="s">
        <v>0</v>
      </c>
      <c r="J107" s="48"/>
    </row>
    <row r="108" spans="2:16" ht="15.75" x14ac:dyDescent="0.25">
      <c r="B108" s="42">
        <v>100</v>
      </c>
      <c r="C108" s="25" t="s">
        <v>6</v>
      </c>
      <c r="D108" s="26" t="s">
        <v>0</v>
      </c>
      <c r="E108" s="28" t="s">
        <v>0</v>
      </c>
      <c r="F108" s="26" t="s">
        <v>0</v>
      </c>
      <c r="G108" s="26">
        <v>17.260000000000002</v>
      </c>
      <c r="H108" s="26" t="s">
        <v>0</v>
      </c>
      <c r="I108" s="26" t="s">
        <v>0</v>
      </c>
      <c r="J108" s="48"/>
      <c r="N108" t="s">
        <v>99</v>
      </c>
    </row>
    <row r="109" spans="2:16" ht="15.75" x14ac:dyDescent="0.25">
      <c r="B109" s="42">
        <v>101</v>
      </c>
      <c r="C109" s="25" t="s">
        <v>5</v>
      </c>
      <c r="D109" s="26">
        <v>14.99</v>
      </c>
      <c r="E109" s="25">
        <v>15.99</v>
      </c>
      <c r="F109" s="26">
        <v>16.989999999999998</v>
      </c>
      <c r="G109" s="26" t="s">
        <v>0</v>
      </c>
      <c r="H109" s="26">
        <v>17.57</v>
      </c>
      <c r="I109" s="26" t="s">
        <v>0</v>
      </c>
      <c r="J109" s="48"/>
      <c r="P109" t="s">
        <v>160</v>
      </c>
    </row>
    <row r="110" spans="2:16" ht="15.75" x14ac:dyDescent="0.25">
      <c r="B110" s="42">
        <v>102</v>
      </c>
      <c r="C110" s="25" t="s">
        <v>4</v>
      </c>
      <c r="D110" s="26">
        <v>15.6</v>
      </c>
      <c r="E110" s="28" t="s">
        <v>0</v>
      </c>
      <c r="F110" s="26">
        <v>17.3</v>
      </c>
      <c r="G110" s="26" t="s">
        <v>0</v>
      </c>
      <c r="H110" s="26" t="s">
        <v>0</v>
      </c>
      <c r="I110" s="26" t="s">
        <v>0</v>
      </c>
      <c r="J110" s="48"/>
    </row>
    <row r="111" spans="2:16" ht="15.75" x14ac:dyDescent="0.25">
      <c r="B111" s="42">
        <v>103</v>
      </c>
      <c r="C111" s="25" t="s">
        <v>119</v>
      </c>
      <c r="D111" s="26">
        <v>15.3</v>
      </c>
      <c r="E111" s="28" t="s">
        <v>0</v>
      </c>
      <c r="F111" s="26">
        <v>17.28</v>
      </c>
      <c r="G111" s="26" t="s">
        <v>0</v>
      </c>
      <c r="H111" s="26" t="s">
        <v>0</v>
      </c>
      <c r="I111" s="26" t="s">
        <v>0</v>
      </c>
      <c r="J111" s="48"/>
    </row>
    <row r="112" spans="2:16" ht="15.75" x14ac:dyDescent="0.25">
      <c r="B112" s="42">
        <v>104</v>
      </c>
      <c r="C112" s="25" t="s">
        <v>3</v>
      </c>
      <c r="D112" s="26" t="s">
        <v>0</v>
      </c>
      <c r="E112" s="28" t="s">
        <v>0</v>
      </c>
      <c r="F112" s="26" t="s">
        <v>0</v>
      </c>
      <c r="G112" s="26">
        <v>18.12</v>
      </c>
      <c r="H112" s="26" t="s">
        <v>0</v>
      </c>
      <c r="I112" s="26" t="s">
        <v>0</v>
      </c>
      <c r="J112" s="48"/>
    </row>
    <row r="113" spans="2:18" ht="15.75" x14ac:dyDescent="0.25">
      <c r="B113" s="42">
        <v>105</v>
      </c>
      <c r="C113" s="25" t="s">
        <v>2</v>
      </c>
      <c r="D113" s="26" t="s">
        <v>0</v>
      </c>
      <c r="E113" s="28" t="s">
        <v>0</v>
      </c>
      <c r="F113" s="26" t="s">
        <v>0</v>
      </c>
      <c r="G113" s="26">
        <v>18.5</v>
      </c>
      <c r="H113" s="26" t="s">
        <v>0</v>
      </c>
      <c r="I113" s="26" t="s">
        <v>0</v>
      </c>
      <c r="J113" s="48"/>
    </row>
    <row r="114" spans="2:18" ht="15.75" x14ac:dyDescent="0.25">
      <c r="B114" s="42">
        <v>106</v>
      </c>
      <c r="C114" s="25" t="s">
        <v>114</v>
      </c>
      <c r="D114" s="26" t="s">
        <v>0</v>
      </c>
      <c r="E114" s="28" t="s">
        <v>0</v>
      </c>
      <c r="F114" s="26" t="s">
        <v>0</v>
      </c>
      <c r="G114" s="26">
        <v>16.72</v>
      </c>
      <c r="H114" s="26" t="s">
        <v>0</v>
      </c>
      <c r="I114" s="26" t="s">
        <v>0</v>
      </c>
      <c r="J114" s="48"/>
    </row>
    <row r="115" spans="2:18" ht="15.75" x14ac:dyDescent="0.25">
      <c r="B115" s="42">
        <v>107</v>
      </c>
      <c r="C115" s="25" t="s">
        <v>1</v>
      </c>
      <c r="D115" s="26">
        <v>14.6</v>
      </c>
      <c r="E115" s="28" t="s">
        <v>0</v>
      </c>
      <c r="F115" s="26">
        <v>16.46</v>
      </c>
      <c r="G115" s="26" t="s">
        <v>0</v>
      </c>
      <c r="H115" s="26" t="s">
        <v>0</v>
      </c>
      <c r="I115" s="26" t="s">
        <v>0</v>
      </c>
      <c r="J115" s="48"/>
    </row>
    <row r="116" spans="2:18" ht="20.25" x14ac:dyDescent="0.3">
      <c r="C116" s="67" t="s">
        <v>149</v>
      </c>
      <c r="D116" s="68">
        <f t="shared" ref="D116:I116" si="0">MAX(D9:D115)</f>
        <v>15.88</v>
      </c>
      <c r="E116" s="68">
        <f t="shared" si="0"/>
        <v>16.79</v>
      </c>
      <c r="F116" s="68">
        <f t="shared" si="0"/>
        <v>18.63</v>
      </c>
      <c r="G116" s="68">
        <f t="shared" si="0"/>
        <v>19.89</v>
      </c>
      <c r="H116" s="68">
        <f t="shared" si="0"/>
        <v>20.399999999999999</v>
      </c>
      <c r="I116" s="68">
        <f t="shared" si="0"/>
        <v>17.38</v>
      </c>
    </row>
    <row r="117" spans="2:18" ht="20.25" x14ac:dyDescent="0.3">
      <c r="C117" s="67" t="s">
        <v>150</v>
      </c>
      <c r="D117" s="68" cm="1">
        <f t="array" ref="D117">MIN(IF(D9:D115=0,"",D9:D115))</f>
        <v>14.6</v>
      </c>
      <c r="E117" s="68" cm="1">
        <f t="array" ref="E117">MIN(IF(E9:E115=0,"",E9:E115))</f>
        <v>15.47</v>
      </c>
      <c r="F117" s="68" cm="1">
        <f t="array" ref="F117">MIN(IF(F9:F115=0,"",F9:F115))</f>
        <v>15.81</v>
      </c>
      <c r="G117" s="68" cm="1">
        <f t="array" ref="G117">MIN(IF(G9:G115=0,"",G9:G115))</f>
        <v>10.71</v>
      </c>
      <c r="H117" s="68" cm="1">
        <f t="array" ref="H117">MIN(IF(H9:H115=0,"",H9:H115))</f>
        <v>17.57</v>
      </c>
      <c r="I117" s="68" cm="1">
        <f t="array" ref="I117">MIN(IF(I9:I115=0,"",I9:I115))</f>
        <v>11.12</v>
      </c>
    </row>
    <row r="118" spans="2:18" ht="20.25" x14ac:dyDescent="0.3">
      <c r="C118" s="67" t="s">
        <v>151</v>
      </c>
      <c r="D118" s="68">
        <f t="shared" ref="D118:I118" si="1">AVERAGE(D9:D115)</f>
        <v>14.851486486486495</v>
      </c>
      <c r="E118" s="68">
        <f t="shared" si="1"/>
        <v>15.902000000000001</v>
      </c>
      <c r="F118" s="68">
        <f t="shared" si="1"/>
        <v>16.447866666666663</v>
      </c>
      <c r="G118" s="68">
        <f t="shared" si="1"/>
        <v>16.528883379310351</v>
      </c>
      <c r="H118" s="68">
        <f t="shared" si="1"/>
        <v>12.656666666666666</v>
      </c>
      <c r="I118" s="68">
        <f t="shared" si="1"/>
        <v>15.236666666666666</v>
      </c>
    </row>
    <row r="120" spans="2:18" s="48" customFormat="1" x14ac:dyDescent="0.25">
      <c r="B120" s="90" t="s">
        <v>301</v>
      </c>
      <c r="C120" s="90"/>
      <c r="D120" s="90"/>
      <c r="E120" s="90"/>
      <c r="J120"/>
      <c r="K120"/>
      <c r="L120"/>
      <c r="M120"/>
      <c r="N120"/>
      <c r="O120"/>
      <c r="P120"/>
      <c r="Q120"/>
      <c r="R120"/>
    </row>
    <row r="121" spans="2:18" s="48" customFormat="1" x14ac:dyDescent="0.25">
      <c r="D121" s="69"/>
      <c r="J121"/>
      <c r="K121"/>
      <c r="L121"/>
      <c r="M121"/>
      <c r="N121"/>
      <c r="O121"/>
      <c r="P121"/>
      <c r="Q121"/>
      <c r="R121"/>
    </row>
  </sheetData>
  <mergeCells count="3">
    <mergeCell ref="B2:I2"/>
    <mergeCell ref="B6:I6"/>
    <mergeCell ref="B120:E120"/>
  </mergeCells>
  <pageMargins left="0.7" right="0.7" top="0.75" bottom="0.75" header="0.3" footer="0.3"/>
  <pageSetup paperSize="9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8510-F106-400B-B7C3-2D9DA0491F95}">
  <dimension ref="A2:R164"/>
  <sheetViews>
    <sheetView topLeftCell="A88" workbookViewId="0">
      <selection activeCell="F135" sqref="F13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335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14.92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14.6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14.6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14.6</v>
      </c>
      <c r="E13" s="26" t="s">
        <v>0</v>
      </c>
      <c r="F13" s="26">
        <v>16.5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14.6</v>
      </c>
      <c r="E14" s="26" t="s">
        <v>0</v>
      </c>
      <c r="F14" s="26">
        <v>15.81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17.3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17.02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14.6</v>
      </c>
      <c r="E20" s="26" t="s">
        <v>0</v>
      </c>
      <c r="F20" s="26">
        <v>15.81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14.6</v>
      </c>
      <c r="E21" s="26" t="s">
        <v>0</v>
      </c>
      <c r="F21" s="26">
        <v>15.81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14.6</v>
      </c>
      <c r="E24" s="26" t="s">
        <v>0</v>
      </c>
      <c r="F24" s="26">
        <v>15.81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s="48" customFormat="1" ht="15.75" x14ac:dyDescent="0.25">
      <c r="B26" s="42">
        <v>18</v>
      </c>
      <c r="C26" s="25" t="s">
        <v>106</v>
      </c>
      <c r="D26" s="26">
        <v>14.18</v>
      </c>
      <c r="E26" s="26" t="s">
        <v>0</v>
      </c>
      <c r="F26" s="26">
        <v>17.09</v>
      </c>
      <c r="G26" s="26" t="s">
        <v>0</v>
      </c>
      <c r="H26" s="26" t="s">
        <v>0</v>
      </c>
      <c r="I26" s="26" t="s">
        <v>0</v>
      </c>
    </row>
    <row r="27" spans="1:10" ht="15.75" x14ac:dyDescent="0.25">
      <c r="B27" s="41">
        <v>19</v>
      </c>
      <c r="C27" s="20" t="s">
        <v>111</v>
      </c>
      <c r="D27" s="21">
        <v>14.9</v>
      </c>
      <c r="E27" s="26" t="s">
        <v>0</v>
      </c>
      <c r="F27" s="21">
        <v>17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15.69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14.69</v>
      </c>
      <c r="E31" s="26" t="s">
        <v>0</v>
      </c>
      <c r="F31" s="26">
        <v>16.89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16.62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17.399999999999999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17.260000000000002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14.99</v>
      </c>
      <c r="E38" s="26" t="s">
        <v>0</v>
      </c>
      <c r="F38" s="26">
        <v>16.989999999999998</v>
      </c>
      <c r="G38" s="26">
        <v>19.89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13.29</v>
      </c>
      <c r="E39" s="26" t="s">
        <v>0</v>
      </c>
      <c r="F39" s="26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16.22</v>
      </c>
      <c r="E40" s="26" t="s">
        <v>0</v>
      </c>
      <c r="F40" s="26">
        <v>17.73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14.99</v>
      </c>
      <c r="E41" s="26" t="s">
        <v>0</v>
      </c>
      <c r="F41" s="26">
        <v>16.989999999999998</v>
      </c>
      <c r="G41" s="26">
        <v>18.010000000000002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14.6</v>
      </c>
      <c r="E42" s="26" t="s">
        <v>0</v>
      </c>
      <c r="F42" s="26">
        <v>15.81</v>
      </c>
      <c r="G42" s="26">
        <v>16.059999999999999</v>
      </c>
      <c r="H42" s="26" t="s">
        <v>0</v>
      </c>
      <c r="I42" s="26" t="s">
        <v>0</v>
      </c>
    </row>
    <row r="43" spans="2:10" s="48" customFormat="1" ht="15.75" x14ac:dyDescent="0.25">
      <c r="B43" s="42">
        <v>35</v>
      </c>
      <c r="C43" s="25" t="s">
        <v>135</v>
      </c>
      <c r="D43" s="26">
        <v>14.99</v>
      </c>
      <c r="E43" s="26" t="s">
        <v>0</v>
      </c>
      <c r="F43" s="26">
        <v>16.48</v>
      </c>
      <c r="G43" s="26" t="str">
        <f>G9</f>
        <v>-</v>
      </c>
      <c r="H43" s="26" t="s">
        <v>0</v>
      </c>
      <c r="I43" s="26" t="s">
        <v>0</v>
      </c>
    </row>
    <row r="44" spans="2:10" ht="15.75" x14ac:dyDescent="0.25">
      <c r="B44" s="42">
        <v>36</v>
      </c>
      <c r="C44" s="25" t="s">
        <v>121</v>
      </c>
      <c r="D44" s="26">
        <v>14.6</v>
      </c>
      <c r="E44" s="26" t="s">
        <v>0</v>
      </c>
      <c r="F44" s="26">
        <v>16.600000000000001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15.57</v>
      </c>
      <c r="E46" s="26" t="s">
        <v>0</v>
      </c>
      <c r="F46" s="26">
        <v>17.48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1">
        <v>39</v>
      </c>
      <c r="C47" s="20" t="s">
        <v>66</v>
      </c>
      <c r="D47" s="26">
        <v>14.8</v>
      </c>
      <c r="E47" s="26" t="s">
        <v>0</v>
      </c>
      <c r="F47" s="21">
        <v>16.989999999999998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14.8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15.65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14.8</v>
      </c>
      <c r="E52" s="26" t="s">
        <v>0</v>
      </c>
      <c r="F52" s="26">
        <v>16.8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1">
        <v>46</v>
      </c>
      <c r="C54" s="20" t="s">
        <v>61</v>
      </c>
      <c r="D54" s="21">
        <v>14.6</v>
      </c>
      <c r="E54" s="26" t="s">
        <v>0</v>
      </c>
      <c r="F54" s="21">
        <v>16.350000000000001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14.6</v>
      </c>
      <c r="E55" s="26" t="s">
        <v>0</v>
      </c>
      <c r="F55" s="26">
        <v>15.81</v>
      </c>
      <c r="G55" s="26" t="s">
        <v>0</v>
      </c>
      <c r="H55" s="26">
        <v>15.81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1">
        <v>51</v>
      </c>
      <c r="C59" s="20" t="s">
        <v>57</v>
      </c>
      <c r="D59" s="21">
        <v>14.9</v>
      </c>
      <c r="E59" s="26" t="s">
        <v>0</v>
      </c>
      <c r="F59" s="21">
        <v>16.899999999999999</v>
      </c>
      <c r="G59" s="21">
        <v>16.8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14.6</v>
      </c>
      <c r="E61" s="27">
        <v>15.77</v>
      </c>
      <c r="F61" s="26">
        <v>16.66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14.6</v>
      </c>
      <c r="E62" s="26" t="s">
        <v>0</v>
      </c>
      <c r="F62" s="26">
        <v>15.81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15.15</v>
      </c>
      <c r="E63" s="26" t="s">
        <v>0</v>
      </c>
      <c r="F63" s="26">
        <v>16.25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16.91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14.6</v>
      </c>
      <c r="E68" s="26" t="s">
        <v>0</v>
      </c>
      <c r="F68" s="26">
        <v>15.81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14.6</v>
      </c>
      <c r="E70" s="26" t="s">
        <v>0</v>
      </c>
      <c r="F70" s="26">
        <v>16.78</v>
      </c>
      <c r="G70" s="26" t="s">
        <v>0</v>
      </c>
      <c r="H70" s="26" t="s">
        <v>0</v>
      </c>
      <c r="I70" s="26">
        <f>-'Ex-Pump Prices 25th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14.99</v>
      </c>
      <c r="E71" s="26" t="s">
        <v>0</v>
      </c>
      <c r="F71" s="26">
        <v>16.989999999999998</v>
      </c>
      <c r="G71" s="26">
        <v>17.47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14.6</v>
      </c>
      <c r="E72" s="26" t="s">
        <v>0</v>
      </c>
      <c r="F72" s="26">
        <v>15.81</v>
      </c>
      <c r="G72" s="26">
        <v>16.579999999999998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16.88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15.54</v>
      </c>
      <c r="E74" s="26" t="s">
        <v>0</v>
      </c>
      <c r="F74" s="26">
        <v>17.95</v>
      </c>
      <c r="G74" s="26">
        <v>16.53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14.6</v>
      </c>
      <c r="E75" s="64">
        <v>15.47</v>
      </c>
      <c r="F75" s="26">
        <v>15.81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14.6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17.39</v>
      </c>
      <c r="H78" s="26" t="s">
        <v>0</v>
      </c>
      <c r="I78" s="26" t="s">
        <v>0</v>
      </c>
      <c r="J78" s="48"/>
    </row>
    <row r="79" spans="2:10" ht="15.75" x14ac:dyDescent="0.25">
      <c r="B79" s="41">
        <v>71</v>
      </c>
      <c r="C79" s="20" t="s">
        <v>117</v>
      </c>
      <c r="D79" s="26">
        <v>14.6</v>
      </c>
      <c r="E79" s="26" t="s">
        <v>0</v>
      </c>
      <c r="F79" s="21">
        <v>16.68</v>
      </c>
      <c r="G79" s="21">
        <v>17.309999999999999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18.71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14.6</v>
      </c>
      <c r="E81" s="26" t="s">
        <v>0</v>
      </c>
      <c r="F81" s="26">
        <v>15.81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14.57</v>
      </c>
      <c r="E83" s="26" t="s">
        <v>0</v>
      </c>
      <c r="F83" s="26">
        <v>17.079999999999998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14.99</v>
      </c>
      <c r="E86" s="26" t="s">
        <v>0</v>
      </c>
      <c r="F86" s="26">
        <v>16.989999999999998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14.6</v>
      </c>
      <c r="E87" s="26" t="s">
        <v>0</v>
      </c>
      <c r="F87" s="26">
        <v>16.600000000000001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17.059999999999999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14.99</v>
      </c>
      <c r="E93" s="26" t="s">
        <v>0</v>
      </c>
      <c r="F93" s="26">
        <v>16.989999999999998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17.21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14.6</v>
      </c>
      <c r="E96" s="26" t="s">
        <v>0</v>
      </c>
      <c r="F96" s="26">
        <v>16.95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1">
        <v>89</v>
      </c>
      <c r="C97" s="20" t="s">
        <v>33</v>
      </c>
      <c r="D97" s="21">
        <v>14.99</v>
      </c>
      <c r="E97" s="26" t="s">
        <v>0</v>
      </c>
      <c r="F97" s="26">
        <v>16.579999999999998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14.6</v>
      </c>
      <c r="E98" s="26" t="s">
        <v>0</v>
      </c>
      <c r="F98" s="26">
        <v>15.81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14.6</v>
      </c>
      <c r="E99" s="26" t="s">
        <v>0</v>
      </c>
      <c r="F99" s="26">
        <v>16.5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14.95</v>
      </c>
      <c r="E100" s="26" t="s">
        <v>0</v>
      </c>
      <c r="F100" s="26">
        <v>16.78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17.82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14.7</v>
      </c>
      <c r="E102" s="26" t="s">
        <v>0</v>
      </c>
      <c r="F102" s="26">
        <v>15.9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16.91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14.99</v>
      </c>
      <c r="E108" s="26" t="s">
        <v>0</v>
      </c>
      <c r="F108" s="26">
        <v>16.48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14.6</v>
      </c>
      <c r="E109" s="26" t="s">
        <v>0</v>
      </c>
      <c r="F109" s="26">
        <v>16.7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14.72</v>
      </c>
      <c r="E110" s="26" t="s">
        <v>0</v>
      </c>
      <c r="F110" s="26">
        <v>16.989999999999998</v>
      </c>
      <c r="G110" s="26">
        <v>16.52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14.6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15.6</v>
      </c>
      <c r="E114" s="26" t="s">
        <v>0</v>
      </c>
      <c r="F114" s="26">
        <v>16.78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14.6</v>
      </c>
      <c r="E116" s="26" t="s">
        <v>0</v>
      </c>
      <c r="F116" s="26">
        <v>16.600000000000001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1">
        <v>110</v>
      </c>
      <c r="C118" s="20" t="s">
        <v>289</v>
      </c>
      <c r="D118" s="21">
        <v>14.99</v>
      </c>
      <c r="E118" s="26" t="s">
        <v>0</v>
      </c>
      <c r="F118" s="21">
        <v>16.95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14.99</v>
      </c>
      <c r="E119" s="26" t="s">
        <v>0</v>
      </c>
      <c r="F119" s="26">
        <v>16.8</v>
      </c>
      <c r="G119" s="26">
        <v>18.2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14.99</v>
      </c>
      <c r="E120" s="26"/>
      <c r="F120" s="26">
        <v>16.989999999999998</v>
      </c>
      <c r="G120" s="26">
        <v>17.45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14.7</v>
      </c>
      <c r="E121" s="26" t="s">
        <v>0</v>
      </c>
      <c r="F121" s="26">
        <v>16.5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14.6</v>
      </c>
      <c r="E122" s="26" t="s">
        <v>0</v>
      </c>
      <c r="F122" s="26">
        <v>15.81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15.88</v>
      </c>
      <c r="E123" s="26" t="s">
        <v>0</v>
      </c>
      <c r="F123" s="26">
        <v>17.88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17.12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16.96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14.6</v>
      </c>
      <c r="E126" s="26" t="s">
        <v>0</v>
      </c>
      <c r="F126" s="26">
        <v>16.899999999999999</v>
      </c>
      <c r="G126" s="26">
        <v>16.89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14.6</v>
      </c>
      <c r="E130" s="26" t="s">
        <v>0</v>
      </c>
      <c r="F130" s="26">
        <v>15.81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15.38</v>
      </c>
      <c r="E132" s="26" t="s">
        <v>0</v>
      </c>
      <c r="F132" s="26">
        <v>18.09</v>
      </c>
      <c r="G132" s="26">
        <v>16.559999999999999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16.87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14.6</v>
      </c>
      <c r="E134" s="26" t="s">
        <v>0</v>
      </c>
      <c r="F134" s="26">
        <v>15.81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1">
        <v>127</v>
      </c>
      <c r="C135" s="20" t="s">
        <v>17</v>
      </c>
      <c r="D135" s="21">
        <v>15.25</v>
      </c>
      <c r="E135" s="26" t="s">
        <v>0</v>
      </c>
      <c r="F135" s="21">
        <v>16.899999999999999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14.6</v>
      </c>
      <c r="E136" s="27">
        <v>15.49</v>
      </c>
      <c r="F136" s="26">
        <v>15.81</v>
      </c>
      <c r="G136" s="26">
        <v>17.260000000000002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14.99</v>
      </c>
      <c r="E137" s="28" t="s">
        <v>0</v>
      </c>
      <c r="F137" s="26">
        <v>16.989999999999998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1">
        <v>130</v>
      </c>
      <c r="C138" s="20" t="s">
        <v>14</v>
      </c>
      <c r="D138" s="26">
        <v>14.6</v>
      </c>
      <c r="E138" s="28" t="s">
        <v>0</v>
      </c>
      <c r="F138" s="21">
        <v>16.95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14.99</v>
      </c>
      <c r="E142" s="65">
        <v>16.79</v>
      </c>
      <c r="F142" s="26">
        <v>16.95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14.99</v>
      </c>
      <c r="E148" s="28" t="s">
        <v>0</v>
      </c>
      <c r="F148" s="26">
        <v>16.989999999999998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14.7</v>
      </c>
      <c r="E149" s="28" t="s">
        <v>0</v>
      </c>
      <c r="F149" s="26">
        <v>16.62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17.260000000000002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14.99</v>
      </c>
      <c r="E151" s="25">
        <v>15.99</v>
      </c>
      <c r="F151" s="26">
        <v>16.989999999999998</v>
      </c>
      <c r="G151" s="26" t="s">
        <v>0</v>
      </c>
      <c r="H151" s="26">
        <v>17.57</v>
      </c>
      <c r="I151" s="26" t="s">
        <v>0</v>
      </c>
      <c r="J151" s="48"/>
      <c r="P151" t="s">
        <v>160</v>
      </c>
    </row>
    <row r="152" spans="2:16" ht="15.75" x14ac:dyDescent="0.25">
      <c r="B152" s="41">
        <v>144</v>
      </c>
      <c r="C152" s="20" t="s">
        <v>4</v>
      </c>
      <c r="D152" s="21">
        <v>15.6</v>
      </c>
      <c r="E152" s="28" t="s">
        <v>0</v>
      </c>
      <c r="F152" s="21">
        <v>17.3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15.3</v>
      </c>
      <c r="E153" s="28" t="s">
        <v>0</v>
      </c>
      <c r="F153" s="26">
        <v>17.28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18.12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16.72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14.6</v>
      </c>
      <c r="E158" s="28" t="s">
        <v>0</v>
      </c>
      <c r="F158" s="26">
        <v>16.46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16.22</v>
      </c>
      <c r="E159" s="68">
        <f t="shared" si="0"/>
        <v>16.79</v>
      </c>
      <c r="F159" s="68">
        <f t="shared" si="0"/>
        <v>18.63</v>
      </c>
      <c r="G159" s="68">
        <f t="shared" si="0"/>
        <v>19.89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15.47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14.215043478260867</v>
      </c>
      <c r="E161" s="68">
        <f t="shared" ref="E161:I161" si="1">AVERAGE(E9:E158)</f>
        <v>15.902000000000001</v>
      </c>
      <c r="F161" s="68">
        <f t="shared" si="1"/>
        <v>16.115862068965519</v>
      </c>
      <c r="G161" s="68">
        <f t="shared" si="1"/>
        <v>16.341331812500005</v>
      </c>
      <c r="H161" s="68">
        <f t="shared" si="1"/>
        <v>13.236666666666666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C11C-A6A6-4C77-A402-72F0E7AD3520}">
  <dimension ref="A2:R164"/>
  <sheetViews>
    <sheetView topLeftCell="A42" workbookViewId="0">
      <selection activeCell="B61" sqref="B61:C6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334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14.92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14.6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14.6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14.6</v>
      </c>
      <c r="E13" s="26" t="s">
        <v>0</v>
      </c>
      <c r="F13" s="26">
        <v>16.5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14.6</v>
      </c>
      <c r="E14" s="26" t="s">
        <v>0</v>
      </c>
      <c r="F14" s="26">
        <v>15.81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17.3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17.02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14.6</v>
      </c>
      <c r="E20" s="26" t="s">
        <v>0</v>
      </c>
      <c r="F20" s="26">
        <v>15.81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14.6</v>
      </c>
      <c r="E21" s="26" t="s">
        <v>0</v>
      </c>
      <c r="F21" s="26">
        <v>15.81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14.6</v>
      </c>
      <c r="E24" s="26" t="s">
        <v>0</v>
      </c>
      <c r="F24" s="26">
        <v>15.81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s="48" customFormat="1" ht="15.75" x14ac:dyDescent="0.25">
      <c r="B26" s="42">
        <v>18</v>
      </c>
      <c r="C26" s="25" t="s">
        <v>106</v>
      </c>
      <c r="D26" s="26">
        <v>14.18</v>
      </c>
      <c r="E26" s="26" t="s">
        <v>0</v>
      </c>
      <c r="F26" s="26">
        <v>17.09</v>
      </c>
      <c r="G26" s="26" t="s">
        <v>0</v>
      </c>
      <c r="H26" s="26" t="s">
        <v>0</v>
      </c>
      <c r="I26" s="26" t="s">
        <v>0</v>
      </c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15.69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14.69</v>
      </c>
      <c r="E31" s="26" t="s">
        <v>0</v>
      </c>
      <c r="F31" s="26">
        <v>16.89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16.62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17.399999999999999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1">
        <v>28</v>
      </c>
      <c r="C36" s="20" t="s">
        <v>71</v>
      </c>
      <c r="D36" s="26" t="s">
        <v>0</v>
      </c>
      <c r="E36" s="26" t="s">
        <v>0</v>
      </c>
      <c r="F36" s="26" t="s">
        <v>0</v>
      </c>
      <c r="G36" s="21">
        <v>17.260000000000002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1">
        <v>30</v>
      </c>
      <c r="C38" s="20" t="s">
        <v>69</v>
      </c>
      <c r="D38" s="21">
        <v>14.99</v>
      </c>
      <c r="E38" s="26" t="s">
        <v>0</v>
      </c>
      <c r="F38" s="21">
        <v>16.989999999999998</v>
      </c>
      <c r="G38" s="21">
        <v>19.89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13.29</v>
      </c>
      <c r="E39" s="26" t="s">
        <v>0</v>
      </c>
      <c r="F39" s="26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16.22</v>
      </c>
      <c r="E40" s="26" t="s">
        <v>0</v>
      </c>
      <c r="F40" s="26">
        <v>17.73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14.99</v>
      </c>
      <c r="E41" s="26" t="s">
        <v>0</v>
      </c>
      <c r="F41" s="26">
        <v>16.989999999999998</v>
      </c>
      <c r="G41" s="26">
        <v>18.010000000000002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14.6</v>
      </c>
      <c r="E42" s="26" t="s">
        <v>0</v>
      </c>
      <c r="F42" s="26">
        <v>15.81</v>
      </c>
      <c r="G42" s="26">
        <v>16.059999999999999</v>
      </c>
      <c r="H42" s="26" t="s">
        <v>0</v>
      </c>
      <c r="I42" s="26" t="s">
        <v>0</v>
      </c>
    </row>
    <row r="43" spans="2:10" s="48" customFormat="1" ht="15.75" x14ac:dyDescent="0.25">
      <c r="B43" s="42">
        <v>35</v>
      </c>
      <c r="C43" s="25" t="s">
        <v>135</v>
      </c>
      <c r="D43" s="26">
        <v>14.99</v>
      </c>
      <c r="E43" s="26" t="s">
        <v>0</v>
      </c>
      <c r="F43" s="26">
        <v>16.48</v>
      </c>
      <c r="G43" s="26" t="str">
        <f>G9</f>
        <v>-</v>
      </c>
      <c r="H43" s="26" t="s">
        <v>0</v>
      </c>
      <c r="I43" s="26" t="s">
        <v>0</v>
      </c>
    </row>
    <row r="44" spans="2:10" ht="15.75" x14ac:dyDescent="0.25">
      <c r="B44" s="42">
        <v>36</v>
      </c>
      <c r="C44" s="25" t="s">
        <v>121</v>
      </c>
      <c r="D44" s="26">
        <v>14.6</v>
      </c>
      <c r="E44" s="26" t="s">
        <v>0</v>
      </c>
      <c r="F44" s="26">
        <v>16.600000000000001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15.57</v>
      </c>
      <c r="E46" s="26" t="s">
        <v>0</v>
      </c>
      <c r="F46" s="26">
        <v>17.48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14.8</v>
      </c>
      <c r="E47" s="26" t="s">
        <v>0</v>
      </c>
      <c r="F47" s="26">
        <v>17.45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1">
        <v>41</v>
      </c>
      <c r="C49" s="20" t="s">
        <v>65</v>
      </c>
      <c r="D49" s="21">
        <v>14.8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15.65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14.8</v>
      </c>
      <c r="E52" s="26" t="s">
        <v>0</v>
      </c>
      <c r="F52" s="26">
        <v>16.8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14.86</v>
      </c>
      <c r="E54" s="26" t="s">
        <v>0</v>
      </c>
      <c r="F54" s="26">
        <v>16.260000000000002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14.6</v>
      </c>
      <c r="E55" s="26" t="s">
        <v>0</v>
      </c>
      <c r="F55" s="26">
        <v>15.81</v>
      </c>
      <c r="G55" s="26" t="s">
        <v>0</v>
      </c>
      <c r="H55" s="26">
        <v>15.81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1">
        <v>53</v>
      </c>
      <c r="C61" s="20" t="s">
        <v>56</v>
      </c>
      <c r="D61" s="26">
        <v>14.6</v>
      </c>
      <c r="E61" s="27">
        <v>15.77</v>
      </c>
      <c r="F61" s="21">
        <v>16.66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14.6</v>
      </c>
      <c r="E62" s="26" t="s">
        <v>0</v>
      </c>
      <c r="F62" s="26">
        <v>15.81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15.15</v>
      </c>
      <c r="E63" s="26" t="s">
        <v>0</v>
      </c>
      <c r="F63" s="26">
        <v>16.25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16.91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14.6</v>
      </c>
      <c r="E68" s="26" t="s">
        <v>0</v>
      </c>
      <c r="F68" s="26">
        <v>15.81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14.6</v>
      </c>
      <c r="E70" s="26" t="s">
        <v>0</v>
      </c>
      <c r="F70" s="26">
        <v>16.78</v>
      </c>
      <c r="G70" s="26" t="s">
        <v>0</v>
      </c>
      <c r="H70" s="26" t="s">
        <v>0</v>
      </c>
      <c r="I70" s="26">
        <f>-'Ex-Pump Prices 22nd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14.99</v>
      </c>
      <c r="E71" s="26" t="s">
        <v>0</v>
      </c>
      <c r="F71" s="26">
        <v>16.989999999999998</v>
      </c>
      <c r="G71" s="26">
        <v>17.47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14.6</v>
      </c>
      <c r="E72" s="26" t="s">
        <v>0</v>
      </c>
      <c r="F72" s="26">
        <v>15.81</v>
      </c>
      <c r="G72" s="26">
        <v>16.579999999999998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16.88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15.54</v>
      </c>
      <c r="E74" s="26" t="s">
        <v>0</v>
      </c>
      <c r="F74" s="26">
        <v>17.95</v>
      </c>
      <c r="G74" s="26">
        <v>16.53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14.6</v>
      </c>
      <c r="E75" s="64">
        <v>15.47</v>
      </c>
      <c r="F75" s="26">
        <v>15.81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14.6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17.39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14.6</v>
      </c>
      <c r="E79" s="26" t="s">
        <v>0</v>
      </c>
      <c r="F79" s="26">
        <v>16.440000000000001</v>
      </c>
      <c r="G79" s="26">
        <v>16.940000000000001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18.71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14.6</v>
      </c>
      <c r="E81" s="26" t="s">
        <v>0</v>
      </c>
      <c r="F81" s="26">
        <v>15.81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14.57</v>
      </c>
      <c r="E83" s="26" t="s">
        <v>0</v>
      </c>
      <c r="F83" s="26">
        <v>17.079999999999998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1">
        <v>78</v>
      </c>
      <c r="C86" s="20" t="s">
        <v>39</v>
      </c>
      <c r="D86" s="21">
        <v>14.99</v>
      </c>
      <c r="E86" s="26" t="s">
        <v>0</v>
      </c>
      <c r="F86" s="21">
        <v>16.989999999999998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14.6</v>
      </c>
      <c r="E87" s="26" t="s">
        <v>0</v>
      </c>
      <c r="F87" s="26">
        <v>16.600000000000001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17.059999999999999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14.99</v>
      </c>
      <c r="E93" s="26" t="s">
        <v>0</v>
      </c>
      <c r="F93" s="26">
        <v>16.989999999999998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17.21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14.6</v>
      </c>
      <c r="E96" s="26" t="s">
        <v>0</v>
      </c>
      <c r="F96" s="26">
        <v>16.95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14.6</v>
      </c>
      <c r="E97" s="26" t="s">
        <v>0</v>
      </c>
      <c r="F97" s="26">
        <v>16.579999999999998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14.6</v>
      </c>
      <c r="E98" s="26" t="s">
        <v>0</v>
      </c>
      <c r="F98" s="26">
        <v>15.81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1">
        <v>91</v>
      </c>
      <c r="C99" s="20" t="s">
        <v>32</v>
      </c>
      <c r="D99" s="26">
        <v>14.6</v>
      </c>
      <c r="E99" s="26" t="s">
        <v>0</v>
      </c>
      <c r="F99" s="21">
        <v>16.5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1">
        <v>92</v>
      </c>
      <c r="C100" s="20" t="s">
        <v>31</v>
      </c>
      <c r="D100" s="21">
        <v>14.95</v>
      </c>
      <c r="E100" s="26" t="s">
        <v>0</v>
      </c>
      <c r="F100" s="21">
        <v>16.78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17.82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14.7</v>
      </c>
      <c r="E102" s="26" t="s">
        <v>0</v>
      </c>
      <c r="F102" s="26">
        <v>15.9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16.91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14.99</v>
      </c>
      <c r="E108" s="26" t="s">
        <v>0</v>
      </c>
      <c r="F108" s="26">
        <v>16.48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14.6</v>
      </c>
      <c r="E109" s="26" t="s">
        <v>0</v>
      </c>
      <c r="F109" s="26">
        <v>16.7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14.72</v>
      </c>
      <c r="E110" s="26" t="s">
        <v>0</v>
      </c>
      <c r="F110" s="26">
        <v>16.989999999999998</v>
      </c>
      <c r="G110" s="26">
        <v>16.52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14.6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15.6</v>
      </c>
      <c r="E114" s="26" t="s">
        <v>0</v>
      </c>
      <c r="F114" s="26">
        <v>16.78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14.6</v>
      </c>
      <c r="E116" s="26" t="s">
        <v>0</v>
      </c>
      <c r="F116" s="26">
        <v>16.600000000000001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14.96</v>
      </c>
      <c r="E118" s="26" t="s">
        <v>0</v>
      </c>
      <c r="F118" s="26">
        <v>16.7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14.99</v>
      </c>
      <c r="E119" s="26" t="s">
        <v>0</v>
      </c>
      <c r="F119" s="26">
        <v>16.8</v>
      </c>
      <c r="G119" s="26">
        <v>18.2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14.99</v>
      </c>
      <c r="E120" s="26"/>
      <c r="F120" s="26">
        <v>16.989999999999998</v>
      </c>
      <c r="G120" s="26">
        <v>17.45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14.7</v>
      </c>
      <c r="E121" s="26" t="s">
        <v>0</v>
      </c>
      <c r="F121" s="26">
        <v>16.5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14.6</v>
      </c>
      <c r="E122" s="26" t="s">
        <v>0</v>
      </c>
      <c r="F122" s="26">
        <v>15.81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15.88</v>
      </c>
      <c r="E123" s="26" t="s">
        <v>0</v>
      </c>
      <c r="F123" s="26">
        <v>17.88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17.12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16.96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14.6</v>
      </c>
      <c r="E126" s="26" t="s">
        <v>0</v>
      </c>
      <c r="F126" s="26">
        <v>16.899999999999999</v>
      </c>
      <c r="G126" s="26">
        <v>16.89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14.6</v>
      </c>
      <c r="E130" s="26" t="s">
        <v>0</v>
      </c>
      <c r="F130" s="26">
        <v>15.81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15.38</v>
      </c>
      <c r="E132" s="26" t="s">
        <v>0</v>
      </c>
      <c r="F132" s="26">
        <v>18.09</v>
      </c>
      <c r="G132" s="26">
        <v>16.559999999999999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16.87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14.6</v>
      </c>
      <c r="E134" s="26" t="s">
        <v>0</v>
      </c>
      <c r="F134" s="26">
        <v>15.81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14.6</v>
      </c>
      <c r="E135" s="26" t="s">
        <v>0</v>
      </c>
      <c r="F135" s="26">
        <v>16.5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14.6</v>
      </c>
      <c r="E136" s="27">
        <v>15.49</v>
      </c>
      <c r="F136" s="26">
        <v>15.81</v>
      </c>
      <c r="G136" s="26">
        <v>17.260000000000002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14.99</v>
      </c>
      <c r="E137" s="28" t="s">
        <v>0</v>
      </c>
      <c r="F137" s="26">
        <v>16.989999999999998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14.6</v>
      </c>
      <c r="E138" s="28" t="s">
        <v>0</v>
      </c>
      <c r="F138" s="26">
        <v>16.79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14.99</v>
      </c>
      <c r="E142" s="65">
        <v>16.79</v>
      </c>
      <c r="F142" s="26">
        <v>16.95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14.99</v>
      </c>
      <c r="E148" s="28" t="s">
        <v>0</v>
      </c>
      <c r="F148" s="26">
        <v>16.989999999999998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14.7</v>
      </c>
      <c r="E149" s="28" t="s">
        <v>0</v>
      </c>
      <c r="F149" s="26">
        <v>16.62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17.260000000000002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14.99</v>
      </c>
      <c r="E151" s="25">
        <v>15.99</v>
      </c>
      <c r="F151" s="26">
        <v>16.989999999999998</v>
      </c>
      <c r="G151" s="26" t="s">
        <v>0</v>
      </c>
      <c r="H151" s="26">
        <v>17.57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14.6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15.3</v>
      </c>
      <c r="E153" s="28" t="s">
        <v>0</v>
      </c>
      <c r="F153" s="26">
        <v>17.28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18.12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1">
        <v>148</v>
      </c>
      <c r="C156" s="20" t="s">
        <v>114</v>
      </c>
      <c r="D156" s="26" t="s">
        <v>0</v>
      </c>
      <c r="E156" s="28" t="s">
        <v>0</v>
      </c>
      <c r="F156" s="26" t="s">
        <v>0</v>
      </c>
      <c r="G156" s="21">
        <v>16.72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1">
        <v>150</v>
      </c>
      <c r="C158" s="20" t="s">
        <v>1</v>
      </c>
      <c r="D158" s="26">
        <v>14.6</v>
      </c>
      <c r="E158" s="28" t="s">
        <v>0</v>
      </c>
      <c r="F158" s="21">
        <v>16.46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16.22</v>
      </c>
      <c r="E159" s="68">
        <f t="shared" si="0"/>
        <v>16.79</v>
      </c>
      <c r="F159" s="68">
        <f t="shared" si="0"/>
        <v>18.63</v>
      </c>
      <c r="G159" s="68">
        <f t="shared" si="0"/>
        <v>19.89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15.47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14.177913043478259</v>
      </c>
      <c r="E161" s="68">
        <f t="shared" ref="E161:I161" si="1">AVERAGE(E9:E158)</f>
        <v>15.902000000000001</v>
      </c>
      <c r="F161" s="68">
        <f t="shared" si="1"/>
        <v>16.109224137931037</v>
      </c>
      <c r="G161" s="68">
        <f t="shared" si="1"/>
        <v>16.319925562500003</v>
      </c>
      <c r="H161" s="68">
        <f t="shared" si="1"/>
        <v>13.236666666666666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27AE7-AB57-421A-85EA-E6E17DCEE6E9}">
  <dimension ref="A2:R164"/>
  <sheetViews>
    <sheetView topLeftCell="A14" workbookViewId="0">
      <selection activeCell="F120" sqref="F12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333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14.92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14.6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14.6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14.6</v>
      </c>
      <c r="E13" s="26" t="s">
        <v>0</v>
      </c>
      <c r="F13" s="26">
        <v>16.5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14.6</v>
      </c>
      <c r="E14" s="26" t="s">
        <v>0</v>
      </c>
      <c r="F14" s="26">
        <v>15.81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17.3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17.02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14.6</v>
      </c>
      <c r="E20" s="26" t="s">
        <v>0</v>
      </c>
      <c r="F20" s="26">
        <v>15.81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14.6</v>
      </c>
      <c r="E21" s="26" t="s">
        <v>0</v>
      </c>
      <c r="F21" s="26">
        <v>15.81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14.6</v>
      </c>
      <c r="E24" s="26" t="s">
        <v>0</v>
      </c>
      <c r="F24" s="26">
        <v>15.81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s="48" customFormat="1" ht="15.75" x14ac:dyDescent="0.25">
      <c r="B26" s="42">
        <v>18</v>
      </c>
      <c r="C26" s="25" t="s">
        <v>106</v>
      </c>
      <c r="D26" s="26">
        <v>14.18</v>
      </c>
      <c r="E26" s="26" t="s">
        <v>0</v>
      </c>
      <c r="F26" s="26">
        <v>17.09</v>
      </c>
      <c r="G26" s="26" t="s">
        <v>0</v>
      </c>
      <c r="H26" s="26" t="s">
        <v>0</v>
      </c>
      <c r="I26" s="26" t="s">
        <v>0</v>
      </c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15.69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14.69</v>
      </c>
      <c r="E31" s="26" t="s">
        <v>0</v>
      </c>
      <c r="F31" s="26">
        <v>16.89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16.62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17.399999999999999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17.760000000000002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13.29</v>
      </c>
      <c r="E39" s="26" t="s">
        <v>0</v>
      </c>
      <c r="F39" s="26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16.22</v>
      </c>
      <c r="E40" s="26" t="s">
        <v>0</v>
      </c>
      <c r="F40" s="26">
        <v>17.73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14.99</v>
      </c>
      <c r="E41" s="26" t="s">
        <v>0</v>
      </c>
      <c r="F41" s="26">
        <v>16.989999999999998</v>
      </c>
      <c r="G41" s="26">
        <v>18.010000000000002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14.6</v>
      </c>
      <c r="E42" s="26" t="s">
        <v>0</v>
      </c>
      <c r="F42" s="26">
        <v>15.81</v>
      </c>
      <c r="G42" s="26">
        <v>16.059999999999999</v>
      </c>
      <c r="H42" s="26" t="s">
        <v>0</v>
      </c>
      <c r="I42" s="26" t="s">
        <v>0</v>
      </c>
    </row>
    <row r="43" spans="2:10" s="48" customFormat="1" ht="15.75" x14ac:dyDescent="0.25">
      <c r="B43" s="41">
        <v>35</v>
      </c>
      <c r="C43" s="20" t="s">
        <v>135</v>
      </c>
      <c r="D43" s="21">
        <v>14.99</v>
      </c>
      <c r="E43" s="26" t="s">
        <v>0</v>
      </c>
      <c r="F43" s="26">
        <v>16.48</v>
      </c>
      <c r="G43" s="26" t="str">
        <f>G9</f>
        <v>-</v>
      </c>
      <c r="H43" s="26" t="s">
        <v>0</v>
      </c>
      <c r="I43" s="26" t="s">
        <v>0</v>
      </c>
    </row>
    <row r="44" spans="2:10" ht="15.75" x14ac:dyDescent="0.25">
      <c r="B44" s="42">
        <v>36</v>
      </c>
      <c r="C44" s="25" t="s">
        <v>121</v>
      </c>
      <c r="D44" s="26">
        <v>14.6</v>
      </c>
      <c r="E44" s="26" t="s">
        <v>0</v>
      </c>
      <c r="F44" s="26">
        <v>16.600000000000001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15.57</v>
      </c>
      <c r="E46" s="26" t="s">
        <v>0</v>
      </c>
      <c r="F46" s="26">
        <v>17.48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14.8</v>
      </c>
      <c r="E47" s="26" t="s">
        <v>0</v>
      </c>
      <c r="F47" s="26">
        <v>17.45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14.6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15.65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14.8</v>
      </c>
      <c r="E52" s="26" t="s">
        <v>0</v>
      </c>
      <c r="F52" s="26">
        <v>16.8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14.86</v>
      </c>
      <c r="E54" s="26" t="s">
        <v>0</v>
      </c>
      <c r="F54" s="26">
        <v>16.260000000000002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14.6</v>
      </c>
      <c r="E55" s="26" t="s">
        <v>0</v>
      </c>
      <c r="F55" s="26">
        <v>15.81</v>
      </c>
      <c r="G55" s="26" t="s">
        <v>0</v>
      </c>
      <c r="H55" s="26">
        <v>15.81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14.6</v>
      </c>
      <c r="E61" s="27">
        <v>15.77</v>
      </c>
      <c r="F61" s="26">
        <v>16.46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14.6</v>
      </c>
      <c r="E62" s="26" t="s">
        <v>0</v>
      </c>
      <c r="F62" s="26">
        <v>15.81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15.15</v>
      </c>
      <c r="E63" s="26" t="s">
        <v>0</v>
      </c>
      <c r="F63" s="26">
        <v>16.25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16.91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14.6</v>
      </c>
      <c r="E68" s="26" t="s">
        <v>0</v>
      </c>
      <c r="F68" s="26">
        <v>15.81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1">
        <v>62</v>
      </c>
      <c r="C70" s="20" t="s">
        <v>136</v>
      </c>
      <c r="D70" s="21">
        <v>14.6</v>
      </c>
      <c r="E70" s="26" t="s">
        <v>0</v>
      </c>
      <c r="F70" s="21">
        <v>16.78</v>
      </c>
      <c r="G70" s="26" t="s">
        <v>0</v>
      </c>
      <c r="H70" s="26" t="s">
        <v>0</v>
      </c>
      <c r="I70" s="26">
        <f>-'Ex-Pump Prices 21st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14.99</v>
      </c>
      <c r="E71" s="26" t="s">
        <v>0</v>
      </c>
      <c r="F71" s="26">
        <v>16.989999999999998</v>
      </c>
      <c r="G71" s="26">
        <v>17.47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14.6</v>
      </c>
      <c r="E72" s="26" t="s">
        <v>0</v>
      </c>
      <c r="F72" s="26">
        <v>15.81</v>
      </c>
      <c r="G72" s="26">
        <v>16.579999999999998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16.88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15.54</v>
      </c>
      <c r="E74" s="26" t="s">
        <v>0</v>
      </c>
      <c r="F74" s="26">
        <v>17.95</v>
      </c>
      <c r="G74" s="26">
        <v>16.53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14.6</v>
      </c>
      <c r="E75" s="64">
        <v>15.47</v>
      </c>
      <c r="F75" s="26">
        <v>15.81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14.6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17.39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14.6</v>
      </c>
      <c r="E79" s="26" t="s">
        <v>0</v>
      </c>
      <c r="F79" s="26">
        <v>16.440000000000001</v>
      </c>
      <c r="G79" s="26">
        <v>16.940000000000001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18.71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14.6</v>
      </c>
      <c r="E81" s="26" t="s">
        <v>0</v>
      </c>
      <c r="F81" s="26">
        <v>15.81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14.57</v>
      </c>
      <c r="E83" s="26" t="s">
        <v>0</v>
      </c>
      <c r="F83" s="26">
        <v>17.079999999999998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15.1</v>
      </c>
      <c r="E86" s="26" t="s">
        <v>0</v>
      </c>
      <c r="F86" s="26">
        <v>17.100000000000001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14.6</v>
      </c>
      <c r="E87" s="26" t="s">
        <v>0</v>
      </c>
      <c r="F87" s="26">
        <v>16.600000000000001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17.059999999999999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14.99</v>
      </c>
      <c r="E93" s="26" t="s">
        <v>0</v>
      </c>
      <c r="F93" s="26">
        <v>16.989999999999998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17.21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14.6</v>
      </c>
      <c r="E96" s="26" t="s">
        <v>0</v>
      </c>
      <c r="F96" s="26">
        <v>16.95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1">
        <v>89</v>
      </c>
      <c r="C97" s="20" t="s">
        <v>33</v>
      </c>
      <c r="D97" s="21">
        <v>14.6</v>
      </c>
      <c r="E97" s="26" t="s">
        <v>0</v>
      </c>
      <c r="F97" s="21">
        <v>16.579999999999998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14.6</v>
      </c>
      <c r="E98" s="26" t="s">
        <v>0</v>
      </c>
      <c r="F98" s="26">
        <v>15.81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14.6</v>
      </c>
      <c r="E99" s="26" t="s">
        <v>0</v>
      </c>
      <c r="F99" s="26">
        <v>15.81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14.6</v>
      </c>
      <c r="E100" s="26" t="s">
        <v>0</v>
      </c>
      <c r="F100" s="26">
        <v>16.600000000000001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1">
        <v>93</v>
      </c>
      <c r="C101" s="20" t="s">
        <v>178</v>
      </c>
      <c r="D101" s="26" t="s">
        <v>0</v>
      </c>
      <c r="E101" s="26" t="s">
        <v>0</v>
      </c>
      <c r="F101" s="26" t="s">
        <v>0</v>
      </c>
      <c r="G101" s="21">
        <v>17.82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14.7</v>
      </c>
      <c r="E102" s="26" t="s">
        <v>0</v>
      </c>
      <c r="F102" s="26">
        <v>15.9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16.91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14.99</v>
      </c>
      <c r="E108" s="26" t="s">
        <v>0</v>
      </c>
      <c r="F108" s="26">
        <v>16.48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14.6</v>
      </c>
      <c r="E109" s="26" t="s">
        <v>0</v>
      </c>
      <c r="F109" s="26">
        <v>16.7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14.72</v>
      </c>
      <c r="E110" s="26" t="s">
        <v>0</v>
      </c>
      <c r="F110" s="26">
        <v>16.989999999999998</v>
      </c>
      <c r="G110" s="26">
        <v>16.52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14.6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15.6</v>
      </c>
      <c r="E114" s="26" t="s">
        <v>0</v>
      </c>
      <c r="F114" s="26">
        <v>16.78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14.6</v>
      </c>
      <c r="E116" s="26" t="s">
        <v>0</v>
      </c>
      <c r="F116" s="26">
        <v>16.600000000000001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14.96</v>
      </c>
      <c r="E118" s="26" t="s">
        <v>0</v>
      </c>
      <c r="F118" s="26">
        <v>16.7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14.99</v>
      </c>
      <c r="E119" s="26" t="s">
        <v>0</v>
      </c>
      <c r="F119" s="26">
        <v>16.8</v>
      </c>
      <c r="G119" s="26">
        <v>18.2</v>
      </c>
      <c r="H119" s="26" t="s">
        <v>0</v>
      </c>
      <c r="I119" s="26" t="s">
        <v>0</v>
      </c>
      <c r="J119" s="48"/>
    </row>
    <row r="120" spans="2:10" ht="15.75" x14ac:dyDescent="0.25">
      <c r="B120" s="41">
        <v>112</v>
      </c>
      <c r="C120" s="20" t="s">
        <v>23</v>
      </c>
      <c r="D120" s="21">
        <v>14.99</v>
      </c>
      <c r="E120" s="26"/>
      <c r="F120" s="21">
        <v>16.989999999999998</v>
      </c>
      <c r="G120" s="21">
        <v>17.45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14.7</v>
      </c>
      <c r="E121" s="26" t="s">
        <v>0</v>
      </c>
      <c r="F121" s="26">
        <v>16.5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14.6</v>
      </c>
      <c r="E122" s="26" t="s">
        <v>0</v>
      </c>
      <c r="F122" s="26">
        <v>15.81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15.88</v>
      </c>
      <c r="E123" s="26" t="s">
        <v>0</v>
      </c>
      <c r="F123" s="26">
        <v>17.88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17.12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16.96</v>
      </c>
      <c r="H125" s="26" t="s">
        <v>0</v>
      </c>
      <c r="I125" s="26" t="s">
        <v>0</v>
      </c>
      <c r="J125" s="48"/>
    </row>
    <row r="126" spans="2:10" ht="15.75" x14ac:dyDescent="0.25">
      <c r="B126" s="41">
        <v>118</v>
      </c>
      <c r="C126" s="20" t="s">
        <v>104</v>
      </c>
      <c r="D126" s="21">
        <v>14.6</v>
      </c>
      <c r="E126" s="26" t="s">
        <v>0</v>
      </c>
      <c r="F126" s="21">
        <v>16.899999999999999</v>
      </c>
      <c r="G126" s="21">
        <v>16.89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14.6</v>
      </c>
      <c r="E130" s="26" t="s">
        <v>0</v>
      </c>
      <c r="F130" s="26">
        <v>15.81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15.38</v>
      </c>
      <c r="E132" s="26" t="s">
        <v>0</v>
      </c>
      <c r="F132" s="26">
        <v>18.09</v>
      </c>
      <c r="G132" s="26">
        <v>16.559999999999999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16.87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14.6</v>
      </c>
      <c r="E134" s="26" t="s">
        <v>0</v>
      </c>
      <c r="F134" s="26">
        <v>15.81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14.6</v>
      </c>
      <c r="E135" s="26" t="s">
        <v>0</v>
      </c>
      <c r="F135" s="26">
        <v>16.5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14.6</v>
      </c>
      <c r="E136" s="27">
        <v>15.49</v>
      </c>
      <c r="F136" s="26">
        <v>15.81</v>
      </c>
      <c r="G136" s="26">
        <v>17.260000000000002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14.99</v>
      </c>
      <c r="E137" s="28" t="s">
        <v>0</v>
      </c>
      <c r="F137" s="26">
        <v>16.989999999999998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14.6</v>
      </c>
      <c r="E138" s="28" t="s">
        <v>0</v>
      </c>
      <c r="F138" s="26">
        <v>16.79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1">
        <v>134</v>
      </c>
      <c r="C142" s="20" t="s">
        <v>12</v>
      </c>
      <c r="D142" s="21">
        <v>14.99</v>
      </c>
      <c r="E142" s="72">
        <v>16.79</v>
      </c>
      <c r="F142" s="21">
        <v>16.95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14.99</v>
      </c>
      <c r="E148" s="28" t="s">
        <v>0</v>
      </c>
      <c r="F148" s="26">
        <v>16.989999999999998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14.7</v>
      </c>
      <c r="E149" s="28" t="s">
        <v>0</v>
      </c>
      <c r="F149" s="26">
        <v>16.62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17.260000000000002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14.99</v>
      </c>
      <c r="E151" s="25">
        <v>15.99</v>
      </c>
      <c r="F151" s="26">
        <v>16.989999999999998</v>
      </c>
      <c r="G151" s="26" t="s">
        <v>0</v>
      </c>
      <c r="H151" s="26">
        <v>17.57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14.6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1">
        <v>145</v>
      </c>
      <c r="C153" s="20" t="s">
        <v>119</v>
      </c>
      <c r="D153" s="21">
        <v>15.3</v>
      </c>
      <c r="E153" s="28" t="s">
        <v>0</v>
      </c>
      <c r="F153" s="21">
        <v>17.28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18.12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14.6</v>
      </c>
      <c r="E158" s="28" t="s">
        <v>0</v>
      </c>
      <c r="F158" s="26">
        <v>15.81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16.22</v>
      </c>
      <c r="E159" s="68">
        <f t="shared" si="0"/>
        <v>16.79</v>
      </c>
      <c r="F159" s="68">
        <f t="shared" si="0"/>
        <v>18.63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15.47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14.165391304347827</v>
      </c>
      <c r="E161" s="68">
        <f t="shared" ref="E161:I161" si="1">AVERAGE(E9:E158)</f>
        <v>15.902000000000001</v>
      </c>
      <c r="F161" s="68">
        <f t="shared" si="1"/>
        <v>16.091120689655174</v>
      </c>
      <c r="G161" s="68">
        <f t="shared" si="1"/>
        <v>16.310863062500005</v>
      </c>
      <c r="H161" s="68">
        <f t="shared" si="1"/>
        <v>13.236666666666666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B9749-2D96-41EE-BA74-05DD4A124903}">
  <dimension ref="A2:R164"/>
  <sheetViews>
    <sheetView topLeftCell="A131" workbookViewId="0">
      <selection activeCell="G46" sqref="G4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332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14.92</v>
      </c>
      <c r="E9" s="26" t="s">
        <v>0</v>
      </c>
      <c r="F9" s="26">
        <v>17.88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14.6</v>
      </c>
      <c r="E10" s="26" t="s">
        <v>0</v>
      </c>
      <c r="F10" s="26">
        <v>16.68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14.6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14.6</v>
      </c>
      <c r="E13" s="26" t="s">
        <v>0</v>
      </c>
      <c r="F13" s="26">
        <v>16.5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14.6</v>
      </c>
      <c r="E14" s="26" t="s">
        <v>0</v>
      </c>
      <c r="F14" s="26">
        <v>15.81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17.010000000000002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17.3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17.02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14.6</v>
      </c>
      <c r="E20" s="26" t="s">
        <v>0</v>
      </c>
      <c r="F20" s="26">
        <v>15.81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1">
        <v>13</v>
      </c>
      <c r="C21" s="20" t="s">
        <v>77</v>
      </c>
      <c r="D21" s="21">
        <v>14.6</v>
      </c>
      <c r="E21" s="26" t="s">
        <v>0</v>
      </c>
      <c r="F21" s="21">
        <v>15.81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14.6</v>
      </c>
      <c r="E24" s="26" t="s">
        <v>0</v>
      </c>
      <c r="F24" s="26">
        <v>15.81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s="48" customFormat="1" ht="15.75" x14ac:dyDescent="0.25">
      <c r="B26" s="42">
        <v>18</v>
      </c>
      <c r="C26" s="25" t="s">
        <v>106</v>
      </c>
      <c r="D26" s="26">
        <v>14.18</v>
      </c>
      <c r="E26" s="26" t="s">
        <v>0</v>
      </c>
      <c r="F26" s="26">
        <v>17.09</v>
      </c>
      <c r="G26" s="26" t="s">
        <v>0</v>
      </c>
      <c r="H26" s="26" t="s">
        <v>0</v>
      </c>
      <c r="I26" s="26" t="s">
        <v>0</v>
      </c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1">
        <v>20</v>
      </c>
      <c r="C28" s="20" t="s">
        <v>145</v>
      </c>
      <c r="D28" s="21">
        <v>15.69</v>
      </c>
      <c r="E28" s="26" t="s">
        <v>0</v>
      </c>
      <c r="F28" s="21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14.69</v>
      </c>
      <c r="E31" s="26" t="s">
        <v>0</v>
      </c>
      <c r="F31" s="26">
        <v>16.89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16.62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17.399999999999999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17.760000000000002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13.29</v>
      </c>
      <c r="E39" s="26" t="s">
        <v>0</v>
      </c>
      <c r="F39" s="26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16.22</v>
      </c>
      <c r="E40" s="26" t="s">
        <v>0</v>
      </c>
      <c r="F40" s="26">
        <v>17.73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14.99</v>
      </c>
      <c r="E41" s="26" t="s">
        <v>0</v>
      </c>
      <c r="F41" s="26">
        <v>16.989999999999998</v>
      </c>
      <c r="G41" s="26">
        <v>18.010000000000002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14.6</v>
      </c>
      <c r="E42" s="26" t="s">
        <v>0</v>
      </c>
      <c r="F42" s="26">
        <v>15.81</v>
      </c>
      <c r="G42" s="26">
        <v>16.059999999999999</v>
      </c>
      <c r="H42" s="26" t="s">
        <v>0</v>
      </c>
      <c r="I42" s="26" t="s">
        <v>0</v>
      </c>
    </row>
    <row r="43" spans="2:10" s="48" customFormat="1" ht="15.75" x14ac:dyDescent="0.25">
      <c r="B43" s="42">
        <v>35</v>
      </c>
      <c r="C43" s="25" t="s">
        <v>135</v>
      </c>
      <c r="D43" s="26">
        <v>14.6</v>
      </c>
      <c r="E43" s="26" t="s">
        <v>0</v>
      </c>
      <c r="F43" s="26">
        <v>16.48</v>
      </c>
      <c r="G43" s="26" t="str">
        <f>G9</f>
        <v>-</v>
      </c>
      <c r="H43" s="26" t="s">
        <v>0</v>
      </c>
      <c r="I43" s="26" t="s">
        <v>0</v>
      </c>
    </row>
    <row r="44" spans="2:10" ht="15.75" x14ac:dyDescent="0.25">
      <c r="B44" s="42">
        <v>36</v>
      </c>
      <c r="C44" s="25" t="s">
        <v>121</v>
      </c>
      <c r="D44" s="26">
        <v>14.6</v>
      </c>
      <c r="E44" s="26" t="s">
        <v>0</v>
      </c>
      <c r="F44" s="26">
        <v>16.600000000000001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1">
        <v>38</v>
      </c>
      <c r="C46" s="20" t="s">
        <v>120</v>
      </c>
      <c r="D46" s="21">
        <v>15.57</v>
      </c>
      <c r="E46" s="26" t="s">
        <v>0</v>
      </c>
      <c r="F46" s="21">
        <v>17.48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1">
        <v>39</v>
      </c>
      <c r="C47" s="20" t="s">
        <v>66</v>
      </c>
      <c r="D47" s="26">
        <v>14.8</v>
      </c>
      <c r="E47" s="26" t="s">
        <v>0</v>
      </c>
      <c r="F47" s="21">
        <v>17.45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14.6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15.65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14.8</v>
      </c>
      <c r="E52" s="26" t="s">
        <v>0</v>
      </c>
      <c r="F52" s="26">
        <v>16.8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14.86</v>
      </c>
      <c r="E54" s="26" t="s">
        <v>0</v>
      </c>
      <c r="F54" s="26">
        <v>16.260000000000002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14.6</v>
      </c>
      <c r="E55" s="26" t="s">
        <v>0</v>
      </c>
      <c r="F55" s="26">
        <v>15.81</v>
      </c>
      <c r="G55" s="26" t="s">
        <v>0</v>
      </c>
      <c r="H55" s="26">
        <v>15.81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14.6</v>
      </c>
      <c r="E61" s="27">
        <v>15.77</v>
      </c>
      <c r="F61" s="26">
        <v>16.46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14.6</v>
      </c>
      <c r="E62" s="26" t="s">
        <v>0</v>
      </c>
      <c r="F62" s="26">
        <v>15.81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15.15</v>
      </c>
      <c r="E63" s="26" t="s">
        <v>0</v>
      </c>
      <c r="F63" s="26">
        <v>16.25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16.91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14.6</v>
      </c>
      <c r="E68" s="26" t="s">
        <v>0</v>
      </c>
      <c r="F68" s="26">
        <v>15.81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20th May 2026'!J141</f>
        <v>0</v>
      </c>
      <c r="J70" s="48"/>
    </row>
    <row r="71" spans="2:10" ht="15.75" x14ac:dyDescent="0.25">
      <c r="B71" s="41">
        <v>63</v>
      </c>
      <c r="C71" s="20" t="s">
        <v>49</v>
      </c>
      <c r="D71" s="21">
        <v>14.99</v>
      </c>
      <c r="E71" s="26" t="s">
        <v>0</v>
      </c>
      <c r="F71" s="21">
        <v>16.989999999999998</v>
      </c>
      <c r="G71" s="21">
        <v>17.47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14.6</v>
      </c>
      <c r="E72" s="26" t="s">
        <v>0</v>
      </c>
      <c r="F72" s="26">
        <v>15.81</v>
      </c>
      <c r="G72" s="26">
        <v>16.579999999999998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16.88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15.54</v>
      </c>
      <c r="E74" s="26" t="s">
        <v>0</v>
      </c>
      <c r="F74" s="26">
        <v>17.95</v>
      </c>
      <c r="G74" s="26">
        <v>16.53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14.6</v>
      </c>
      <c r="E75" s="64">
        <v>15.47</v>
      </c>
      <c r="F75" s="26">
        <v>15.81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14.6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17.39</v>
      </c>
      <c r="H78" s="26" t="s">
        <v>0</v>
      </c>
      <c r="I78" s="26" t="s">
        <v>0</v>
      </c>
      <c r="J78" s="48"/>
    </row>
    <row r="79" spans="2:10" ht="15.75" x14ac:dyDescent="0.25">
      <c r="B79" s="41">
        <v>71</v>
      </c>
      <c r="C79" s="20" t="s">
        <v>117</v>
      </c>
      <c r="D79" s="26">
        <v>14.6</v>
      </c>
      <c r="E79" s="26" t="s">
        <v>0</v>
      </c>
      <c r="F79" s="21">
        <v>16.440000000000001</v>
      </c>
      <c r="G79" s="21">
        <v>16.940000000000001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18.71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14.6</v>
      </c>
      <c r="E81" s="26" t="s">
        <v>0</v>
      </c>
      <c r="F81" s="26">
        <v>15.81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14.57</v>
      </c>
      <c r="E83" s="26" t="s">
        <v>0</v>
      </c>
      <c r="F83" s="26">
        <v>17.079999999999998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1">
        <v>78</v>
      </c>
      <c r="C86" s="20" t="s">
        <v>39</v>
      </c>
      <c r="D86" s="21">
        <v>15.1</v>
      </c>
      <c r="E86" s="26" t="s">
        <v>0</v>
      </c>
      <c r="F86" s="21">
        <v>17.100000000000001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14.6</v>
      </c>
      <c r="E87" s="26" t="s">
        <v>0</v>
      </c>
      <c r="F87" s="26">
        <v>16.600000000000001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17.059999999999999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14.99</v>
      </c>
      <c r="E93" s="26" t="s">
        <v>0</v>
      </c>
      <c r="F93" s="26">
        <v>16.989999999999998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17.21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14.6</v>
      </c>
      <c r="E96" s="26" t="s">
        <v>0</v>
      </c>
      <c r="F96" s="26">
        <v>16.95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14.6</v>
      </c>
      <c r="E98" s="26" t="s">
        <v>0</v>
      </c>
      <c r="F98" s="26">
        <v>15.81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14.6</v>
      </c>
      <c r="E99" s="26" t="s">
        <v>0</v>
      </c>
      <c r="F99" s="26">
        <v>15.81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14.6</v>
      </c>
      <c r="E100" s="26" t="s">
        <v>0</v>
      </c>
      <c r="F100" s="26">
        <v>16.600000000000001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14.7</v>
      </c>
      <c r="E102" s="26" t="s">
        <v>0</v>
      </c>
      <c r="F102" s="26">
        <v>15.9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16.91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14.99</v>
      </c>
      <c r="E108" s="26" t="s">
        <v>0</v>
      </c>
      <c r="F108" s="26">
        <v>16.48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1">
        <v>101</v>
      </c>
      <c r="C109" s="20" t="s">
        <v>101</v>
      </c>
      <c r="D109" s="21">
        <v>14.6</v>
      </c>
      <c r="E109" s="26" t="s">
        <v>0</v>
      </c>
      <c r="F109" s="21">
        <v>16.7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1">
        <v>102</v>
      </c>
      <c r="C110" s="20" t="s">
        <v>134</v>
      </c>
      <c r="D110" s="21">
        <v>14.72</v>
      </c>
      <c r="E110" s="26" t="s">
        <v>0</v>
      </c>
      <c r="F110" s="21">
        <v>16.989999999999998</v>
      </c>
      <c r="G110" s="21">
        <v>16.52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14.6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1">
        <v>106</v>
      </c>
      <c r="C114" s="20" t="s">
        <v>125</v>
      </c>
      <c r="D114" s="21">
        <v>15.6</v>
      </c>
      <c r="E114" s="26" t="s">
        <v>0</v>
      </c>
      <c r="F114" s="21">
        <v>16.78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14.6</v>
      </c>
      <c r="E116" s="26" t="s">
        <v>0</v>
      </c>
      <c r="F116" s="26">
        <v>16.600000000000001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14.96</v>
      </c>
      <c r="E118" s="26" t="s">
        <v>0</v>
      </c>
      <c r="F118" s="26">
        <v>16.7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1">
        <v>111</v>
      </c>
      <c r="C119" s="20" t="s">
        <v>24</v>
      </c>
      <c r="D119" s="26">
        <v>14.99</v>
      </c>
      <c r="E119" s="26" t="s">
        <v>0</v>
      </c>
      <c r="F119" s="26">
        <v>16.8</v>
      </c>
      <c r="G119" s="21">
        <v>18.2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14.6</v>
      </c>
      <c r="E120" s="26"/>
      <c r="F120" s="26">
        <v>16.7</v>
      </c>
      <c r="G120" s="26">
        <v>17.25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14.7</v>
      </c>
      <c r="E121" s="26" t="s">
        <v>0</v>
      </c>
      <c r="F121" s="26">
        <v>16.5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14.6</v>
      </c>
      <c r="E122" s="26" t="s">
        <v>0</v>
      </c>
      <c r="F122" s="26">
        <v>15.81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15.88</v>
      </c>
      <c r="E123" s="26" t="s">
        <v>0</v>
      </c>
      <c r="F123" s="26">
        <v>17.88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17.12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16.96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14.6</v>
      </c>
      <c r="E130" s="26" t="s">
        <v>0</v>
      </c>
      <c r="F130" s="26">
        <v>15.81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15.38</v>
      </c>
      <c r="E132" s="26" t="s">
        <v>0</v>
      </c>
      <c r="F132" s="26">
        <v>18.09</v>
      </c>
      <c r="G132" s="26">
        <v>16.559999999999999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16.87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14.6</v>
      </c>
      <c r="E134" s="26" t="s">
        <v>0</v>
      </c>
      <c r="F134" s="26">
        <v>15.81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14.6</v>
      </c>
      <c r="E135" s="26" t="s">
        <v>0</v>
      </c>
      <c r="F135" s="26">
        <v>16.5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14.6</v>
      </c>
      <c r="E136" s="27">
        <v>15.49</v>
      </c>
      <c r="F136" s="26">
        <v>15.81</v>
      </c>
      <c r="G136" s="26">
        <v>17.260000000000002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14.99</v>
      </c>
      <c r="E137" s="28" t="s">
        <v>0</v>
      </c>
      <c r="F137" s="26">
        <v>16.989999999999998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14.6</v>
      </c>
      <c r="E138" s="28" t="s">
        <v>0</v>
      </c>
      <c r="F138" s="26">
        <v>16.79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14.96</v>
      </c>
      <c r="E142" s="65">
        <v>15.79</v>
      </c>
      <c r="F142" s="26">
        <v>17.73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1">
        <v>140</v>
      </c>
      <c r="C148" s="20" t="s">
        <v>8</v>
      </c>
      <c r="D148" s="26">
        <v>14.99</v>
      </c>
      <c r="E148" s="28" t="s">
        <v>0</v>
      </c>
      <c r="F148" s="21">
        <v>16.989999999999998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14.7</v>
      </c>
      <c r="E149" s="28" t="s">
        <v>0</v>
      </c>
      <c r="F149" s="26">
        <v>16.62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17.260000000000002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14.99</v>
      </c>
      <c r="E151" s="25">
        <v>15.99</v>
      </c>
      <c r="F151" s="26">
        <v>16.989999999999998</v>
      </c>
      <c r="G151" s="26" t="s">
        <v>0</v>
      </c>
      <c r="H151" s="26">
        <v>17.57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14.6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18.12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14.6</v>
      </c>
      <c r="E158" s="28" t="s">
        <v>0</v>
      </c>
      <c r="F158" s="26">
        <v>15.81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16.22</v>
      </c>
      <c r="E159" s="68">
        <f t="shared" si="0"/>
        <v>15.99</v>
      </c>
      <c r="F159" s="68">
        <f t="shared" si="0"/>
        <v>18.63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15.47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14.120434782608697</v>
      </c>
      <c r="E161" s="68">
        <f t="shared" ref="E161:I161" si="1">AVERAGE(E9:E158)</f>
        <v>15.702000000000002</v>
      </c>
      <c r="F161" s="68">
        <f t="shared" si="1"/>
        <v>16.086810344827587</v>
      </c>
      <c r="G161" s="68">
        <f t="shared" si="1"/>
        <v>16.291175562500001</v>
      </c>
      <c r="H161" s="68">
        <f t="shared" si="1"/>
        <v>13.236666666666666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AA396-0490-4672-BE77-EF15D0AC7466}">
  <dimension ref="A2:R164"/>
  <sheetViews>
    <sheetView topLeftCell="A131" workbookViewId="0">
      <selection activeCell="C58" sqref="C5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331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1">
        <v>1</v>
      </c>
      <c r="C9" s="20" t="s">
        <v>87</v>
      </c>
      <c r="D9" s="21">
        <v>14.92</v>
      </c>
      <c r="E9" s="26" t="s">
        <v>0</v>
      </c>
      <c r="F9" s="21">
        <v>17.88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1">
        <v>2</v>
      </c>
      <c r="C10" s="20" t="s">
        <v>86</v>
      </c>
      <c r="D10" s="26">
        <v>14.6</v>
      </c>
      <c r="E10" s="26" t="s">
        <v>0</v>
      </c>
      <c r="F10" s="21">
        <v>16.68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14.6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1">
        <v>5</v>
      </c>
      <c r="C13" s="20" t="s">
        <v>84</v>
      </c>
      <c r="D13" s="26">
        <v>14.6</v>
      </c>
      <c r="E13" s="26" t="s">
        <v>0</v>
      </c>
      <c r="F13" s="21">
        <v>16.5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14.6</v>
      </c>
      <c r="E14" s="26" t="s">
        <v>0</v>
      </c>
      <c r="F14" s="26">
        <v>15.81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1">
        <v>7</v>
      </c>
      <c r="C15" s="20" t="s">
        <v>82</v>
      </c>
      <c r="D15" s="26" t="s">
        <v>0</v>
      </c>
      <c r="E15" s="26" t="s">
        <v>0</v>
      </c>
      <c r="F15" s="26" t="s">
        <v>0</v>
      </c>
      <c r="G15" s="21">
        <v>17.010000000000002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1">
        <v>9</v>
      </c>
      <c r="C17" s="20" t="s">
        <v>80</v>
      </c>
      <c r="D17" s="26" t="s">
        <v>0</v>
      </c>
      <c r="E17" s="26" t="s">
        <v>0</v>
      </c>
      <c r="F17" s="26" t="s">
        <v>0</v>
      </c>
      <c r="G17" s="21">
        <v>17.3</v>
      </c>
      <c r="H17" s="26" t="s">
        <v>0</v>
      </c>
      <c r="I17" s="26" t="s">
        <v>0</v>
      </c>
      <c r="J17" s="48"/>
    </row>
    <row r="18" spans="1:10" ht="15.75" x14ac:dyDescent="0.25">
      <c r="B18" s="41">
        <v>10</v>
      </c>
      <c r="C18" s="20" t="s">
        <v>79</v>
      </c>
      <c r="D18" s="26" t="s">
        <v>0</v>
      </c>
      <c r="E18" s="26" t="s">
        <v>0</v>
      </c>
      <c r="F18" s="26" t="s">
        <v>0</v>
      </c>
      <c r="G18" s="21">
        <v>17.02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14.6</v>
      </c>
      <c r="E20" s="26" t="s">
        <v>0</v>
      </c>
      <c r="F20" s="26">
        <v>15.81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13.25</v>
      </c>
      <c r="E21" s="26" t="s">
        <v>0</v>
      </c>
      <c r="F21" s="26">
        <v>15.49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1">
        <v>16</v>
      </c>
      <c r="C24" s="20" t="s">
        <v>76</v>
      </c>
      <c r="D24" s="26">
        <v>14.6</v>
      </c>
      <c r="E24" s="26" t="s">
        <v>0</v>
      </c>
      <c r="F24" s="21">
        <v>15.81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s="48" customFormat="1" ht="15.75" x14ac:dyDescent="0.25">
      <c r="B26" s="42">
        <v>18</v>
      </c>
      <c r="C26" s="25" t="s">
        <v>106</v>
      </c>
      <c r="D26" s="26">
        <v>14.18</v>
      </c>
      <c r="E26" s="26" t="s">
        <v>0</v>
      </c>
      <c r="F26" s="26">
        <v>17.09</v>
      </c>
      <c r="G26" s="26" t="s">
        <v>0</v>
      </c>
      <c r="H26" s="26" t="s">
        <v>0</v>
      </c>
      <c r="I26" s="26" t="s">
        <v>0</v>
      </c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13.89</v>
      </c>
      <c r="E28" s="26" t="s">
        <v>0</v>
      </c>
      <c r="F28" s="26">
        <v>16.690000000000001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1">
        <v>23</v>
      </c>
      <c r="C31" s="20" t="s">
        <v>74</v>
      </c>
      <c r="D31" s="21">
        <v>14.69</v>
      </c>
      <c r="E31" s="26" t="s">
        <v>0</v>
      </c>
      <c r="F31" s="21">
        <v>16.89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1">
        <v>25</v>
      </c>
      <c r="C33" s="20" t="s">
        <v>73</v>
      </c>
      <c r="D33" s="26" t="s">
        <v>0</v>
      </c>
      <c r="E33" s="26" t="s">
        <v>0</v>
      </c>
      <c r="F33" s="26" t="s">
        <v>0</v>
      </c>
      <c r="G33" s="21">
        <v>16.62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17.399999999999999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1">
        <v>28</v>
      </c>
      <c r="C36" s="20" t="s">
        <v>71</v>
      </c>
      <c r="D36" s="26" t="s">
        <v>0</v>
      </c>
      <c r="E36" s="26" t="s">
        <v>0</v>
      </c>
      <c r="F36" s="26" t="s">
        <v>0</v>
      </c>
      <c r="G36" s="21">
        <v>17.760000000000002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13.29</v>
      </c>
      <c r="E39" s="26" t="s">
        <v>0</v>
      </c>
      <c r="F39" s="26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1">
        <v>32</v>
      </c>
      <c r="C40" s="20" t="s">
        <v>140</v>
      </c>
      <c r="D40" s="21">
        <v>16.22</v>
      </c>
      <c r="E40" s="26" t="s">
        <v>0</v>
      </c>
      <c r="F40" s="21">
        <v>17.73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14.99</v>
      </c>
      <c r="E41" s="26" t="s">
        <v>0</v>
      </c>
      <c r="F41" s="26">
        <v>16.989999999999998</v>
      </c>
      <c r="G41" s="26">
        <v>18.010000000000002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14.6</v>
      </c>
      <c r="E42" s="26" t="s">
        <v>0</v>
      </c>
      <c r="F42" s="26">
        <v>15.81</v>
      </c>
      <c r="G42" s="26">
        <v>16.059999999999999</v>
      </c>
      <c r="H42" s="26" t="s">
        <v>0</v>
      </c>
      <c r="I42" s="26" t="s">
        <v>0</v>
      </c>
    </row>
    <row r="43" spans="2:10" s="48" customFormat="1" ht="15.75" x14ac:dyDescent="0.25">
      <c r="B43" s="41">
        <v>35</v>
      </c>
      <c r="C43" s="20" t="s">
        <v>135</v>
      </c>
      <c r="D43" s="26">
        <v>14.6</v>
      </c>
      <c r="E43" s="26" t="s">
        <v>0</v>
      </c>
      <c r="F43" s="21">
        <v>16.48</v>
      </c>
      <c r="G43" s="26" t="str">
        <f>G9</f>
        <v>-</v>
      </c>
      <c r="H43" s="26" t="s">
        <v>0</v>
      </c>
      <c r="I43" s="26" t="s">
        <v>0</v>
      </c>
    </row>
    <row r="44" spans="2:10" ht="15.75" x14ac:dyDescent="0.25">
      <c r="B44" s="41">
        <v>36</v>
      </c>
      <c r="C44" s="20" t="s">
        <v>121</v>
      </c>
      <c r="D44" s="21">
        <v>14.6</v>
      </c>
      <c r="E44" s="26" t="s">
        <v>0</v>
      </c>
      <c r="F44" s="26">
        <v>16.600000000000001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14.8</v>
      </c>
      <c r="E47" s="26" t="s">
        <v>0</v>
      </c>
      <c r="F47" s="26">
        <v>16.8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1">
        <v>41</v>
      </c>
      <c r="C49" s="20" t="s">
        <v>65</v>
      </c>
      <c r="D49" s="21">
        <v>14.6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1">
        <v>42</v>
      </c>
      <c r="C50" s="20" t="s">
        <v>142</v>
      </c>
      <c r="D50" s="21">
        <v>15.65</v>
      </c>
      <c r="E50" s="26" t="s">
        <v>0</v>
      </c>
      <c r="F50" s="21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14.8</v>
      </c>
      <c r="E52" s="26" t="s">
        <v>0</v>
      </c>
      <c r="F52" s="26">
        <v>16.8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14.86</v>
      </c>
      <c r="E54" s="26" t="s">
        <v>0</v>
      </c>
      <c r="F54" s="26">
        <v>16.260000000000002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14.6</v>
      </c>
      <c r="E55" s="26" t="s">
        <v>0</v>
      </c>
      <c r="F55" s="26">
        <v>15.81</v>
      </c>
      <c r="G55" s="26" t="s">
        <v>0</v>
      </c>
      <c r="H55" s="26">
        <v>15.81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14.6</v>
      </c>
      <c r="E61" s="27">
        <v>15.77</v>
      </c>
      <c r="F61" s="26">
        <v>16.46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1">
        <v>54</v>
      </c>
      <c r="C62" s="20" t="s">
        <v>227</v>
      </c>
      <c r="D62" s="26">
        <v>14.6</v>
      </c>
      <c r="E62" s="26" t="s">
        <v>0</v>
      </c>
      <c r="F62" s="21">
        <v>15.81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1">
        <v>55</v>
      </c>
      <c r="C63" s="20" t="s">
        <v>54</v>
      </c>
      <c r="D63" s="21">
        <v>15.15</v>
      </c>
      <c r="E63" s="26" t="s">
        <v>0</v>
      </c>
      <c r="F63" s="21">
        <v>16.25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1">
        <v>59</v>
      </c>
      <c r="C67" s="20" t="s">
        <v>52</v>
      </c>
      <c r="D67" s="26" t="s">
        <v>0</v>
      </c>
      <c r="E67" s="26" t="s">
        <v>0</v>
      </c>
      <c r="F67" s="26" t="s">
        <v>0</v>
      </c>
      <c r="G67" s="21">
        <v>16.91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14.6</v>
      </c>
      <c r="E68" s="26" t="s">
        <v>0</v>
      </c>
      <c r="F68" s="26">
        <v>15.81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19th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11.99</v>
      </c>
      <c r="E71" s="26" t="s">
        <v>0</v>
      </c>
      <c r="F71" s="26">
        <v>14.35</v>
      </c>
      <c r="G71" s="26">
        <v>13.4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14.6</v>
      </c>
      <c r="E72" s="26" t="s">
        <v>0</v>
      </c>
      <c r="F72" s="26">
        <v>15.81</v>
      </c>
      <c r="G72" s="26">
        <v>16.579999999999998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16.88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15.54</v>
      </c>
      <c r="E74" s="26" t="s">
        <v>0</v>
      </c>
      <c r="F74" s="26">
        <v>17.95</v>
      </c>
      <c r="G74" s="26">
        <v>16.53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14.6</v>
      </c>
      <c r="E75" s="64">
        <v>15.47</v>
      </c>
      <c r="F75" s="26">
        <v>15.81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14.6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17.39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14.6</v>
      </c>
      <c r="E79" s="26" t="s">
        <v>0</v>
      </c>
      <c r="F79" s="26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18.71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14.6</v>
      </c>
      <c r="E81" s="26" t="s">
        <v>0</v>
      </c>
      <c r="F81" s="26">
        <v>15.81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1">
        <v>75</v>
      </c>
      <c r="C83" s="20" t="s">
        <v>277</v>
      </c>
      <c r="D83" s="21">
        <v>14.57</v>
      </c>
      <c r="E83" s="26" t="s">
        <v>0</v>
      </c>
      <c r="F83" s="21">
        <v>17.079999999999998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1">
        <v>78</v>
      </c>
      <c r="C86" s="20" t="s">
        <v>39</v>
      </c>
      <c r="D86" s="21">
        <v>14.7</v>
      </c>
      <c r="E86" s="26" t="s">
        <v>0</v>
      </c>
      <c r="F86" s="26">
        <v>16.45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1">
        <v>79</v>
      </c>
      <c r="C87" s="20" t="s">
        <v>141</v>
      </c>
      <c r="D87" s="21">
        <v>14.6</v>
      </c>
      <c r="E87" s="26" t="s">
        <v>0</v>
      </c>
      <c r="F87" s="21">
        <v>16.600000000000001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17.059999999999999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1">
        <v>85</v>
      </c>
      <c r="C93" s="20" t="s">
        <v>112</v>
      </c>
      <c r="D93" s="21">
        <v>14.99</v>
      </c>
      <c r="E93" s="26" t="s">
        <v>0</v>
      </c>
      <c r="F93" s="21">
        <v>16.989999999999998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1">
        <v>86</v>
      </c>
      <c r="C94" s="20" t="s">
        <v>35</v>
      </c>
      <c r="D94" s="26" t="s">
        <v>0</v>
      </c>
      <c r="E94" s="26" t="s">
        <v>0</v>
      </c>
      <c r="F94" s="26" t="s">
        <v>0</v>
      </c>
      <c r="G94" s="21">
        <v>17.21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1">
        <v>88</v>
      </c>
      <c r="C96" s="20" t="s">
        <v>174</v>
      </c>
      <c r="D96" s="21">
        <v>14.6</v>
      </c>
      <c r="E96" s="26" t="s">
        <v>0</v>
      </c>
      <c r="F96" s="21">
        <v>16.95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14.6</v>
      </c>
      <c r="E98" s="26" t="s">
        <v>0</v>
      </c>
      <c r="F98" s="26">
        <v>15.81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14.6</v>
      </c>
      <c r="E99" s="26" t="s">
        <v>0</v>
      </c>
      <c r="F99" s="26">
        <v>15.81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14.6</v>
      </c>
      <c r="E100" s="26" t="s">
        <v>0</v>
      </c>
      <c r="F100" s="26">
        <v>16.600000000000001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14.7</v>
      </c>
      <c r="E102" s="26" t="s">
        <v>0</v>
      </c>
      <c r="F102" s="26">
        <v>15.9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16.91</v>
      </c>
      <c r="H107" s="26" t="s">
        <v>0</v>
      </c>
      <c r="I107" s="26" t="s">
        <v>0</v>
      </c>
      <c r="J107" s="48"/>
    </row>
    <row r="108" spans="2:14" ht="15.75" x14ac:dyDescent="0.25">
      <c r="B108" s="41">
        <v>100</v>
      </c>
      <c r="C108" s="20" t="s">
        <v>197</v>
      </c>
      <c r="D108" s="26">
        <v>14.99</v>
      </c>
      <c r="E108" s="26" t="s">
        <v>0</v>
      </c>
      <c r="F108" s="21">
        <v>16.48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13.25</v>
      </c>
      <c r="E109" s="26" t="s">
        <v>0</v>
      </c>
      <c r="F109" s="26">
        <v>15.6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14.2</v>
      </c>
      <c r="E110" s="26" t="s">
        <v>0</v>
      </c>
      <c r="F110" s="26">
        <v>15.62</v>
      </c>
      <c r="G110" s="26">
        <v>17.53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14.6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14.6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14.6</v>
      </c>
      <c r="E116" s="26" t="s">
        <v>0</v>
      </c>
      <c r="F116" s="26">
        <v>16.600000000000001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1">
        <v>110</v>
      </c>
      <c r="C118" s="20" t="s">
        <v>289</v>
      </c>
      <c r="D118" s="21">
        <v>14.96</v>
      </c>
      <c r="E118" s="26" t="s">
        <v>0</v>
      </c>
      <c r="F118" s="21">
        <v>16.7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1">
        <v>111</v>
      </c>
      <c r="C119" s="20" t="s">
        <v>24</v>
      </c>
      <c r="D119" s="21">
        <v>14.99</v>
      </c>
      <c r="E119" s="26" t="s">
        <v>0</v>
      </c>
      <c r="F119" s="21">
        <v>16.8</v>
      </c>
      <c r="G119" s="21">
        <v>17.7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14.6</v>
      </c>
      <c r="E120" s="26"/>
      <c r="F120" s="26">
        <v>16.7</v>
      </c>
      <c r="G120" s="26">
        <v>17.25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14.7</v>
      </c>
      <c r="E121" s="26" t="s">
        <v>0</v>
      </c>
      <c r="F121" s="26">
        <v>16.5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1">
        <v>114</v>
      </c>
      <c r="C122" s="20" t="s">
        <v>22</v>
      </c>
      <c r="D122" s="21">
        <v>14.6</v>
      </c>
      <c r="E122" s="26" t="s">
        <v>0</v>
      </c>
      <c r="F122" s="21">
        <v>15.81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1">
        <v>115</v>
      </c>
      <c r="C123" s="20" t="s">
        <v>108</v>
      </c>
      <c r="D123" s="21">
        <v>15.88</v>
      </c>
      <c r="E123" s="26" t="s">
        <v>0</v>
      </c>
      <c r="F123" s="21">
        <v>17.88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1">
        <v>116</v>
      </c>
      <c r="C124" s="20" t="s">
        <v>21</v>
      </c>
      <c r="D124" s="26" t="s">
        <v>0</v>
      </c>
      <c r="E124" s="26" t="s">
        <v>0</v>
      </c>
      <c r="F124" s="26" t="s">
        <v>0</v>
      </c>
      <c r="G124" s="21">
        <v>17.12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1">
        <v>117</v>
      </c>
      <c r="C125" s="20" t="s">
        <v>20</v>
      </c>
      <c r="D125" s="26" t="s">
        <v>0</v>
      </c>
      <c r="E125" s="26" t="s">
        <v>0</v>
      </c>
      <c r="F125" s="26" t="s">
        <v>0</v>
      </c>
      <c r="G125" s="21">
        <v>16.96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14.6</v>
      </c>
      <c r="E130" s="26" t="s">
        <v>0</v>
      </c>
      <c r="F130" s="26">
        <v>15.81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1">
        <v>124</v>
      </c>
      <c r="C132" s="20" t="s">
        <v>19</v>
      </c>
      <c r="D132" s="21">
        <v>15.38</v>
      </c>
      <c r="E132" s="26" t="s">
        <v>0</v>
      </c>
      <c r="F132" s="21">
        <v>18.09</v>
      </c>
      <c r="G132" s="21">
        <v>16.559999999999999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16.87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14.6</v>
      </c>
      <c r="E134" s="26" t="s">
        <v>0</v>
      </c>
      <c r="F134" s="26">
        <v>15.81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14.6</v>
      </c>
      <c r="E135" s="26" t="s">
        <v>0</v>
      </c>
      <c r="F135" s="26">
        <v>16.5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14.6</v>
      </c>
      <c r="E136" s="27">
        <v>15.49</v>
      </c>
      <c r="F136" s="26">
        <v>15.81</v>
      </c>
      <c r="G136" s="26">
        <v>17.260000000000002</v>
      </c>
      <c r="H136" s="26" t="s">
        <v>0</v>
      </c>
      <c r="I136" s="26" t="s">
        <v>0</v>
      </c>
      <c r="J136" s="48"/>
    </row>
    <row r="137" spans="2:10" ht="15.75" x14ac:dyDescent="0.25">
      <c r="B137" s="41">
        <v>129</v>
      </c>
      <c r="C137" s="20" t="s">
        <v>15</v>
      </c>
      <c r="D137" s="21">
        <v>14.99</v>
      </c>
      <c r="E137" s="28" t="s">
        <v>0</v>
      </c>
      <c r="F137" s="21">
        <v>16.989999999999998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14.6</v>
      </c>
      <c r="E138" s="28" t="s">
        <v>0</v>
      </c>
      <c r="F138" s="26">
        <v>16.79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14.96</v>
      </c>
      <c r="E142" s="65">
        <v>15.79</v>
      </c>
      <c r="F142" s="26">
        <v>17.73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14.99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14.7</v>
      </c>
      <c r="E149" s="28" t="s">
        <v>0</v>
      </c>
      <c r="F149" s="26">
        <v>16.62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1">
        <v>142</v>
      </c>
      <c r="C150" s="20" t="s">
        <v>6</v>
      </c>
      <c r="D150" s="26" t="s">
        <v>0</v>
      </c>
      <c r="E150" s="28" t="s">
        <v>0</v>
      </c>
      <c r="F150" s="26" t="s">
        <v>0</v>
      </c>
      <c r="G150" s="21">
        <v>17.260000000000002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1">
        <v>143</v>
      </c>
      <c r="C151" s="20" t="s">
        <v>5</v>
      </c>
      <c r="D151" s="21">
        <v>14.99</v>
      </c>
      <c r="E151" s="20">
        <v>15.99</v>
      </c>
      <c r="F151" s="21">
        <v>16.989999999999998</v>
      </c>
      <c r="G151" s="26" t="s">
        <v>0</v>
      </c>
      <c r="H151" s="26">
        <v>17.57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14.6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1">
        <v>146</v>
      </c>
      <c r="C154" s="20" t="s">
        <v>3</v>
      </c>
      <c r="D154" s="26" t="s">
        <v>0</v>
      </c>
      <c r="E154" s="28" t="s">
        <v>0</v>
      </c>
      <c r="F154" s="26" t="s">
        <v>0</v>
      </c>
      <c r="G154" s="21">
        <v>18.12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14.6</v>
      </c>
      <c r="E158" s="28" t="s">
        <v>0</v>
      </c>
      <c r="F158" s="26">
        <v>15.81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16.22</v>
      </c>
      <c r="E159" s="68">
        <f t="shared" si="0"/>
        <v>15.99</v>
      </c>
      <c r="F159" s="68">
        <f t="shared" si="0"/>
        <v>18.63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15.47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14.026260869565219</v>
      </c>
      <c r="E161" s="68">
        <f t="shared" ref="E161:I161" si="1">AVERAGE(E9:E158)</f>
        <v>15.702000000000002</v>
      </c>
      <c r="F161" s="68">
        <f t="shared" si="1"/>
        <v>16.008879310344827</v>
      </c>
      <c r="G161" s="68">
        <f t="shared" si="1"/>
        <v>16.227894312500002</v>
      </c>
      <c r="H161" s="68">
        <f t="shared" si="1"/>
        <v>13.236666666666666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B8DE2-CBCF-4C6C-BA62-16A042F286CF}">
  <dimension ref="A2:R164"/>
  <sheetViews>
    <sheetView topLeftCell="B131" workbookViewId="0">
      <selection activeCell="B73" sqref="B73:C7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330</v>
      </c>
      <c r="C6" s="91"/>
      <c r="D6" s="91"/>
      <c r="E6" s="91"/>
      <c r="F6" s="91"/>
      <c r="G6" s="91"/>
      <c r="H6" s="91"/>
      <c r="I6" s="91"/>
      <c r="J6" s="47"/>
    </row>
    <row r="7" spans="2:18" ht="18" customHeight="1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1">
        <v>1</v>
      </c>
      <c r="C9" s="20" t="s">
        <v>87</v>
      </c>
      <c r="D9" s="21">
        <v>14.6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1">
        <v>2</v>
      </c>
      <c r="C10" s="20" t="s">
        <v>86</v>
      </c>
      <c r="D10" s="26">
        <v>14.6</v>
      </c>
      <c r="E10" s="26" t="s">
        <v>0</v>
      </c>
      <c r="F10" s="21">
        <v>15.99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1">
        <v>4</v>
      </c>
      <c r="C12" s="20" t="s">
        <v>85</v>
      </c>
      <c r="D12" s="21">
        <v>14.6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1">
        <v>5</v>
      </c>
      <c r="C13" s="20" t="s">
        <v>84</v>
      </c>
      <c r="D13" s="21">
        <v>14.6</v>
      </c>
      <c r="E13" s="26" t="s">
        <v>0</v>
      </c>
      <c r="F13" s="21">
        <v>15.95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1">
        <v>6</v>
      </c>
      <c r="C14" s="20" t="s">
        <v>83</v>
      </c>
      <c r="D14" s="21">
        <v>14.6</v>
      </c>
      <c r="E14" s="26" t="s">
        <v>0</v>
      </c>
      <c r="F14" s="21">
        <v>15.81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1">
        <v>12</v>
      </c>
      <c r="C20" s="20" t="s">
        <v>122</v>
      </c>
      <c r="D20" s="21">
        <v>14.6</v>
      </c>
      <c r="E20" s="26" t="s">
        <v>0</v>
      </c>
      <c r="F20" s="21">
        <v>15.81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13.25</v>
      </c>
      <c r="E21" s="26" t="s">
        <v>0</v>
      </c>
      <c r="F21" s="26">
        <v>15.49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1">
        <v>16</v>
      </c>
      <c r="C24" s="20" t="s">
        <v>76</v>
      </c>
      <c r="D24" s="21">
        <v>14.6</v>
      </c>
      <c r="E24" s="26" t="s">
        <v>0</v>
      </c>
      <c r="F24" s="21">
        <v>16.7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s="48" customFormat="1" ht="15.75" x14ac:dyDescent="0.25">
      <c r="B26" s="42">
        <v>18</v>
      </c>
      <c r="C26" s="25" t="s">
        <v>106</v>
      </c>
      <c r="D26" s="26">
        <v>14.18</v>
      </c>
      <c r="E26" s="26" t="s">
        <v>0</v>
      </c>
      <c r="F26" s="26">
        <v>17.09</v>
      </c>
      <c r="G26" s="26" t="s">
        <v>0</v>
      </c>
      <c r="H26" s="26" t="s">
        <v>0</v>
      </c>
      <c r="I26" s="26" t="s">
        <v>0</v>
      </c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13.89</v>
      </c>
      <c r="E28" s="26" t="s">
        <v>0</v>
      </c>
      <c r="F28" s="26">
        <v>16.690000000000001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1">
        <v>22</v>
      </c>
      <c r="C30" s="20" t="s">
        <v>75</v>
      </c>
      <c r="D30" s="21">
        <v>13.27</v>
      </c>
      <c r="E30" s="26" t="s">
        <v>0</v>
      </c>
      <c r="F30" s="21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1">
        <v>26</v>
      </c>
      <c r="C34" s="20" t="s">
        <v>72</v>
      </c>
      <c r="D34" s="26" t="s">
        <v>0</v>
      </c>
      <c r="E34" s="26" t="s">
        <v>0</v>
      </c>
      <c r="F34" s="26" t="s">
        <v>0</v>
      </c>
      <c r="G34" s="21">
        <v>17.399999999999999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13.29</v>
      </c>
      <c r="E39" s="26" t="s">
        <v>0</v>
      </c>
      <c r="F39" s="26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13.96</v>
      </c>
      <c r="E40" s="26" t="s">
        <v>0</v>
      </c>
      <c r="F40" s="26">
        <v>16.600000000000001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1">
        <v>33</v>
      </c>
      <c r="C41" s="20" t="s">
        <v>103</v>
      </c>
      <c r="D41" s="21">
        <v>14.99</v>
      </c>
      <c r="E41" s="26" t="s">
        <v>0</v>
      </c>
      <c r="F41" s="21">
        <v>16.989999999999998</v>
      </c>
      <c r="G41" s="21">
        <v>18.010000000000002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1">
        <v>34</v>
      </c>
      <c r="C42" s="20" t="s">
        <v>67</v>
      </c>
      <c r="D42" s="21">
        <v>14.6</v>
      </c>
      <c r="E42" s="26" t="s">
        <v>0</v>
      </c>
      <c r="F42" s="21">
        <v>15.81</v>
      </c>
      <c r="G42" s="26">
        <v>16.059999999999999</v>
      </c>
      <c r="H42" s="26" t="s">
        <v>0</v>
      </c>
      <c r="I42" s="26" t="s">
        <v>0</v>
      </c>
    </row>
    <row r="43" spans="2:10" s="48" customFormat="1" ht="15.75" x14ac:dyDescent="0.25">
      <c r="B43" s="41">
        <v>35</v>
      </c>
      <c r="C43" s="20" t="s">
        <v>135</v>
      </c>
      <c r="D43" s="21">
        <v>14.6</v>
      </c>
      <c r="E43" s="26" t="s">
        <v>0</v>
      </c>
      <c r="F43" s="21">
        <v>15.81</v>
      </c>
      <c r="G43" s="26" t="str">
        <f>G9</f>
        <v>-</v>
      </c>
      <c r="H43" s="26" t="s">
        <v>0</v>
      </c>
      <c r="I43" s="26" t="s">
        <v>0</v>
      </c>
    </row>
    <row r="44" spans="2:10" ht="15.75" x14ac:dyDescent="0.25">
      <c r="B44" s="41">
        <v>36</v>
      </c>
      <c r="C44" s="20" t="s">
        <v>121</v>
      </c>
      <c r="D44" s="21">
        <v>13.57</v>
      </c>
      <c r="E44" s="26" t="s">
        <v>0</v>
      </c>
      <c r="F44" s="21">
        <v>16.600000000000001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1">
        <v>39</v>
      </c>
      <c r="C47" s="20" t="s">
        <v>66</v>
      </c>
      <c r="D47" s="21">
        <v>14.8</v>
      </c>
      <c r="E47" s="26" t="s">
        <v>0</v>
      </c>
      <c r="F47" s="21">
        <v>16.8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14.15</v>
      </c>
      <c r="E50" s="26" t="s">
        <v>0</v>
      </c>
      <c r="F50" s="26">
        <v>18.43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1">
        <v>44</v>
      </c>
      <c r="C52" s="20" t="s">
        <v>63</v>
      </c>
      <c r="D52" s="21">
        <v>14.8</v>
      </c>
      <c r="E52" s="26" t="s">
        <v>0</v>
      </c>
      <c r="F52" s="21">
        <v>16.8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0" t="s">
        <v>61</v>
      </c>
      <c r="D54" s="21">
        <v>14.86</v>
      </c>
      <c r="E54" s="26" t="s">
        <v>0</v>
      </c>
      <c r="F54" s="21">
        <v>16.260000000000002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1">
        <v>47</v>
      </c>
      <c r="C55" s="20" t="s">
        <v>60</v>
      </c>
      <c r="D55" s="26">
        <v>14.6</v>
      </c>
      <c r="E55" s="26" t="s">
        <v>0</v>
      </c>
      <c r="F55" s="26">
        <v>15.81</v>
      </c>
      <c r="G55" s="26" t="s">
        <v>0</v>
      </c>
      <c r="H55" s="21">
        <v>15.81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1">
        <v>53</v>
      </c>
      <c r="C61" s="20" t="s">
        <v>56</v>
      </c>
      <c r="D61" s="21">
        <v>14.6</v>
      </c>
      <c r="E61" s="27">
        <v>15.77</v>
      </c>
      <c r="F61" s="21">
        <v>16.46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1">
        <v>55</v>
      </c>
      <c r="C63" s="20" t="s">
        <v>54</v>
      </c>
      <c r="D63" s="21">
        <v>14.6</v>
      </c>
      <c r="E63" s="26" t="s">
        <v>0</v>
      </c>
      <c r="F63" s="21">
        <v>15.81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1">
        <v>60</v>
      </c>
      <c r="C68" s="20" t="s">
        <v>51</v>
      </c>
      <c r="D68" s="21">
        <v>14.6</v>
      </c>
      <c r="E68" s="26" t="s">
        <v>0</v>
      </c>
      <c r="F68" s="21">
        <v>15.81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18th May 2026'!J141</f>
        <v>0</v>
      </c>
      <c r="J70" s="48"/>
    </row>
    <row r="71" spans="2:10" ht="15.75" x14ac:dyDescent="0.25">
      <c r="B71" s="41">
        <v>63</v>
      </c>
      <c r="C71" s="20" t="s">
        <v>49</v>
      </c>
      <c r="D71" s="21">
        <v>11.99</v>
      </c>
      <c r="E71" s="26" t="s">
        <v>0</v>
      </c>
      <c r="F71" s="21">
        <v>14.35</v>
      </c>
      <c r="G71" s="21">
        <v>13.4</v>
      </c>
      <c r="H71" s="26" t="s">
        <v>0</v>
      </c>
      <c r="I71" s="26" t="s">
        <v>0</v>
      </c>
      <c r="J71" s="48"/>
    </row>
    <row r="72" spans="2:10" ht="15.75" x14ac:dyDescent="0.25">
      <c r="B72" s="41">
        <v>64</v>
      </c>
      <c r="C72" s="20" t="s">
        <v>48</v>
      </c>
      <c r="D72" s="21">
        <v>14.6</v>
      </c>
      <c r="E72" s="26" t="s">
        <v>0</v>
      </c>
      <c r="F72" s="21">
        <v>15.81</v>
      </c>
      <c r="G72" s="21">
        <v>16.579999999999998</v>
      </c>
      <c r="H72" s="26" t="s">
        <v>0</v>
      </c>
      <c r="I72" s="26" t="s">
        <v>0</v>
      </c>
      <c r="J72" s="48"/>
    </row>
    <row r="73" spans="2:10" ht="15.75" x14ac:dyDescent="0.25">
      <c r="B73" s="41">
        <v>65</v>
      </c>
      <c r="C73" s="20" t="s">
        <v>47</v>
      </c>
      <c r="D73" s="26" t="s">
        <v>0</v>
      </c>
      <c r="E73" s="26" t="s">
        <v>0</v>
      </c>
      <c r="F73" s="26" t="s">
        <v>0</v>
      </c>
      <c r="G73" s="21">
        <v>16.88</v>
      </c>
      <c r="H73" s="26" t="s">
        <v>0</v>
      </c>
      <c r="I73" s="26" t="s">
        <v>0</v>
      </c>
      <c r="J73" s="48"/>
    </row>
    <row r="74" spans="2:10" ht="15.75" x14ac:dyDescent="0.25">
      <c r="B74" s="41">
        <v>66</v>
      </c>
      <c r="C74" s="20" t="s">
        <v>46</v>
      </c>
      <c r="D74" s="21">
        <v>15.54</v>
      </c>
      <c r="E74" s="26" t="s">
        <v>0</v>
      </c>
      <c r="F74" s="21">
        <v>17.95</v>
      </c>
      <c r="G74" s="21">
        <v>16.53</v>
      </c>
      <c r="H74" s="26" t="s">
        <v>0</v>
      </c>
      <c r="I74" s="26" t="s">
        <v>0</v>
      </c>
      <c r="J74" s="48"/>
    </row>
    <row r="75" spans="2:10" ht="15.75" x14ac:dyDescent="0.25">
      <c r="B75" s="41">
        <v>67</v>
      </c>
      <c r="C75" s="20" t="s">
        <v>45</v>
      </c>
      <c r="D75" s="21">
        <v>14.6</v>
      </c>
      <c r="E75" s="70">
        <v>15.47</v>
      </c>
      <c r="F75" s="21">
        <v>15.81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1">
        <v>68</v>
      </c>
      <c r="C76" s="20" t="s">
        <v>44</v>
      </c>
      <c r="D76" s="21">
        <v>14.6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1">
        <v>70</v>
      </c>
      <c r="C78" s="20" t="s">
        <v>43</v>
      </c>
      <c r="D78" s="26" t="s">
        <v>0</v>
      </c>
      <c r="E78" s="26" t="s">
        <v>0</v>
      </c>
      <c r="F78" s="26" t="s">
        <v>0</v>
      </c>
      <c r="G78" s="21">
        <v>17.39</v>
      </c>
      <c r="H78" s="26" t="s">
        <v>0</v>
      </c>
      <c r="I78" s="26" t="s">
        <v>0</v>
      </c>
      <c r="J78" s="48"/>
    </row>
    <row r="79" spans="2:10" ht="15.75" x14ac:dyDescent="0.25">
      <c r="B79" s="41">
        <v>71</v>
      </c>
      <c r="C79" s="20" t="s">
        <v>117</v>
      </c>
      <c r="D79" s="21">
        <v>14.6</v>
      </c>
      <c r="E79" s="26" t="s">
        <v>0</v>
      </c>
      <c r="F79" s="26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1">
        <v>72</v>
      </c>
      <c r="C80" s="20" t="s">
        <v>42</v>
      </c>
      <c r="D80" s="26" t="s">
        <v>0</v>
      </c>
      <c r="E80" s="26" t="s">
        <v>0</v>
      </c>
      <c r="F80" s="26" t="s">
        <v>0</v>
      </c>
      <c r="G80" s="21">
        <v>18.71</v>
      </c>
      <c r="H80" s="26" t="s">
        <v>0</v>
      </c>
      <c r="I80" s="26" t="s">
        <v>0</v>
      </c>
      <c r="J80" s="48"/>
    </row>
    <row r="81" spans="2:10" ht="15.75" x14ac:dyDescent="0.25">
      <c r="B81" s="41">
        <v>73</v>
      </c>
      <c r="C81" s="20" t="s">
        <v>41</v>
      </c>
      <c r="D81" s="21">
        <v>14.6</v>
      </c>
      <c r="E81" s="26" t="s">
        <v>0</v>
      </c>
      <c r="F81" s="21">
        <v>15.81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1">
        <v>75</v>
      </c>
      <c r="C83" s="20" t="s">
        <v>277</v>
      </c>
      <c r="D83" s="21">
        <v>13.25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16.45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1">
        <v>83</v>
      </c>
      <c r="C91" s="20" t="s">
        <v>37</v>
      </c>
      <c r="D91" s="26" t="s">
        <v>0</v>
      </c>
      <c r="E91" s="26" t="s">
        <v>0</v>
      </c>
      <c r="F91" s="26" t="s">
        <v>0</v>
      </c>
      <c r="G91" s="21">
        <v>17.059999999999999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1">
        <v>85</v>
      </c>
      <c r="C93" s="20" t="s">
        <v>112</v>
      </c>
      <c r="D93" s="21">
        <v>14.6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1">
        <v>88</v>
      </c>
      <c r="C96" s="20" t="s">
        <v>174</v>
      </c>
      <c r="D96" s="21">
        <v>14.72</v>
      </c>
      <c r="E96" s="26" t="s">
        <v>0</v>
      </c>
      <c r="F96" s="21">
        <v>14.82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1">
        <v>90</v>
      </c>
      <c r="C98" s="20" t="s">
        <v>210</v>
      </c>
      <c r="D98" s="21">
        <v>14.6</v>
      </c>
      <c r="E98" s="26" t="s">
        <v>0</v>
      </c>
      <c r="F98" s="21">
        <v>15.81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1">
        <v>91</v>
      </c>
      <c r="C99" s="20" t="s">
        <v>32</v>
      </c>
      <c r="D99" s="21">
        <v>14.6</v>
      </c>
      <c r="E99" s="26" t="s">
        <v>0</v>
      </c>
      <c r="F99" s="21">
        <v>15.81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1">
        <v>92</v>
      </c>
      <c r="C100" s="20" t="s">
        <v>31</v>
      </c>
      <c r="D100" s="21">
        <v>14.6</v>
      </c>
      <c r="E100" s="26" t="s">
        <v>0</v>
      </c>
      <c r="F100" s="21">
        <v>16.600000000000001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1">
        <v>94</v>
      </c>
      <c r="C102" s="20" t="s">
        <v>115</v>
      </c>
      <c r="D102" s="21">
        <v>14.7</v>
      </c>
      <c r="E102" s="26" t="s">
        <v>0</v>
      </c>
      <c r="F102" s="21">
        <v>15.9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16.91</v>
      </c>
      <c r="H107" s="26" t="s">
        <v>0</v>
      </c>
      <c r="I107" s="26" t="s">
        <v>0</v>
      </c>
      <c r="J107" s="48"/>
    </row>
    <row r="108" spans="2:14" ht="15.75" x14ac:dyDescent="0.25">
      <c r="B108" s="41">
        <v>100</v>
      </c>
      <c r="C108" s="20" t="s">
        <v>197</v>
      </c>
      <c r="D108" s="21">
        <v>14.99</v>
      </c>
      <c r="E108" s="26" t="s">
        <v>0</v>
      </c>
      <c r="F108" s="21">
        <v>16.79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13.25</v>
      </c>
      <c r="E109" s="26" t="s">
        <v>0</v>
      </c>
      <c r="F109" s="26">
        <v>15.6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14.2</v>
      </c>
      <c r="E110" s="26" t="s">
        <v>0</v>
      </c>
      <c r="F110" s="26">
        <v>15.62</v>
      </c>
      <c r="G110" s="26">
        <v>17.53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1">
        <v>105</v>
      </c>
      <c r="C113" s="20" t="s">
        <v>26</v>
      </c>
      <c r="D113" s="61">
        <v>14.6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1">
        <v>106</v>
      </c>
      <c r="C114" s="20" t="s">
        <v>125</v>
      </c>
      <c r="D114" s="21">
        <v>14.6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1">
        <v>108</v>
      </c>
      <c r="C116" s="20" t="s">
        <v>102</v>
      </c>
      <c r="D116" s="21">
        <v>14.6</v>
      </c>
      <c r="E116" s="26" t="s">
        <v>0</v>
      </c>
      <c r="F116" s="21">
        <v>16.600000000000001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1">
        <v>111</v>
      </c>
      <c r="C119" s="20" t="s">
        <v>24</v>
      </c>
      <c r="D119" s="21">
        <v>14.6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1">
        <v>112</v>
      </c>
      <c r="C120" s="20" t="s">
        <v>23</v>
      </c>
      <c r="D120" s="21">
        <v>14.6</v>
      </c>
      <c r="E120" s="26"/>
      <c r="F120" s="21">
        <v>16.7</v>
      </c>
      <c r="G120" s="21">
        <v>17.25</v>
      </c>
      <c r="H120" s="26" t="s">
        <v>0</v>
      </c>
      <c r="I120" s="26" t="s">
        <v>0</v>
      </c>
      <c r="J120" s="48"/>
    </row>
    <row r="121" spans="2:10" ht="15.75" x14ac:dyDescent="0.25">
      <c r="B121" s="41">
        <v>113</v>
      </c>
      <c r="C121" s="20" t="s">
        <v>302</v>
      </c>
      <c r="D121" s="21">
        <v>14.7</v>
      </c>
      <c r="E121" s="26" t="s">
        <v>0</v>
      </c>
      <c r="F121" s="21">
        <v>16.5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13.25</v>
      </c>
      <c r="E122" s="26" t="s">
        <v>0</v>
      </c>
      <c r="F122" s="26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13.99</v>
      </c>
      <c r="E123" s="26" t="s">
        <v>0</v>
      </c>
      <c r="F123" s="26">
        <v>16.55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1">
        <v>122</v>
      </c>
      <c r="C130" s="20" t="s">
        <v>128</v>
      </c>
      <c r="D130" s="21">
        <v>14.6</v>
      </c>
      <c r="E130" s="26" t="s">
        <v>0</v>
      </c>
      <c r="F130" s="21">
        <v>15.81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13.97</v>
      </c>
      <c r="E132" s="26" t="s">
        <v>0</v>
      </c>
      <c r="F132" s="26">
        <v>16.41</v>
      </c>
      <c r="G132" s="26">
        <v>16.37</v>
      </c>
      <c r="H132" s="26" t="s">
        <v>0</v>
      </c>
      <c r="I132" s="26" t="s">
        <v>0</v>
      </c>
      <c r="J132" s="48"/>
    </row>
    <row r="133" spans="2:10" ht="15.75" x14ac:dyDescent="0.25">
      <c r="B133" s="41">
        <v>125</v>
      </c>
      <c r="C133" s="20" t="s">
        <v>18</v>
      </c>
      <c r="D133" s="26" t="s">
        <v>0</v>
      </c>
      <c r="E133" s="26" t="s">
        <v>0</v>
      </c>
      <c r="F133" s="26" t="s">
        <v>0</v>
      </c>
      <c r="G133" s="21">
        <v>16.87</v>
      </c>
      <c r="H133" s="26" t="s">
        <v>0</v>
      </c>
      <c r="I133" s="26" t="s">
        <v>0</v>
      </c>
      <c r="J133" s="48"/>
    </row>
    <row r="134" spans="2:10" ht="15.75" x14ac:dyDescent="0.25">
      <c r="B134" s="41">
        <v>126</v>
      </c>
      <c r="C134" s="20" t="s">
        <v>283</v>
      </c>
      <c r="D134" s="21">
        <v>14.6</v>
      </c>
      <c r="E134" s="26" t="s">
        <v>0</v>
      </c>
      <c r="F134" s="21">
        <v>15.81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1">
        <v>127</v>
      </c>
      <c r="C135" s="20" t="s">
        <v>17</v>
      </c>
      <c r="D135" s="21">
        <v>14.6</v>
      </c>
      <c r="E135" s="26" t="s">
        <v>0</v>
      </c>
      <c r="F135" s="21">
        <v>16.5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1">
        <v>128</v>
      </c>
      <c r="C136" s="20" t="s">
        <v>16</v>
      </c>
      <c r="D136" s="21">
        <v>14.6</v>
      </c>
      <c r="E136" s="38">
        <v>15.49</v>
      </c>
      <c r="F136" s="21">
        <v>15.81</v>
      </c>
      <c r="G136" s="21">
        <v>17.260000000000002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1">
        <v>130</v>
      </c>
      <c r="C138" s="20" t="s">
        <v>14</v>
      </c>
      <c r="D138" s="21">
        <v>14.6</v>
      </c>
      <c r="E138" s="28" t="s">
        <v>0</v>
      </c>
      <c r="F138" s="21">
        <v>16.79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1">
        <v>134</v>
      </c>
      <c r="C142" s="20" t="s">
        <v>12</v>
      </c>
      <c r="D142" s="21">
        <v>14.96</v>
      </c>
      <c r="E142" s="72">
        <v>15.79</v>
      </c>
      <c r="F142" s="21">
        <v>17.73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1">
        <v>140</v>
      </c>
      <c r="C148" s="20" t="s">
        <v>8</v>
      </c>
      <c r="D148" s="21">
        <v>14.99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1">
        <v>141</v>
      </c>
      <c r="C149" s="20" t="s">
        <v>7</v>
      </c>
      <c r="D149" s="21">
        <v>14.7</v>
      </c>
      <c r="E149" s="28" t="s">
        <v>0</v>
      </c>
      <c r="F149" s="21">
        <v>16.62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1">
        <v>143</v>
      </c>
      <c r="C151" s="20" t="s">
        <v>5</v>
      </c>
      <c r="D151" s="21">
        <v>14.6</v>
      </c>
      <c r="E151" s="25">
        <v>15.79</v>
      </c>
      <c r="F151" s="26">
        <v>16.64</v>
      </c>
      <c r="G151" s="26" t="s">
        <v>0</v>
      </c>
      <c r="H151" s="21">
        <v>17.57</v>
      </c>
      <c r="I151" s="26" t="s">
        <v>0</v>
      </c>
      <c r="J151" s="48"/>
      <c r="P151" t="s">
        <v>160</v>
      </c>
    </row>
    <row r="152" spans="2:16" ht="15.75" x14ac:dyDescent="0.25">
      <c r="B152" s="41">
        <v>144</v>
      </c>
      <c r="C152" s="20" t="s">
        <v>4</v>
      </c>
      <c r="D152" s="21">
        <v>14.6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14.6</v>
      </c>
      <c r="E158" s="28" t="s">
        <v>0</v>
      </c>
      <c r="F158" s="26">
        <v>15.81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15.54</v>
      </c>
      <c r="E159" s="68">
        <f t="shared" si="0"/>
        <v>15.79</v>
      </c>
      <c r="F159" s="68">
        <f t="shared" si="0"/>
        <v>18.55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15.47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13.845304347826085</v>
      </c>
      <c r="E161" s="68">
        <f t="shared" ref="E161:I161" si="1">AVERAGE(E9:E158)</f>
        <v>15.662000000000001</v>
      </c>
      <c r="F161" s="68">
        <f t="shared" si="1"/>
        <v>15.877844827586205</v>
      </c>
      <c r="G161" s="68">
        <f t="shared" si="1"/>
        <v>16.1597693125</v>
      </c>
      <c r="H161" s="68">
        <f t="shared" si="1"/>
        <v>13.236666666666666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DEB0D-9884-4D2B-8D27-0B07BFBDB879}">
  <dimension ref="A2:R164"/>
  <sheetViews>
    <sheetView topLeftCell="A131" workbookViewId="0">
      <selection activeCell="A136" sqref="A136:XFD13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hidden="1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329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14.6</v>
      </c>
      <c r="E10" s="26" t="s">
        <v>0</v>
      </c>
      <c r="F10" s="26">
        <v>15.81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13.25</v>
      </c>
      <c r="E13" s="26" t="s">
        <v>0</v>
      </c>
      <c r="F13" s="26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13.25</v>
      </c>
      <c r="E14" s="26" t="s">
        <v>0</v>
      </c>
      <c r="F14" s="26">
        <v>15.47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13.25</v>
      </c>
      <c r="E20" s="26" t="s">
        <v>0</v>
      </c>
      <c r="F20" s="26">
        <v>15.49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13.25</v>
      </c>
      <c r="E21" s="26" t="s">
        <v>0</v>
      </c>
      <c r="F21" s="26">
        <v>15.49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13.25</v>
      </c>
      <c r="E24" s="26" t="s">
        <v>0</v>
      </c>
      <c r="F24" s="26">
        <v>15.49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s="48" customFormat="1" ht="15.75" x14ac:dyDescent="0.25">
      <c r="B26" s="42">
        <v>18</v>
      </c>
      <c r="C26" s="25" t="s">
        <v>106</v>
      </c>
      <c r="D26" s="26">
        <v>14.18</v>
      </c>
      <c r="E26" s="26" t="s">
        <v>0</v>
      </c>
      <c r="F26" s="26">
        <v>17.09</v>
      </c>
      <c r="G26" s="26" t="s">
        <v>0</v>
      </c>
      <c r="H26" s="26" t="s">
        <v>0</v>
      </c>
      <c r="I26" s="26" t="s">
        <v>0</v>
      </c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13.89</v>
      </c>
      <c r="E28" s="26" t="s">
        <v>0</v>
      </c>
      <c r="F28" s="26">
        <v>16.690000000000001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13.25</v>
      </c>
      <c r="E30" s="26" t="s">
        <v>0</v>
      </c>
      <c r="F30" s="26">
        <v>15.49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13.29</v>
      </c>
      <c r="E39" s="26" t="s">
        <v>0</v>
      </c>
      <c r="F39" s="26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13.96</v>
      </c>
      <c r="E40" s="26" t="s">
        <v>0</v>
      </c>
      <c r="F40" s="26">
        <v>16.600000000000001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13.25</v>
      </c>
      <c r="E42" s="26" t="s">
        <v>0</v>
      </c>
      <c r="F42" s="26">
        <v>15.49</v>
      </c>
      <c r="G42" s="26">
        <v>16.059999999999999</v>
      </c>
      <c r="H42" s="26" t="s">
        <v>0</v>
      </c>
      <c r="I42" s="26" t="s">
        <v>0</v>
      </c>
    </row>
    <row r="43" spans="2:10" s="48" customFormat="1" ht="15.75" x14ac:dyDescent="0.25">
      <c r="B43" s="42">
        <v>35</v>
      </c>
      <c r="C43" s="25" t="s">
        <v>135</v>
      </c>
      <c r="D43" s="26">
        <v>13.25</v>
      </c>
      <c r="E43" s="26" t="s">
        <v>0</v>
      </c>
      <c r="F43" s="26">
        <v>15.75</v>
      </c>
      <c r="G43" s="26" t="str">
        <f>G9</f>
        <v>-</v>
      </c>
      <c r="H43" s="26" t="s">
        <v>0</v>
      </c>
      <c r="I43" s="26" t="s">
        <v>0</v>
      </c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13.65</v>
      </c>
      <c r="E47" s="26" t="s">
        <v>0</v>
      </c>
      <c r="F47" s="26">
        <v>15.95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14.15</v>
      </c>
      <c r="E50" s="26" t="s">
        <v>0</v>
      </c>
      <c r="F50" s="26">
        <v>18.43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14.8</v>
      </c>
      <c r="E52" s="26" t="s">
        <v>0</v>
      </c>
      <c r="F52" s="26">
        <v>16.8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13.25</v>
      </c>
      <c r="E54" s="26" t="s">
        <v>0</v>
      </c>
      <c r="F54" s="26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1">
        <v>47</v>
      </c>
      <c r="C55" s="20" t="s">
        <v>60</v>
      </c>
      <c r="D55" s="21">
        <v>14.6</v>
      </c>
      <c r="E55" s="26" t="s">
        <v>0</v>
      </c>
      <c r="F55" s="21">
        <v>15.81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13.25</v>
      </c>
      <c r="E61" s="27">
        <v>15.77</v>
      </c>
      <c r="F61" s="26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15th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15.99</v>
      </c>
      <c r="G71" s="26">
        <v>17.47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13.36</v>
      </c>
      <c r="E72" s="26" t="s">
        <v>0</v>
      </c>
      <c r="F72" s="26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14.23</v>
      </c>
      <c r="E74" s="26" t="s">
        <v>0</v>
      </c>
      <c r="F74" s="26">
        <v>16.5</v>
      </c>
      <c r="G74" s="26">
        <v>16.38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14.6</v>
      </c>
      <c r="E75" s="64">
        <v>15.47</v>
      </c>
      <c r="F75" s="26">
        <v>15.81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14.6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13.25</v>
      </c>
      <c r="E79" s="26" t="s">
        <v>0</v>
      </c>
      <c r="F79" s="26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13.25</v>
      </c>
      <c r="E81" s="26" t="s">
        <v>0</v>
      </c>
      <c r="F81" s="26">
        <v>15.75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1">
        <v>75</v>
      </c>
      <c r="C83" s="20" t="s">
        <v>277</v>
      </c>
      <c r="D83" s="21">
        <v>14.39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16.45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13.59</v>
      </c>
      <c r="E96" s="26" t="s">
        <v>0</v>
      </c>
      <c r="F96" s="26">
        <v>16.29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13.25</v>
      </c>
      <c r="E98" s="26" t="s">
        <v>0</v>
      </c>
      <c r="F98" s="26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13.25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16.91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15.85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13.25</v>
      </c>
      <c r="E109" s="26" t="s">
        <v>0</v>
      </c>
      <c r="F109" s="26">
        <v>15.6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14.2</v>
      </c>
      <c r="E110" s="26" t="s">
        <v>0</v>
      </c>
      <c r="F110" s="26">
        <v>15.62</v>
      </c>
      <c r="G110" s="26">
        <v>17.53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16.37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13.3</v>
      </c>
      <c r="E121" s="26" t="s">
        <v>0</v>
      </c>
      <c r="F121" s="26">
        <v>15.8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13.25</v>
      </c>
      <c r="E122" s="26" t="s">
        <v>0</v>
      </c>
      <c r="F122" s="26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13.99</v>
      </c>
      <c r="E123" s="26" t="s">
        <v>0</v>
      </c>
      <c r="F123" s="26">
        <v>16.55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13.4</v>
      </c>
      <c r="E130" s="26" t="s">
        <v>0</v>
      </c>
      <c r="F130" s="26">
        <v>15.8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13.97</v>
      </c>
      <c r="E132" s="26" t="s">
        <v>0</v>
      </c>
      <c r="F132" s="26">
        <v>16.41</v>
      </c>
      <c r="G132" s="26">
        <v>16.37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13.25</v>
      </c>
      <c r="E134" s="26" t="s">
        <v>0</v>
      </c>
      <c r="F134" s="26">
        <v>15.49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16.100000000000001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13.25</v>
      </c>
      <c r="E136" s="27">
        <v>14.67</v>
      </c>
      <c r="F136" s="26">
        <v>15.49</v>
      </c>
      <c r="G136" s="26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13.35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1">
        <v>150</v>
      </c>
      <c r="C158" s="20" t="s">
        <v>1</v>
      </c>
      <c r="D158" s="21">
        <v>14.6</v>
      </c>
      <c r="E158" s="28" t="s">
        <v>0</v>
      </c>
      <c r="F158" s="21">
        <v>15.81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14.97</v>
      </c>
      <c r="E159" s="68">
        <f t="shared" si="0"/>
        <v>15.79</v>
      </c>
      <c r="F159" s="68">
        <f t="shared" si="0"/>
        <v>18.55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13.481217391304352</v>
      </c>
      <c r="E161" s="68">
        <f t="shared" ref="E161:I161" si="1">AVERAGE(E9:E158)</f>
        <v>15.425999999999998</v>
      </c>
      <c r="F161" s="68">
        <f t="shared" si="1"/>
        <v>15.79646551724138</v>
      </c>
      <c r="G161" s="68">
        <f t="shared" si="1"/>
        <v>16.10706723809524</v>
      </c>
      <c r="H161" s="68">
        <f t="shared" si="1"/>
        <v>12.697999999999999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DF3E6-3415-46B1-B037-2F9018812E89}">
  <dimension ref="A2:R164"/>
  <sheetViews>
    <sheetView topLeftCell="A111" workbookViewId="0">
      <selection activeCell="A136" sqref="A136:XFD13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hidden="1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328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13.35</v>
      </c>
      <c r="E10" s="26" t="s">
        <v>0</v>
      </c>
      <c r="F10" s="26">
        <v>15.79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13.25</v>
      </c>
      <c r="E13" s="26" t="s">
        <v>0</v>
      </c>
      <c r="F13" s="26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13.25</v>
      </c>
      <c r="E14" s="26" t="s">
        <v>0</v>
      </c>
      <c r="F14" s="26">
        <v>15.47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13.25</v>
      </c>
      <c r="E20" s="26" t="s">
        <v>0</v>
      </c>
      <c r="F20" s="26">
        <v>15.49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13.25</v>
      </c>
      <c r="E21" s="26" t="s">
        <v>0</v>
      </c>
      <c r="F21" s="26">
        <v>15.49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13.25</v>
      </c>
      <c r="E24" s="26" t="s">
        <v>0</v>
      </c>
      <c r="F24" s="26">
        <v>15.49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1">
        <v>18</v>
      </c>
      <c r="C26" s="20" t="s">
        <v>106</v>
      </c>
      <c r="D26" s="21">
        <v>14.18</v>
      </c>
      <c r="E26" s="26" t="s">
        <v>0</v>
      </c>
      <c r="F26" s="21">
        <v>17.09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13.89</v>
      </c>
      <c r="E28" s="26" t="s">
        <v>0</v>
      </c>
      <c r="F28" s="26">
        <v>16.690000000000001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13.25</v>
      </c>
      <c r="E30" s="26" t="s">
        <v>0</v>
      </c>
      <c r="F30" s="26">
        <v>15.49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13.29</v>
      </c>
      <c r="E39" s="26" t="s">
        <v>0</v>
      </c>
      <c r="F39" s="26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13.96</v>
      </c>
      <c r="E40" s="26" t="s">
        <v>0</v>
      </c>
      <c r="F40" s="26">
        <v>16.600000000000001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13.25</v>
      </c>
      <c r="E42" s="26" t="s">
        <v>0</v>
      </c>
      <c r="F42" s="26">
        <v>15.49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1">
        <v>35</v>
      </c>
      <c r="C43" s="20" t="s">
        <v>135</v>
      </c>
      <c r="D43" s="21">
        <v>13.25</v>
      </c>
      <c r="E43" s="26" t="s">
        <v>0</v>
      </c>
      <c r="F43" s="21">
        <v>15.75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13.65</v>
      </c>
      <c r="E47" s="26" t="s">
        <v>0</v>
      </c>
      <c r="F47" s="26">
        <v>15.95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14.15</v>
      </c>
      <c r="E50" s="26" t="s">
        <v>0</v>
      </c>
      <c r="F50" s="26">
        <v>18.43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13.25</v>
      </c>
      <c r="E54" s="26" t="s">
        <v>0</v>
      </c>
      <c r="F54" s="26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13.25</v>
      </c>
      <c r="E55" s="26" t="s">
        <v>0</v>
      </c>
      <c r="F55" s="26">
        <v>15.53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13.25</v>
      </c>
      <c r="E61" s="27">
        <v>15.77</v>
      </c>
      <c r="F61" s="26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14th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15.99</v>
      </c>
      <c r="G71" s="26">
        <v>17.47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13.36</v>
      </c>
      <c r="E72" s="26" t="s">
        <v>0</v>
      </c>
      <c r="F72" s="26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14.23</v>
      </c>
      <c r="E74" s="26" t="s">
        <v>0</v>
      </c>
      <c r="F74" s="26">
        <v>16.5</v>
      </c>
      <c r="G74" s="26">
        <v>16.38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13.25</v>
      </c>
      <c r="E75" s="64">
        <v>14.97</v>
      </c>
      <c r="F75" s="26">
        <v>14.97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13.25</v>
      </c>
      <c r="E79" s="26" t="s">
        <v>0</v>
      </c>
      <c r="F79" s="26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13.25</v>
      </c>
      <c r="E81" s="26" t="s">
        <v>0</v>
      </c>
      <c r="F81" s="26">
        <v>15.75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13.25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16.45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13.59</v>
      </c>
      <c r="E96" s="26" t="s">
        <v>0</v>
      </c>
      <c r="F96" s="26">
        <v>16.29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13.25</v>
      </c>
      <c r="E98" s="26" t="s">
        <v>0</v>
      </c>
      <c r="F98" s="26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13.25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16.91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15.85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13.25</v>
      </c>
      <c r="E109" s="26" t="s">
        <v>0</v>
      </c>
      <c r="F109" s="26">
        <v>15.6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14.2</v>
      </c>
      <c r="E110" s="26" t="s">
        <v>0</v>
      </c>
      <c r="F110" s="26">
        <v>15.62</v>
      </c>
      <c r="G110" s="26">
        <v>17.53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16.37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13.3</v>
      </c>
      <c r="E121" s="26" t="s">
        <v>0</v>
      </c>
      <c r="F121" s="26">
        <v>15.8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13.25</v>
      </c>
      <c r="E122" s="26" t="s">
        <v>0</v>
      </c>
      <c r="F122" s="26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13.99</v>
      </c>
      <c r="E123" s="26" t="s">
        <v>0</v>
      </c>
      <c r="F123" s="26">
        <v>16.55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13.4</v>
      </c>
      <c r="E130" s="26" t="s">
        <v>0</v>
      </c>
      <c r="F130" s="26">
        <v>15.8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13.97</v>
      </c>
      <c r="E132" s="26" t="s">
        <v>0</v>
      </c>
      <c r="F132" s="26">
        <v>16.41</v>
      </c>
      <c r="G132" s="26">
        <v>16.37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13.25</v>
      </c>
      <c r="E134" s="26" t="s">
        <v>0</v>
      </c>
      <c r="F134" s="26">
        <v>15.49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16.100000000000001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13.25</v>
      </c>
      <c r="E136" s="27">
        <v>14.67</v>
      </c>
      <c r="F136" s="26">
        <v>15.49</v>
      </c>
      <c r="G136" s="26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13.35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13.25</v>
      </c>
      <c r="E158" s="28" t="s">
        <v>0</v>
      </c>
      <c r="F158" s="26">
        <v>15.59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14.97</v>
      </c>
      <c r="E159" s="68">
        <f t="shared" si="0"/>
        <v>15.79</v>
      </c>
      <c r="F159" s="68">
        <f t="shared" si="0"/>
        <v>18.55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13.409652173913047</v>
      </c>
      <c r="E161" s="68">
        <f t="shared" ref="E161:I161" si="1">AVERAGE(E9:E158)</f>
        <v>15.325999999999999</v>
      </c>
      <c r="F161" s="68">
        <f t="shared" si="1"/>
        <v>15.782931034482759</v>
      </c>
      <c r="G161" s="68">
        <f t="shared" si="1"/>
        <v>16.10706723809524</v>
      </c>
      <c r="H161" s="68">
        <f t="shared" si="1"/>
        <v>12.697999999999999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A2409-87F8-4B38-B173-304E4C249B94}">
  <dimension ref="A2:R164"/>
  <sheetViews>
    <sheetView workbookViewId="0">
      <selection activeCell="J124" sqref="J124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hidden="1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327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13.35</v>
      </c>
      <c r="E10" s="26" t="s">
        <v>0</v>
      </c>
      <c r="F10" s="26">
        <v>15.79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13.25</v>
      </c>
      <c r="E13" s="26" t="s">
        <v>0</v>
      </c>
      <c r="F13" s="26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13.25</v>
      </c>
      <c r="E14" s="26" t="s">
        <v>0</v>
      </c>
      <c r="F14" s="26">
        <v>15.47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13.25</v>
      </c>
      <c r="E20" s="26" t="s">
        <v>0</v>
      </c>
      <c r="F20" s="26">
        <v>15.49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13.25</v>
      </c>
      <c r="E21" s="26" t="s">
        <v>0</v>
      </c>
      <c r="F21" s="26">
        <v>15.49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13.25</v>
      </c>
      <c r="E24" s="26" t="s">
        <v>0</v>
      </c>
      <c r="F24" s="26">
        <v>15.49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13.83</v>
      </c>
      <c r="E26" s="26" t="s">
        <v>0</v>
      </c>
      <c r="F26" s="26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13.89</v>
      </c>
      <c r="E28" s="26" t="s">
        <v>0</v>
      </c>
      <c r="F28" s="26">
        <v>16.690000000000001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13.25</v>
      </c>
      <c r="E30" s="26" t="s">
        <v>0</v>
      </c>
      <c r="F30" s="26">
        <v>15.49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13.29</v>
      </c>
      <c r="E39" s="26" t="s">
        <v>0</v>
      </c>
      <c r="F39" s="26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13.96</v>
      </c>
      <c r="E40" s="26" t="s">
        <v>0</v>
      </c>
      <c r="F40" s="26">
        <v>16.600000000000001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13.25</v>
      </c>
      <c r="E42" s="26" t="s">
        <v>0</v>
      </c>
      <c r="F42" s="26">
        <v>15.49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13.27</v>
      </c>
      <c r="E43" s="26" t="s">
        <v>0</v>
      </c>
      <c r="F43" s="26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13.65</v>
      </c>
      <c r="E47" s="26" t="s">
        <v>0</v>
      </c>
      <c r="F47" s="26">
        <v>15.95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14.15</v>
      </c>
      <c r="E50" s="26" t="s">
        <v>0</v>
      </c>
      <c r="F50" s="26">
        <v>18.43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13.25</v>
      </c>
      <c r="E54" s="26" t="s">
        <v>0</v>
      </c>
      <c r="F54" s="26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13.25</v>
      </c>
      <c r="E55" s="26" t="s">
        <v>0</v>
      </c>
      <c r="F55" s="26">
        <v>15.53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13.25</v>
      </c>
      <c r="E61" s="27">
        <v>15.77</v>
      </c>
      <c r="F61" s="26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13th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15.99</v>
      </c>
      <c r="G71" s="26">
        <v>17.47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13.36</v>
      </c>
      <c r="E72" s="26" t="s">
        <v>0</v>
      </c>
      <c r="F72" s="26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14.23</v>
      </c>
      <c r="E74" s="26" t="s">
        <v>0</v>
      </c>
      <c r="F74" s="26">
        <v>16.5</v>
      </c>
      <c r="G74" s="26">
        <v>16.38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13.25</v>
      </c>
      <c r="E75" s="64">
        <v>14.97</v>
      </c>
      <c r="F75" s="26">
        <v>14.97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13.25</v>
      </c>
      <c r="E79" s="26" t="s">
        <v>0</v>
      </c>
      <c r="F79" s="26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13.25</v>
      </c>
      <c r="E81" s="26" t="s">
        <v>0</v>
      </c>
      <c r="F81" s="26">
        <v>15.75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13.25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16.45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13.59</v>
      </c>
      <c r="E96" s="26" t="s">
        <v>0</v>
      </c>
      <c r="F96" s="26">
        <v>16.29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13.25</v>
      </c>
      <c r="E98" s="26" t="s">
        <v>0</v>
      </c>
      <c r="F98" s="26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13.25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1">
        <v>99</v>
      </c>
      <c r="C107" s="20" t="s">
        <v>29</v>
      </c>
      <c r="D107" s="26" t="s">
        <v>0</v>
      </c>
      <c r="E107" s="26" t="s">
        <v>0</v>
      </c>
      <c r="F107" s="26" t="s">
        <v>0</v>
      </c>
      <c r="G107" s="21">
        <v>16.91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15.85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13.25</v>
      </c>
      <c r="E109" s="26" t="s">
        <v>0</v>
      </c>
      <c r="F109" s="26">
        <v>15.6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14.2</v>
      </c>
      <c r="E110" s="26" t="s">
        <v>0</v>
      </c>
      <c r="F110" s="26">
        <v>15.62</v>
      </c>
      <c r="G110" s="26">
        <v>17.53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16.37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13.3</v>
      </c>
      <c r="E121" s="26" t="s">
        <v>0</v>
      </c>
      <c r="F121" s="26">
        <v>15.8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13.25</v>
      </c>
      <c r="E122" s="26" t="s">
        <v>0</v>
      </c>
      <c r="F122" s="26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13.99</v>
      </c>
      <c r="E123" s="26" t="s">
        <v>0</v>
      </c>
      <c r="F123" s="26">
        <v>16.55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13.4</v>
      </c>
      <c r="E130" s="26" t="s">
        <v>0</v>
      </c>
      <c r="F130" s="26">
        <v>15.8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13.97</v>
      </c>
      <c r="E132" s="26" t="s">
        <v>0</v>
      </c>
      <c r="F132" s="26">
        <v>16.41</v>
      </c>
      <c r="G132" s="26">
        <v>16.37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13.25</v>
      </c>
      <c r="E134" s="26" t="s">
        <v>0</v>
      </c>
      <c r="F134" s="26">
        <v>15.49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16.100000000000001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13.25</v>
      </c>
      <c r="E136" s="27">
        <v>14.67</v>
      </c>
      <c r="F136" s="26">
        <v>15.49</v>
      </c>
      <c r="G136" s="26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13.35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13.25</v>
      </c>
      <c r="E158" s="28" t="s">
        <v>0</v>
      </c>
      <c r="F158" s="26">
        <v>15.59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14.97</v>
      </c>
      <c r="E159" s="68">
        <f t="shared" si="0"/>
        <v>15.79</v>
      </c>
      <c r="F159" s="68">
        <f t="shared" si="0"/>
        <v>18.55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13.406782608695655</v>
      </c>
      <c r="E161" s="68">
        <f t="shared" ref="E161:I161" si="1">AVERAGE(E9:E158)</f>
        <v>15.325999999999999</v>
      </c>
      <c r="F161" s="68">
        <f t="shared" si="1"/>
        <v>15.784224137931037</v>
      </c>
      <c r="G161" s="68">
        <f t="shared" si="1"/>
        <v>16.10706723809524</v>
      </c>
      <c r="H161" s="68">
        <f t="shared" si="1"/>
        <v>12.697999999999999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25DC-8C6E-4F21-9250-58B0E2BEE4FF}">
  <dimension ref="A2:R164"/>
  <sheetViews>
    <sheetView workbookViewId="0">
      <selection activeCell="N129" sqref="N129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hidden="1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326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13.35</v>
      </c>
      <c r="E10" s="26" t="s">
        <v>0</v>
      </c>
      <c r="F10" s="26">
        <v>15.79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13.25</v>
      </c>
      <c r="E13" s="26" t="s">
        <v>0</v>
      </c>
      <c r="F13" s="26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13.25</v>
      </c>
      <c r="E14" s="26" t="s">
        <v>0</v>
      </c>
      <c r="F14" s="26">
        <v>15.47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13.25</v>
      </c>
      <c r="E20" s="26" t="s">
        <v>0</v>
      </c>
      <c r="F20" s="26">
        <v>15.49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13.25</v>
      </c>
      <c r="E21" s="26" t="s">
        <v>0</v>
      </c>
      <c r="F21" s="26">
        <v>15.49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13.25</v>
      </c>
      <c r="E24" s="26" t="s">
        <v>0</v>
      </c>
      <c r="F24" s="26">
        <v>15.49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13.83</v>
      </c>
      <c r="E26" s="26" t="s">
        <v>0</v>
      </c>
      <c r="F26" s="26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1">
        <v>20</v>
      </c>
      <c r="C28" s="20" t="s">
        <v>145</v>
      </c>
      <c r="D28" s="21">
        <v>13.89</v>
      </c>
      <c r="E28" s="26" t="s">
        <v>0</v>
      </c>
      <c r="F28" s="21">
        <v>16.690000000000001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13.25</v>
      </c>
      <c r="E30" s="26" t="s">
        <v>0</v>
      </c>
      <c r="F30" s="26">
        <v>15.49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1">
        <v>31</v>
      </c>
      <c r="C39" s="20" t="s">
        <v>68</v>
      </c>
      <c r="D39" s="21">
        <v>13.29</v>
      </c>
      <c r="E39" s="26" t="s">
        <v>0</v>
      </c>
      <c r="F39" s="21">
        <v>15.99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13.96</v>
      </c>
      <c r="E40" s="26" t="s">
        <v>0</v>
      </c>
      <c r="F40" s="26">
        <v>16.600000000000001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13.25</v>
      </c>
      <c r="E42" s="26" t="s">
        <v>0</v>
      </c>
      <c r="F42" s="26">
        <v>15.49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13.27</v>
      </c>
      <c r="E43" s="26" t="s">
        <v>0</v>
      </c>
      <c r="F43" s="26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13.65</v>
      </c>
      <c r="E47" s="26" t="s">
        <v>0</v>
      </c>
      <c r="F47" s="26">
        <v>15.95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14.15</v>
      </c>
      <c r="E50" s="26" t="s">
        <v>0</v>
      </c>
      <c r="F50" s="26">
        <v>18.43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13.25</v>
      </c>
      <c r="E54" s="26" t="s">
        <v>0</v>
      </c>
      <c r="F54" s="26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13.25</v>
      </c>
      <c r="E55" s="26" t="s">
        <v>0</v>
      </c>
      <c r="F55" s="26">
        <v>15.53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13.25</v>
      </c>
      <c r="E61" s="27">
        <v>15.77</v>
      </c>
      <c r="F61" s="26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12th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15.99</v>
      </c>
      <c r="G71" s="26">
        <v>17.47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13.36</v>
      </c>
      <c r="E72" s="26" t="s">
        <v>0</v>
      </c>
      <c r="F72" s="26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14.23</v>
      </c>
      <c r="E74" s="26" t="s">
        <v>0</v>
      </c>
      <c r="F74" s="26">
        <v>16.5</v>
      </c>
      <c r="G74" s="26">
        <v>16.38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13.25</v>
      </c>
      <c r="E75" s="64">
        <v>14.97</v>
      </c>
      <c r="F75" s="26">
        <v>14.97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13.25</v>
      </c>
      <c r="E79" s="26" t="s">
        <v>0</v>
      </c>
      <c r="F79" s="26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13.25</v>
      </c>
      <c r="E81" s="26" t="s">
        <v>0</v>
      </c>
      <c r="F81" s="26">
        <v>15.75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13.25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16.45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13.59</v>
      </c>
      <c r="E96" s="26" t="s">
        <v>0</v>
      </c>
      <c r="F96" s="26">
        <v>16.29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13.25</v>
      </c>
      <c r="E98" s="26" t="s">
        <v>0</v>
      </c>
      <c r="F98" s="26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13.25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16.22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15.85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13.25</v>
      </c>
      <c r="E109" s="26" t="s">
        <v>0</v>
      </c>
      <c r="F109" s="26">
        <v>15.6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14.2</v>
      </c>
      <c r="E110" s="26" t="s">
        <v>0</v>
      </c>
      <c r="F110" s="26">
        <v>15.62</v>
      </c>
      <c r="G110" s="26">
        <v>17.53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16.37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13.3</v>
      </c>
      <c r="E121" s="26" t="s">
        <v>0</v>
      </c>
      <c r="F121" s="26">
        <v>15.8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13.25</v>
      </c>
      <c r="E122" s="26" t="s">
        <v>0</v>
      </c>
      <c r="F122" s="26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13.99</v>
      </c>
      <c r="E123" s="26" t="s">
        <v>0</v>
      </c>
      <c r="F123" s="26">
        <v>16.55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13.4</v>
      </c>
      <c r="E130" s="26" t="s">
        <v>0</v>
      </c>
      <c r="F130" s="26">
        <v>15.8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13.97</v>
      </c>
      <c r="E132" s="26" t="s">
        <v>0</v>
      </c>
      <c r="F132" s="26">
        <v>16.41</v>
      </c>
      <c r="G132" s="26">
        <v>16.37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13.25</v>
      </c>
      <c r="E134" s="26" t="s">
        <v>0</v>
      </c>
      <c r="F134" s="26">
        <v>15.49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1">
        <v>127</v>
      </c>
      <c r="C135" s="20" t="s">
        <v>17</v>
      </c>
      <c r="D135" s="26">
        <v>13.7</v>
      </c>
      <c r="E135" s="26" t="s">
        <v>0</v>
      </c>
      <c r="F135" s="21">
        <v>16.100000000000001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13.25</v>
      </c>
      <c r="E136" s="27">
        <v>14.67</v>
      </c>
      <c r="F136" s="26">
        <v>15.49</v>
      </c>
      <c r="G136" s="26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13.35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13.25</v>
      </c>
      <c r="E158" s="28" t="s">
        <v>0</v>
      </c>
      <c r="F158" s="26">
        <v>15.59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14.97</v>
      </c>
      <c r="E159" s="68">
        <f t="shared" si="0"/>
        <v>15.79</v>
      </c>
      <c r="F159" s="68">
        <f t="shared" si="0"/>
        <v>18.55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13.406782608695655</v>
      </c>
      <c r="E161" s="68">
        <f t="shared" ref="E161:I161" si="1">AVERAGE(E9:E158)</f>
        <v>15.325999999999999</v>
      </c>
      <c r="F161" s="68">
        <f t="shared" si="1"/>
        <v>15.784224137931037</v>
      </c>
      <c r="G161" s="68">
        <f t="shared" si="1"/>
        <v>16.096114857142858</v>
      </c>
      <c r="H161" s="68">
        <f t="shared" si="1"/>
        <v>12.697999999999999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8AF0-77C5-44EB-A273-06FD85E122EC}">
  <dimension ref="A2:R164"/>
  <sheetViews>
    <sheetView topLeftCell="A42" workbookViewId="0">
      <selection activeCell="G58" sqref="G5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hidden="1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325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13.35</v>
      </c>
      <c r="E10" s="26" t="s">
        <v>0</v>
      </c>
      <c r="F10" s="26">
        <v>15.79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13.25</v>
      </c>
      <c r="E13" s="26" t="s">
        <v>0</v>
      </c>
      <c r="F13" s="26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13.25</v>
      </c>
      <c r="E14" s="26" t="s">
        <v>0</v>
      </c>
      <c r="F14" s="26">
        <v>15.47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13.25</v>
      </c>
      <c r="E20" s="26" t="s">
        <v>0</v>
      </c>
      <c r="F20" s="26">
        <v>15.49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1">
        <v>13</v>
      </c>
      <c r="C21" s="20" t="s">
        <v>77</v>
      </c>
      <c r="D21" s="21">
        <v>13.25</v>
      </c>
      <c r="E21" s="26" t="s">
        <v>0</v>
      </c>
      <c r="F21" s="21">
        <v>15.49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13.25</v>
      </c>
      <c r="E24" s="26" t="s">
        <v>0</v>
      </c>
      <c r="F24" s="26">
        <v>15.49</v>
      </c>
      <c r="G24" s="26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13.83</v>
      </c>
      <c r="E26" s="26" t="s">
        <v>0</v>
      </c>
      <c r="F26" s="26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13.25</v>
      </c>
      <c r="E30" s="26" t="s">
        <v>0</v>
      </c>
      <c r="F30" s="26">
        <v>15.49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13.96</v>
      </c>
      <c r="E40" s="26" t="s">
        <v>0</v>
      </c>
      <c r="F40" s="26">
        <v>16.600000000000001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13.25</v>
      </c>
      <c r="E42" s="26" t="s">
        <v>0</v>
      </c>
      <c r="F42" s="26">
        <v>15.49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13.27</v>
      </c>
      <c r="E43" s="26" t="s">
        <v>0</v>
      </c>
      <c r="F43" s="26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1">
        <v>39</v>
      </c>
      <c r="C47" s="20" t="s">
        <v>66</v>
      </c>
      <c r="D47" s="21">
        <v>13.65</v>
      </c>
      <c r="E47" s="26" t="s">
        <v>0</v>
      </c>
      <c r="F47" s="21">
        <v>15.95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1">
        <v>42</v>
      </c>
      <c r="C50" s="20" t="s">
        <v>142</v>
      </c>
      <c r="D50" s="21">
        <v>14.15</v>
      </c>
      <c r="E50" s="26" t="s">
        <v>0</v>
      </c>
      <c r="F50" s="21">
        <v>18.43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13.25</v>
      </c>
      <c r="E54" s="26" t="s">
        <v>0</v>
      </c>
      <c r="F54" s="26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13.25</v>
      </c>
      <c r="E55" s="26" t="s">
        <v>0</v>
      </c>
      <c r="F55" s="26">
        <v>15.53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 t="s">
        <v>0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13.25</v>
      </c>
      <c r="E61" s="27">
        <v>15.77</v>
      </c>
      <c r="F61" s="26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11th May 2026'!J141</f>
        <v>0</v>
      </c>
      <c r="J70" s="48"/>
    </row>
    <row r="71" spans="2:10" ht="15.75" x14ac:dyDescent="0.25">
      <c r="B71" s="41">
        <v>63</v>
      </c>
      <c r="C71" s="20" t="s">
        <v>49</v>
      </c>
      <c r="D71" s="26">
        <v>13.77</v>
      </c>
      <c r="E71" s="26" t="s">
        <v>0</v>
      </c>
      <c r="F71" s="26">
        <v>15.99</v>
      </c>
      <c r="G71" s="21">
        <v>17.47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13.36</v>
      </c>
      <c r="E72" s="26" t="s">
        <v>0</v>
      </c>
      <c r="F72" s="26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14.23</v>
      </c>
      <c r="E74" s="26" t="s">
        <v>0</v>
      </c>
      <c r="F74" s="26">
        <v>16.5</v>
      </c>
      <c r="G74" s="26">
        <v>16.38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13.25</v>
      </c>
      <c r="E75" s="64">
        <v>14.97</v>
      </c>
      <c r="F75" s="26">
        <v>14.97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13.25</v>
      </c>
      <c r="E79" s="26" t="s">
        <v>0</v>
      </c>
      <c r="F79" s="26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13.25</v>
      </c>
      <c r="E81" s="26" t="s">
        <v>0</v>
      </c>
      <c r="F81" s="26">
        <v>15.75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13.25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16.45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13.59</v>
      </c>
      <c r="E96" s="26" t="s">
        <v>0</v>
      </c>
      <c r="F96" s="26">
        <v>16.29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13.25</v>
      </c>
      <c r="E98" s="26" t="s">
        <v>0</v>
      </c>
      <c r="F98" s="26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13.25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16.22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15.85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13.25</v>
      </c>
      <c r="E109" s="26" t="s">
        <v>0</v>
      </c>
      <c r="F109" s="26">
        <v>15.6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14.2</v>
      </c>
      <c r="E110" s="26" t="s">
        <v>0</v>
      </c>
      <c r="F110" s="26">
        <v>15.62</v>
      </c>
      <c r="G110" s="26">
        <v>17.53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16.37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13.3</v>
      </c>
      <c r="E121" s="26" t="s">
        <v>0</v>
      </c>
      <c r="F121" s="26">
        <v>15.8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13.25</v>
      </c>
      <c r="E122" s="26" t="s">
        <v>0</v>
      </c>
      <c r="F122" s="26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13.99</v>
      </c>
      <c r="E123" s="26" t="s">
        <v>0</v>
      </c>
      <c r="F123" s="26">
        <v>16.55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13.4</v>
      </c>
      <c r="E130" s="26" t="s">
        <v>0</v>
      </c>
      <c r="F130" s="26">
        <v>15.8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13.97</v>
      </c>
      <c r="E132" s="26" t="s">
        <v>0</v>
      </c>
      <c r="F132" s="26">
        <v>16.41</v>
      </c>
      <c r="G132" s="26">
        <v>16.37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13.25</v>
      </c>
      <c r="E134" s="26" t="s">
        <v>0</v>
      </c>
      <c r="F134" s="26">
        <v>15.49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15.8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13.25</v>
      </c>
      <c r="E136" s="27">
        <v>14.67</v>
      </c>
      <c r="F136" s="26">
        <v>15.49</v>
      </c>
      <c r="G136" s="26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13.35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13.25</v>
      </c>
      <c r="E158" s="28" t="s">
        <v>0</v>
      </c>
      <c r="F158" s="26">
        <v>15.59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14.97</v>
      </c>
      <c r="E159" s="68">
        <f t="shared" si="0"/>
        <v>15.79</v>
      </c>
      <c r="F159" s="68">
        <f t="shared" si="0"/>
        <v>18.55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13.40939130434783</v>
      </c>
      <c r="E161" s="68">
        <f t="shared" ref="E161:I161" si="1">AVERAGE(E9:E158)</f>
        <v>15.325999999999999</v>
      </c>
      <c r="F161" s="68">
        <f t="shared" si="1"/>
        <v>15.788534482758623</v>
      </c>
      <c r="G161" s="68">
        <f t="shared" si="1"/>
        <v>16.096114857142858</v>
      </c>
      <c r="H161" s="68">
        <f t="shared" si="1"/>
        <v>12.697999999999999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3608-57C7-4407-B78F-0EF95A495A19}">
  <dimension ref="A2:R164"/>
  <sheetViews>
    <sheetView topLeftCell="A8" workbookViewId="0">
      <selection activeCell="M12" sqref="M1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hidden="1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324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13.35</v>
      </c>
      <c r="E10" s="26" t="s">
        <v>0</v>
      </c>
      <c r="F10" s="26">
        <v>15.79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13.25</v>
      </c>
      <c r="E13" s="26" t="s">
        <v>0</v>
      </c>
      <c r="F13" s="26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1">
        <v>6</v>
      </c>
      <c r="C14" s="20" t="s">
        <v>83</v>
      </c>
      <c r="D14" s="21">
        <v>13.25</v>
      </c>
      <c r="E14" s="26" t="s">
        <v>0</v>
      </c>
      <c r="F14" s="21">
        <v>15.47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13.25</v>
      </c>
      <c r="E20" s="26" t="s">
        <v>0</v>
      </c>
      <c r="F20" s="26">
        <v>15.49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1">
        <v>16</v>
      </c>
      <c r="C24" s="20" t="s">
        <v>76</v>
      </c>
      <c r="D24" s="26">
        <v>13.25</v>
      </c>
      <c r="E24" s="26" t="s">
        <v>0</v>
      </c>
      <c r="F24" s="21">
        <v>15.49</v>
      </c>
      <c r="G24" s="21">
        <v>16.64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13.83</v>
      </c>
      <c r="E26" s="26" t="s">
        <v>0</v>
      </c>
      <c r="F26" s="26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13.25</v>
      </c>
      <c r="E30" s="26" t="s">
        <v>0</v>
      </c>
      <c r="F30" s="26">
        <v>15.49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16.5</v>
      </c>
      <c r="G38" s="26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13.96</v>
      </c>
      <c r="E40" s="26" t="s">
        <v>0</v>
      </c>
      <c r="F40" s="26">
        <v>16.600000000000001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13.25</v>
      </c>
      <c r="E42" s="26" t="s">
        <v>0</v>
      </c>
      <c r="F42" s="26">
        <v>15.49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13.27</v>
      </c>
      <c r="E43" s="26" t="s">
        <v>0</v>
      </c>
      <c r="F43" s="26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13.25</v>
      </c>
      <c r="E54" s="26" t="s">
        <v>0</v>
      </c>
      <c r="F54" s="26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13.25</v>
      </c>
      <c r="E55" s="26" t="s">
        <v>0</v>
      </c>
      <c r="F55" s="26">
        <v>15.53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13.25</v>
      </c>
      <c r="E61" s="27">
        <v>15.77</v>
      </c>
      <c r="F61" s="26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8th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15.99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13.36</v>
      </c>
      <c r="E72" s="26" t="s">
        <v>0</v>
      </c>
      <c r="F72" s="26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14.23</v>
      </c>
      <c r="E74" s="26" t="s">
        <v>0</v>
      </c>
      <c r="F74" s="26">
        <v>16.5</v>
      </c>
      <c r="G74" s="26">
        <v>16.38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13.25</v>
      </c>
      <c r="E75" s="64">
        <v>14.97</v>
      </c>
      <c r="F75" s="26">
        <v>14.97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13.25</v>
      </c>
      <c r="E79" s="26" t="s">
        <v>0</v>
      </c>
      <c r="F79" s="26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13.25</v>
      </c>
      <c r="E81" s="26" t="s">
        <v>0</v>
      </c>
      <c r="F81" s="26">
        <v>15.75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13.25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1">
        <v>78</v>
      </c>
      <c r="C86" s="20" t="s">
        <v>39</v>
      </c>
      <c r="D86" s="26">
        <v>13.99</v>
      </c>
      <c r="E86" s="26" t="s">
        <v>0</v>
      </c>
      <c r="F86" s="21">
        <v>16.45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13.59</v>
      </c>
      <c r="E96" s="26" t="s">
        <v>0</v>
      </c>
      <c r="F96" s="26">
        <v>16.29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13.25</v>
      </c>
      <c r="E98" s="26" t="s">
        <v>0</v>
      </c>
      <c r="F98" s="26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13.25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16.22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15.85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13.25</v>
      </c>
      <c r="E109" s="26" t="s">
        <v>0</v>
      </c>
      <c r="F109" s="26">
        <v>15.6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14.2</v>
      </c>
      <c r="E110" s="26" t="s">
        <v>0</v>
      </c>
      <c r="F110" s="26">
        <v>15.62</v>
      </c>
      <c r="G110" s="26">
        <v>17.53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16.37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13.3</v>
      </c>
      <c r="E121" s="26" t="s">
        <v>0</v>
      </c>
      <c r="F121" s="26">
        <v>15.8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13.25</v>
      </c>
      <c r="E122" s="26" t="s">
        <v>0</v>
      </c>
      <c r="F122" s="26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13.99</v>
      </c>
      <c r="E123" s="26" t="s">
        <v>0</v>
      </c>
      <c r="F123" s="26">
        <v>16.55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 t="s">
        <v>99</v>
      </c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1">
        <v>118</v>
      </c>
      <c r="C126" s="20" t="s">
        <v>104</v>
      </c>
      <c r="D126" s="26">
        <v>14.18</v>
      </c>
      <c r="E126" s="26" t="s">
        <v>0</v>
      </c>
      <c r="F126" s="26">
        <v>17.100000000000001</v>
      </c>
      <c r="G126" s="21">
        <v>16.2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13.4</v>
      </c>
      <c r="E130" s="26" t="s">
        <v>0</v>
      </c>
      <c r="F130" s="26">
        <v>15.8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13.97</v>
      </c>
      <c r="E132" s="26" t="s">
        <v>0</v>
      </c>
      <c r="F132" s="26">
        <v>16.41</v>
      </c>
      <c r="G132" s="26">
        <v>16.37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13.25</v>
      </c>
      <c r="E134" s="26" t="s">
        <v>0</v>
      </c>
      <c r="F134" s="26">
        <v>15.49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15.8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13.25</v>
      </c>
      <c r="E136" s="27">
        <v>14.67</v>
      </c>
      <c r="F136" s="26">
        <v>15.49</v>
      </c>
      <c r="G136" s="26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13.35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13.25</v>
      </c>
      <c r="E158" s="28" t="s">
        <v>0</v>
      </c>
      <c r="F158" s="26">
        <v>15.59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14.97</v>
      </c>
      <c r="E159" s="68">
        <f t="shared" si="0"/>
        <v>15.79</v>
      </c>
      <c r="F159" s="68">
        <f t="shared" si="0"/>
        <v>18.63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13.413043478260873</v>
      </c>
      <c r="E161" s="68">
        <f t="shared" ref="E161:I161" si="1">AVERAGE(E9:E158)</f>
        <v>15.325999999999999</v>
      </c>
      <c r="F161" s="68">
        <f t="shared" si="1"/>
        <v>15.802413793103451</v>
      </c>
      <c r="G161" s="68">
        <f t="shared" si="1"/>
        <v>16.035672437500004</v>
      </c>
      <c r="H161" s="68">
        <f t="shared" si="1"/>
        <v>12.697999999999999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DCC9-D774-4C7D-A4C5-9855883F6AEA}">
  <dimension ref="A2:R164"/>
  <sheetViews>
    <sheetView topLeftCell="A134" workbookViewId="0">
      <selection activeCell="E123" sqref="E123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323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13.35</v>
      </c>
      <c r="E10" s="26" t="s">
        <v>0</v>
      </c>
      <c r="F10" s="26">
        <v>15.79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1">
        <v>16.7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13.25</v>
      </c>
      <c r="E13" s="26" t="s">
        <v>0</v>
      </c>
      <c r="F13" s="26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13.25</v>
      </c>
      <c r="E20" s="26" t="s">
        <v>0</v>
      </c>
      <c r="F20" s="26">
        <v>15.49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13.25</v>
      </c>
      <c r="E24" s="26" t="s">
        <v>0</v>
      </c>
      <c r="F24" s="26">
        <v>15.55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13.83</v>
      </c>
      <c r="E26" s="26" t="s">
        <v>0</v>
      </c>
      <c r="F26" s="26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1">
        <v>22</v>
      </c>
      <c r="C30" s="20" t="s">
        <v>75</v>
      </c>
      <c r="D30" s="21">
        <v>13.25</v>
      </c>
      <c r="E30" s="26" t="s">
        <v>0</v>
      </c>
      <c r="F30" s="21">
        <v>15.49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1">
        <v>30</v>
      </c>
      <c r="C38" s="20" t="s">
        <v>69</v>
      </c>
      <c r="D38" s="26">
        <v>13.99</v>
      </c>
      <c r="E38" s="26" t="s">
        <v>0</v>
      </c>
      <c r="F38" s="21">
        <v>16.5</v>
      </c>
      <c r="G38" s="21">
        <v>19.03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13.96</v>
      </c>
      <c r="E40" s="26" t="s">
        <v>0</v>
      </c>
      <c r="F40" s="26">
        <v>16.600000000000001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13.25</v>
      </c>
      <c r="E42" s="26" t="s">
        <v>0</v>
      </c>
      <c r="F42" s="26">
        <v>15.49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13.27</v>
      </c>
      <c r="E43" s="26" t="s">
        <v>0</v>
      </c>
      <c r="F43" s="26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13.25</v>
      </c>
      <c r="E54" s="26" t="s">
        <v>0</v>
      </c>
      <c r="F54" s="26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13.25</v>
      </c>
      <c r="E55" s="26" t="s">
        <v>0</v>
      </c>
      <c r="F55" s="26">
        <v>15.53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13.25</v>
      </c>
      <c r="E61" s="27">
        <v>15.77</v>
      </c>
      <c r="F61" s="26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7th May 2026 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15.99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1">
        <v>64</v>
      </c>
      <c r="C72" s="20" t="s">
        <v>48</v>
      </c>
      <c r="D72" s="21">
        <v>13.36</v>
      </c>
      <c r="E72" s="26" t="s">
        <v>0</v>
      </c>
      <c r="F72" s="26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14.23</v>
      </c>
      <c r="E74" s="26" t="s">
        <v>0</v>
      </c>
      <c r="F74" s="26">
        <v>16.5</v>
      </c>
      <c r="G74" s="26">
        <v>16.38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13.25</v>
      </c>
      <c r="E75" s="64">
        <v>14.97</v>
      </c>
      <c r="F75" s="26">
        <v>14.97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13.25</v>
      </c>
      <c r="E79" s="26" t="s">
        <v>0</v>
      </c>
      <c r="F79" s="26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13.25</v>
      </c>
      <c r="E81" s="26" t="s">
        <v>0</v>
      </c>
      <c r="F81" s="26">
        <v>15.75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13.25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1">
        <v>88</v>
      </c>
      <c r="C96" s="20" t="s">
        <v>174</v>
      </c>
      <c r="D96" s="21">
        <v>13.59</v>
      </c>
      <c r="E96" s="26" t="s">
        <v>0</v>
      </c>
      <c r="F96" s="21">
        <v>16.29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13.25</v>
      </c>
      <c r="E98" s="26" t="s">
        <v>0</v>
      </c>
      <c r="F98" s="26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13.25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16.22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15.85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1">
        <v>101</v>
      </c>
      <c r="C109" s="20" t="s">
        <v>101</v>
      </c>
      <c r="D109" s="21">
        <v>13.25</v>
      </c>
      <c r="E109" s="26" t="s">
        <v>0</v>
      </c>
      <c r="F109" s="21">
        <v>15.6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1">
        <v>102</v>
      </c>
      <c r="C110" s="20" t="s">
        <v>134</v>
      </c>
      <c r="D110" s="21">
        <v>14.2</v>
      </c>
      <c r="E110" s="26" t="s">
        <v>0</v>
      </c>
      <c r="F110" s="21">
        <v>15.62</v>
      </c>
      <c r="G110" s="21">
        <v>17.53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16.37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1">
        <v>113</v>
      </c>
      <c r="C121" s="20" t="s">
        <v>302</v>
      </c>
      <c r="D121" s="21">
        <v>13.3</v>
      </c>
      <c r="E121" s="26" t="s">
        <v>0</v>
      </c>
      <c r="F121" s="21">
        <v>15.8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13.25</v>
      </c>
      <c r="E122" s="26" t="s">
        <v>0</v>
      </c>
      <c r="F122" s="26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1">
        <v>115</v>
      </c>
      <c r="C123" s="20" t="s">
        <v>108</v>
      </c>
      <c r="D123" s="21">
        <v>13.99</v>
      </c>
      <c r="E123" s="26" t="s">
        <v>0</v>
      </c>
      <c r="F123" s="21">
        <v>16.55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13.4</v>
      </c>
      <c r="E130" s="26" t="s">
        <v>0</v>
      </c>
      <c r="F130" s="26">
        <v>15.8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13.81</v>
      </c>
      <c r="E131" s="26" t="s">
        <v>0</v>
      </c>
      <c r="F131" s="26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13.97</v>
      </c>
      <c r="E132" s="26" t="s">
        <v>0</v>
      </c>
      <c r="F132" s="26">
        <v>16.41</v>
      </c>
      <c r="G132" s="26">
        <v>16.37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13.25</v>
      </c>
      <c r="E134" s="26" t="s">
        <v>0</v>
      </c>
      <c r="F134" s="26">
        <v>15.49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15.8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13.25</v>
      </c>
      <c r="E136" s="27">
        <v>14.67</v>
      </c>
      <c r="F136" s="26">
        <v>15.49</v>
      </c>
      <c r="G136" s="26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13.35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13.25</v>
      </c>
      <c r="E158" s="28" t="s">
        <v>0</v>
      </c>
      <c r="F158" s="26">
        <v>15.59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14.97</v>
      </c>
      <c r="E159" s="68">
        <f t="shared" si="0"/>
        <v>15.79</v>
      </c>
      <c r="F159" s="68">
        <f t="shared" si="0"/>
        <v>18.63</v>
      </c>
      <c r="G159" s="68">
        <f t="shared" si="0"/>
        <v>19.03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13.413217391304352</v>
      </c>
      <c r="E161" s="68">
        <f t="shared" ref="E161:I161" si="1">AVERAGE(E9:E158)</f>
        <v>15.325999999999999</v>
      </c>
      <c r="F161" s="68">
        <f t="shared" si="1"/>
        <v>15.811379310344829</v>
      </c>
      <c r="G161" s="68">
        <f t="shared" si="1"/>
        <v>16.026238666666668</v>
      </c>
      <c r="H161" s="68">
        <f t="shared" si="1"/>
        <v>12.697999999999999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16C2-F72A-4828-AEF6-46B9816FC7A8}">
  <dimension ref="A2:R164"/>
  <sheetViews>
    <sheetView topLeftCell="A79" workbookViewId="0">
      <selection activeCell="G132" sqref="G13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322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13.35</v>
      </c>
      <c r="E10" s="26" t="s">
        <v>0</v>
      </c>
      <c r="F10" s="26">
        <v>15.79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13.25</v>
      </c>
      <c r="E13" s="26" t="s">
        <v>0</v>
      </c>
      <c r="F13" s="26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1">
        <v>12</v>
      </c>
      <c r="C20" s="20" t="s">
        <v>122</v>
      </c>
      <c r="D20" s="21">
        <v>13.25</v>
      </c>
      <c r="E20" s="26" t="s">
        <v>0</v>
      </c>
      <c r="F20" s="21">
        <v>15.49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13.25</v>
      </c>
      <c r="E24" s="26" t="s">
        <v>0</v>
      </c>
      <c r="F24" s="26">
        <v>15.55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13.83</v>
      </c>
      <c r="E26" s="26" t="s">
        <v>0</v>
      </c>
      <c r="F26" s="26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1">
        <v>32</v>
      </c>
      <c r="C40" s="20" t="s">
        <v>140</v>
      </c>
      <c r="D40" s="21">
        <v>13.96</v>
      </c>
      <c r="E40" s="26" t="s">
        <v>0</v>
      </c>
      <c r="F40" s="21">
        <v>16.600000000000001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1">
        <v>34</v>
      </c>
      <c r="C42" s="20" t="s">
        <v>67</v>
      </c>
      <c r="D42" s="26">
        <v>13.25</v>
      </c>
      <c r="E42" s="26" t="s">
        <v>0</v>
      </c>
      <c r="F42" s="21">
        <v>15.49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1">
        <v>35</v>
      </c>
      <c r="C43" s="20" t="s">
        <v>135</v>
      </c>
      <c r="D43" s="21">
        <v>13.27</v>
      </c>
      <c r="E43" s="26" t="s">
        <v>0</v>
      </c>
      <c r="F43" s="21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1">
        <v>38</v>
      </c>
      <c r="C46" s="20" t="s">
        <v>120</v>
      </c>
      <c r="D46" s="26">
        <v>14.16</v>
      </c>
      <c r="E46" s="26" t="s">
        <v>0</v>
      </c>
      <c r="F46" s="21">
        <v>16.8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13.25</v>
      </c>
      <c r="E54" s="26" t="s">
        <v>0</v>
      </c>
      <c r="F54" s="26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1">
        <v>47</v>
      </c>
      <c r="C55" s="20" t="s">
        <v>60</v>
      </c>
      <c r="D55" s="21">
        <v>13.25</v>
      </c>
      <c r="E55" s="26" t="s">
        <v>0</v>
      </c>
      <c r="F55" s="21">
        <v>15.53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13.25</v>
      </c>
      <c r="E61" s="27">
        <v>15.77</v>
      </c>
      <c r="F61" s="26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6th May 2026 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15.99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13.25</v>
      </c>
      <c r="E72" s="26" t="s">
        <v>0</v>
      </c>
      <c r="F72" s="26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14.23</v>
      </c>
      <c r="E74" s="26" t="s">
        <v>0</v>
      </c>
      <c r="F74" s="26">
        <v>16.5</v>
      </c>
      <c r="G74" s="26">
        <v>16.38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13.25</v>
      </c>
      <c r="E75" s="64">
        <v>14.97</v>
      </c>
      <c r="F75" s="26">
        <v>14.97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1">
        <v>71</v>
      </c>
      <c r="C79" s="20" t="s">
        <v>117</v>
      </c>
      <c r="D79" s="21">
        <v>13.25</v>
      </c>
      <c r="E79" s="26" t="s">
        <v>0</v>
      </c>
      <c r="F79" s="21">
        <v>15.85</v>
      </c>
      <c r="G79" s="26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13.25</v>
      </c>
      <c r="E81" s="26" t="s">
        <v>0</v>
      </c>
      <c r="F81" s="26">
        <v>15.75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13.25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14.13</v>
      </c>
      <c r="E96" s="26"/>
      <c r="F96" s="26">
        <v>16.27</v>
      </c>
      <c r="G96" s="26">
        <v>16.28</v>
      </c>
      <c r="H96" s="26">
        <v>11.84</v>
      </c>
      <c r="I96" s="26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13.25</v>
      </c>
      <c r="E98" s="26" t="s">
        <v>0</v>
      </c>
      <c r="F98" s="26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13.25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16.22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15.85</v>
      </c>
      <c r="G108" s="26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16.37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13.25</v>
      </c>
      <c r="E122" s="26" t="s">
        <v>0</v>
      </c>
      <c r="F122" s="26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13.4</v>
      </c>
      <c r="E130" s="26" t="s">
        <v>0</v>
      </c>
      <c r="F130" s="26">
        <v>15.8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1">
        <v>123</v>
      </c>
      <c r="C131" s="20" t="s">
        <v>130</v>
      </c>
      <c r="D131" s="21">
        <v>13.81</v>
      </c>
      <c r="E131" s="26" t="s">
        <v>0</v>
      </c>
      <c r="F131" s="21">
        <v>16.399999999999999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1">
        <v>124</v>
      </c>
      <c r="C132" s="20" t="s">
        <v>19</v>
      </c>
      <c r="D132" s="21">
        <v>13.97</v>
      </c>
      <c r="E132" s="26" t="s">
        <v>0</v>
      </c>
      <c r="F132" s="21">
        <v>16.41</v>
      </c>
      <c r="G132" s="21">
        <v>16.37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13.25</v>
      </c>
      <c r="E134" s="26" t="s">
        <v>0</v>
      </c>
      <c r="F134" s="26">
        <v>15.49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15.8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13.25</v>
      </c>
      <c r="E136" s="27">
        <v>14.67</v>
      </c>
      <c r="F136" s="26">
        <v>15.49</v>
      </c>
      <c r="G136" s="26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13.35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13.25</v>
      </c>
      <c r="E158" s="28" t="s">
        <v>0</v>
      </c>
      <c r="F158" s="26">
        <v>15.59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13.435652173913047</v>
      </c>
      <c r="E161" s="68">
        <f t="shared" ref="E161:I161" si="1">AVERAGE(E9:E158)</f>
        <v>15.325999999999999</v>
      </c>
      <c r="F161" s="68">
        <f t="shared" si="1"/>
        <v>15.874568965517245</v>
      </c>
      <c r="G161" s="68">
        <f t="shared" si="1"/>
        <v>16.001318031746035</v>
      </c>
      <c r="H161" s="68">
        <f t="shared" si="1"/>
        <v>12.697999999999999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E015C-AF1C-4E0E-9DCA-6F3AA13F1F8A}">
  <dimension ref="A2:R164"/>
  <sheetViews>
    <sheetView topLeftCell="A14" workbookViewId="0">
      <selection activeCell="A171" sqref="A17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321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1">
        <v>2</v>
      </c>
      <c r="C10" s="20" t="s">
        <v>86</v>
      </c>
      <c r="D10" s="21">
        <v>13.35</v>
      </c>
      <c r="E10" s="26" t="s">
        <v>0</v>
      </c>
      <c r="F10" s="21">
        <v>15.79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13.25</v>
      </c>
      <c r="E13" s="26" t="s">
        <v>0</v>
      </c>
      <c r="F13" s="26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1">
        <v>7</v>
      </c>
      <c r="C15" s="20" t="s">
        <v>82</v>
      </c>
      <c r="D15" s="26" t="s">
        <v>0</v>
      </c>
      <c r="E15" s="26" t="s">
        <v>0</v>
      </c>
      <c r="F15" s="26" t="s">
        <v>0</v>
      </c>
      <c r="G15" s="21">
        <v>16.79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13.27</v>
      </c>
      <c r="E20" s="26" t="s">
        <v>0</v>
      </c>
      <c r="F20" s="26">
        <v>16.100000000000001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13.25</v>
      </c>
      <c r="E24" s="26" t="s">
        <v>0</v>
      </c>
      <c r="F24" s="26">
        <v>15.55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13.83</v>
      </c>
      <c r="E26" s="26" t="s">
        <v>0</v>
      </c>
      <c r="F26" s="26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13.25</v>
      </c>
      <c r="E42" s="26" t="s">
        <v>0</v>
      </c>
      <c r="F42" s="26">
        <v>15.8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13.4</v>
      </c>
      <c r="E43" s="26" t="s">
        <v>0</v>
      </c>
      <c r="F43" s="26">
        <v>16.100000000000001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13.25</v>
      </c>
      <c r="E54" s="26" t="s">
        <v>0</v>
      </c>
      <c r="F54" s="26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1">
        <v>47</v>
      </c>
      <c r="C55" s="20" t="s">
        <v>60</v>
      </c>
      <c r="D55" s="26">
        <v>13.35</v>
      </c>
      <c r="E55" s="26" t="s">
        <v>0</v>
      </c>
      <c r="F55" s="21">
        <v>15.89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13.25</v>
      </c>
      <c r="E61" s="27">
        <v>15.77</v>
      </c>
      <c r="F61" s="26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13.25</v>
      </c>
      <c r="E62" s="26" t="s">
        <v>0</v>
      </c>
      <c r="F62" s="26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13.25</v>
      </c>
      <c r="E70" s="26" t="s">
        <v>0</v>
      </c>
      <c r="F70" s="26">
        <v>15.45</v>
      </c>
      <c r="G70" s="26" t="s">
        <v>0</v>
      </c>
      <c r="H70" s="26" t="s">
        <v>0</v>
      </c>
      <c r="I70" s="26">
        <f>-'Ex-Pump Prices 5th May 2026'!J141</f>
        <v>0</v>
      </c>
      <c r="J70" s="48"/>
    </row>
    <row r="71" spans="2:10" ht="15.75" x14ac:dyDescent="0.25">
      <c r="B71" s="41">
        <v>63</v>
      </c>
      <c r="C71" s="20" t="s">
        <v>49</v>
      </c>
      <c r="D71" s="26">
        <v>13.77</v>
      </c>
      <c r="E71" s="26" t="s">
        <v>0</v>
      </c>
      <c r="F71" s="21">
        <v>15.99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13.25</v>
      </c>
      <c r="E72" s="26" t="s">
        <v>0</v>
      </c>
      <c r="F72" s="26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14.23</v>
      </c>
      <c r="E74" s="26" t="s">
        <v>0</v>
      </c>
      <c r="F74" s="26">
        <v>16.5</v>
      </c>
      <c r="G74" s="26">
        <v>16.38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13.25</v>
      </c>
      <c r="E75" s="64">
        <v>14.97</v>
      </c>
      <c r="F75" s="26">
        <v>14.97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1">
        <v>71</v>
      </c>
      <c r="C79" s="20" t="s">
        <v>117</v>
      </c>
      <c r="D79" s="26">
        <v>13.27</v>
      </c>
      <c r="E79" s="26" t="s">
        <v>0</v>
      </c>
      <c r="F79" s="26">
        <v>16.100000000000001</v>
      </c>
      <c r="G79" s="21">
        <v>16.45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1">
        <v>73</v>
      </c>
      <c r="C81" s="20" t="s">
        <v>41</v>
      </c>
      <c r="D81" s="21">
        <v>13.25</v>
      </c>
      <c r="E81" s="26" t="s">
        <v>0</v>
      </c>
      <c r="F81" s="21">
        <v>15.75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13.25</v>
      </c>
      <c r="E83" s="26" t="s">
        <v>0</v>
      </c>
      <c r="F83" s="26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1">
        <v>76</v>
      </c>
      <c r="C84" s="20" t="s">
        <v>98</v>
      </c>
      <c r="D84" s="26" t="s">
        <v>0</v>
      </c>
      <c r="E84" s="26" t="s">
        <v>0</v>
      </c>
      <c r="F84" s="26" t="s">
        <v>0</v>
      </c>
      <c r="G84" s="21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1">
        <v>81</v>
      </c>
      <c r="C89" s="20" t="s">
        <v>38</v>
      </c>
      <c r="D89" s="26">
        <v>13.27</v>
      </c>
      <c r="E89" s="26" t="s">
        <v>0</v>
      </c>
      <c r="F89" s="21">
        <v>15.78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1">
        <v>88</v>
      </c>
      <c r="C96" s="20" t="s">
        <v>174</v>
      </c>
      <c r="D96" s="21">
        <v>14.13</v>
      </c>
      <c r="E96" s="26"/>
      <c r="F96" s="21">
        <v>16.27</v>
      </c>
      <c r="G96" s="21">
        <v>16.28</v>
      </c>
      <c r="H96" s="26">
        <v>11.84</v>
      </c>
      <c r="I96" s="21">
        <v>17.38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13.25</v>
      </c>
      <c r="E98" s="26" t="s">
        <v>0</v>
      </c>
      <c r="F98" s="26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13.25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16.22</v>
      </c>
      <c r="H107" s="26" t="s">
        <v>0</v>
      </c>
      <c r="I107" s="26" t="s">
        <v>0</v>
      </c>
      <c r="J107" s="48"/>
    </row>
    <row r="108" spans="2:14" ht="15.75" x14ac:dyDescent="0.25">
      <c r="B108" s="41">
        <v>100</v>
      </c>
      <c r="C108" s="20" t="s">
        <v>197</v>
      </c>
      <c r="D108" s="26">
        <v>13.78</v>
      </c>
      <c r="E108" s="26" t="s">
        <v>0</v>
      </c>
      <c r="F108" s="21">
        <v>15.85</v>
      </c>
      <c r="G108" s="21">
        <v>13.85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1">
        <v>108</v>
      </c>
      <c r="C116" s="20" t="s">
        <v>102</v>
      </c>
      <c r="D116" s="26">
        <v>13.73</v>
      </c>
      <c r="E116" s="26" t="s">
        <v>0</v>
      </c>
      <c r="F116" s="21">
        <v>16.37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1">
        <v>114</v>
      </c>
      <c r="C122" s="20" t="s">
        <v>22</v>
      </c>
      <c r="D122" s="21">
        <v>13.25</v>
      </c>
      <c r="E122" s="26" t="s">
        <v>0</v>
      </c>
      <c r="F122" s="21">
        <v>15.5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1">
        <v>122</v>
      </c>
      <c r="C130" s="20" t="s">
        <v>128</v>
      </c>
      <c r="D130" s="21">
        <v>13.4</v>
      </c>
      <c r="E130" s="26" t="s">
        <v>0</v>
      </c>
      <c r="F130" s="21">
        <v>15.8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14.11</v>
      </c>
      <c r="E131" s="26" t="s">
        <v>0</v>
      </c>
      <c r="F131" s="26">
        <v>17.100000000000001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14.27</v>
      </c>
      <c r="E132" s="26" t="s">
        <v>0</v>
      </c>
      <c r="F132" s="26">
        <v>16.61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1">
        <v>126</v>
      </c>
      <c r="C134" s="20" t="s">
        <v>283</v>
      </c>
      <c r="D134" s="21">
        <v>13.25</v>
      </c>
      <c r="E134" s="26" t="s">
        <v>0</v>
      </c>
      <c r="F134" s="21">
        <v>15.49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15.8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13.25</v>
      </c>
      <c r="E136" s="27">
        <v>14.67</v>
      </c>
      <c r="F136" s="26">
        <v>15.49</v>
      </c>
      <c r="G136" s="26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1">
        <v>130</v>
      </c>
      <c r="C138" s="20" t="s">
        <v>14</v>
      </c>
      <c r="D138" s="21">
        <v>13.35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1">
        <v>142</v>
      </c>
      <c r="C150" s="20" t="s">
        <v>6</v>
      </c>
      <c r="D150" s="26" t="s">
        <v>0</v>
      </c>
      <c r="E150" s="28" t="s">
        <v>0</v>
      </c>
      <c r="F150" s="26" t="s">
        <v>0</v>
      </c>
      <c r="G150" s="21">
        <v>17.010000000000002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13.25</v>
      </c>
      <c r="E158" s="28" t="s">
        <v>0</v>
      </c>
      <c r="F158" s="26">
        <v>15.59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17.38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13.445391304347828</v>
      </c>
      <c r="E161" s="68">
        <f t="shared" ref="E161:I161" si="1">AVERAGE(E9:E158)</f>
        <v>15.325999999999999</v>
      </c>
      <c r="F161" s="68">
        <f t="shared" si="1"/>
        <v>15.904137931034485</v>
      </c>
      <c r="G161" s="68">
        <f t="shared" si="1"/>
        <v>15.971952952380956</v>
      </c>
      <c r="H161" s="68">
        <f t="shared" si="1"/>
        <v>12.697999999999999</v>
      </c>
      <c r="I161" s="68">
        <f t="shared" si="1"/>
        <v>11.588333333333333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034E-D447-40AF-9DDC-001E570EF167}">
  <dimension ref="A2:R164"/>
  <sheetViews>
    <sheetView topLeftCell="B34" workbookViewId="0">
      <selection activeCell="J96" sqref="J9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320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1">
        <v>5</v>
      </c>
      <c r="C13" s="20" t="s">
        <v>84</v>
      </c>
      <c r="D13" s="21">
        <v>13.25</v>
      </c>
      <c r="E13" s="26" t="s">
        <v>0</v>
      </c>
      <c r="F13" s="21">
        <v>15.59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13.27</v>
      </c>
      <c r="E20" s="26" t="s">
        <v>0</v>
      </c>
      <c r="F20" s="26">
        <v>16.100000000000001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1">
        <v>16</v>
      </c>
      <c r="C24" s="20" t="s">
        <v>76</v>
      </c>
      <c r="D24" s="21">
        <v>13.25</v>
      </c>
      <c r="E24" s="26" t="s">
        <v>0</v>
      </c>
      <c r="F24" s="21">
        <v>15.55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13.83</v>
      </c>
      <c r="E26" s="26" t="s">
        <v>0</v>
      </c>
      <c r="F26" s="26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1">
        <v>33</v>
      </c>
      <c r="C41" s="20" t="s">
        <v>103</v>
      </c>
      <c r="D41" s="26">
        <v>13.99</v>
      </c>
      <c r="E41" s="26" t="s">
        <v>0</v>
      </c>
      <c r="F41" s="21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1">
        <v>34</v>
      </c>
      <c r="C42" s="20" t="s">
        <v>67</v>
      </c>
      <c r="D42" s="21">
        <v>13.25</v>
      </c>
      <c r="E42" s="26" t="s">
        <v>0</v>
      </c>
      <c r="F42" s="21">
        <v>15.8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13.4</v>
      </c>
      <c r="E43" s="26" t="s">
        <v>0</v>
      </c>
      <c r="F43" s="26">
        <v>16.100000000000001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1">
        <v>41</v>
      </c>
      <c r="C49" s="20" t="s">
        <v>65</v>
      </c>
      <c r="D49" s="21">
        <v>13.5</v>
      </c>
      <c r="E49" s="26" t="s">
        <v>0</v>
      </c>
      <c r="F49" s="21">
        <v>16.5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1">
        <v>46</v>
      </c>
      <c r="C54" s="20" t="s">
        <v>61</v>
      </c>
      <c r="D54" s="21">
        <v>13.25</v>
      </c>
      <c r="E54" s="26" t="s">
        <v>0</v>
      </c>
      <c r="F54" s="21">
        <v>15.49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13.35</v>
      </c>
      <c r="E55" s="26" t="s">
        <v>0</v>
      </c>
      <c r="F55" s="26">
        <v>16.149999999999999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1">
        <v>53</v>
      </c>
      <c r="C61" s="20" t="s">
        <v>56</v>
      </c>
      <c r="D61" s="21">
        <v>13.25</v>
      </c>
      <c r="E61" s="27">
        <v>15.77</v>
      </c>
      <c r="F61" s="21">
        <v>15.53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1">
        <v>54</v>
      </c>
      <c r="C62" s="20" t="s">
        <v>227</v>
      </c>
      <c r="D62" s="21">
        <v>13.25</v>
      </c>
      <c r="E62" s="26" t="s">
        <v>0</v>
      </c>
      <c r="F62" s="21">
        <v>15.49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13.55</v>
      </c>
      <c r="E68" s="26" t="s">
        <v>0</v>
      </c>
      <c r="F68" s="26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1">
        <v>62</v>
      </c>
      <c r="C70" s="20" t="s">
        <v>136</v>
      </c>
      <c r="D70" s="21">
        <v>13.25</v>
      </c>
      <c r="E70" s="26" t="s">
        <v>0</v>
      </c>
      <c r="F70" s="21">
        <v>15.45</v>
      </c>
      <c r="G70" s="26" t="s">
        <v>0</v>
      </c>
      <c r="H70" s="26" t="s">
        <v>0</v>
      </c>
      <c r="I70" s="26">
        <f>-'Ex-Pump Prices 4th May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16.399999999999999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1">
        <v>64</v>
      </c>
      <c r="C72" s="20" t="s">
        <v>48</v>
      </c>
      <c r="D72" s="21">
        <v>13.25</v>
      </c>
      <c r="E72" s="26" t="s">
        <v>0</v>
      </c>
      <c r="F72" s="21">
        <v>15.55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1">
        <v>65</v>
      </c>
      <c r="C73" s="20" t="s">
        <v>47</v>
      </c>
      <c r="D73" s="26" t="s">
        <v>0</v>
      </c>
      <c r="E73" s="26" t="s">
        <v>0</v>
      </c>
      <c r="F73" s="26" t="s">
        <v>0</v>
      </c>
      <c r="G73" s="21">
        <v>16.510000000000002</v>
      </c>
      <c r="H73" s="26" t="s">
        <v>0</v>
      </c>
      <c r="I73" s="26" t="s">
        <v>0</v>
      </c>
      <c r="J73" s="48"/>
    </row>
    <row r="74" spans="2:10" ht="15.75" x14ac:dyDescent="0.25">
      <c r="B74" s="41">
        <v>66</v>
      </c>
      <c r="C74" s="20" t="s">
        <v>46</v>
      </c>
      <c r="D74" s="21">
        <v>14.23</v>
      </c>
      <c r="E74" s="26" t="s">
        <v>0</v>
      </c>
      <c r="F74" s="21">
        <v>16.5</v>
      </c>
      <c r="G74" s="21">
        <v>16.38</v>
      </c>
      <c r="H74" s="26" t="s">
        <v>0</v>
      </c>
      <c r="I74" s="26" t="s">
        <v>0</v>
      </c>
      <c r="J74" s="48"/>
    </row>
    <row r="75" spans="2:10" ht="15.75" x14ac:dyDescent="0.25">
      <c r="B75" s="41">
        <v>67</v>
      </c>
      <c r="C75" s="20" t="s">
        <v>45</v>
      </c>
      <c r="D75" s="21">
        <v>13.25</v>
      </c>
      <c r="E75" s="64">
        <v>14.97</v>
      </c>
      <c r="F75" s="21">
        <v>14.97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13.27</v>
      </c>
      <c r="E79" s="26" t="s">
        <v>0</v>
      </c>
      <c r="F79" s="26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13.27</v>
      </c>
      <c r="E81" s="26" t="s">
        <v>0</v>
      </c>
      <c r="F81" s="26">
        <v>16.100000000000001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1">
        <v>75</v>
      </c>
      <c r="C83" s="20" t="s">
        <v>277</v>
      </c>
      <c r="D83" s="21">
        <v>13.25</v>
      </c>
      <c r="E83" s="26" t="s">
        <v>0</v>
      </c>
      <c r="F83" s="21">
        <v>15.45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17.16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1">
        <v>82</v>
      </c>
      <c r="C90" s="20" t="s">
        <v>293</v>
      </c>
      <c r="D90" s="21">
        <v>13.66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1">
        <v>90</v>
      </c>
      <c r="C98" s="20" t="s">
        <v>210</v>
      </c>
      <c r="D98" s="21">
        <v>13.25</v>
      </c>
      <c r="E98" s="26" t="s">
        <v>0</v>
      </c>
      <c r="F98" s="21">
        <v>14.97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1">
        <v>91</v>
      </c>
      <c r="C99" s="20" t="s">
        <v>32</v>
      </c>
      <c r="D99" s="21">
        <v>13.25</v>
      </c>
      <c r="E99" s="26" t="s">
        <v>0</v>
      </c>
      <c r="F99" s="21">
        <v>15.75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16.22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1">
        <v>104</v>
      </c>
      <c r="C112" s="20" t="s">
        <v>107</v>
      </c>
      <c r="D112" s="26">
        <v>13.85</v>
      </c>
      <c r="E112" s="26" t="s">
        <v>0</v>
      </c>
      <c r="F112" s="21">
        <v>16.75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16.47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13.27</v>
      </c>
      <c r="E122" s="26" t="s">
        <v>0</v>
      </c>
      <c r="F122" s="26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13.5</v>
      </c>
      <c r="E130" s="26" t="s">
        <v>0</v>
      </c>
      <c r="F130" s="26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14.11</v>
      </c>
      <c r="E131" s="26" t="s">
        <v>0</v>
      </c>
      <c r="F131" s="26">
        <v>17.100000000000001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14.27</v>
      </c>
      <c r="E132" s="26" t="s">
        <v>0</v>
      </c>
      <c r="F132" s="26">
        <v>16.61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13.27</v>
      </c>
      <c r="E134" s="26" t="s">
        <v>0</v>
      </c>
      <c r="F134" s="26">
        <v>16.100000000000001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1">
        <v>127</v>
      </c>
      <c r="C135" s="20" t="s">
        <v>17</v>
      </c>
      <c r="D135" s="26">
        <v>13.7</v>
      </c>
      <c r="E135" s="26" t="s">
        <v>0</v>
      </c>
      <c r="F135" s="21">
        <v>15.8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1">
        <v>128</v>
      </c>
      <c r="C136" s="20" t="s">
        <v>16</v>
      </c>
      <c r="D136" s="21">
        <v>13.25</v>
      </c>
      <c r="E136" s="27">
        <v>14.67</v>
      </c>
      <c r="F136" s="21">
        <v>15.49</v>
      </c>
      <c r="G136" s="21">
        <v>17.059999999999999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1">
        <v>132</v>
      </c>
      <c r="C140" s="20" t="s">
        <v>284</v>
      </c>
      <c r="D140" s="26"/>
      <c r="E140" s="28"/>
      <c r="F140" s="26"/>
      <c r="G140" s="21">
        <v>16.559999999999999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1">
        <v>150</v>
      </c>
      <c r="C158" s="20" t="s">
        <v>1</v>
      </c>
      <c r="D158" s="21">
        <v>13.25</v>
      </c>
      <c r="E158" s="28" t="s">
        <v>0</v>
      </c>
      <c r="F158" s="21">
        <v>15.59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13.44530434782609</v>
      </c>
      <c r="E161" s="68">
        <f t="shared" ref="E161:I161" si="1">AVERAGE(E9:E158)</f>
        <v>15.325999999999999</v>
      </c>
      <c r="F161" s="68">
        <f t="shared" si="1"/>
        <v>15.955086206896555</v>
      </c>
      <c r="G161" s="68">
        <f t="shared" si="1"/>
        <v>15.975921206349209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F1F4-0565-419D-9070-C41EF2E5CA78}">
  <dimension ref="A2:R164"/>
  <sheetViews>
    <sheetView topLeftCell="B88" workbookViewId="0">
      <selection activeCell="B62" sqref="A62:XFD62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319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13.27</v>
      </c>
      <c r="E13" s="26" t="s">
        <v>0</v>
      </c>
      <c r="F13" s="26">
        <v>16.100000000000001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13.27</v>
      </c>
      <c r="E20" s="26" t="s">
        <v>0</v>
      </c>
      <c r="F20" s="26">
        <v>16.100000000000001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13.27</v>
      </c>
      <c r="E24" s="26" t="s">
        <v>0</v>
      </c>
      <c r="F24" s="26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13.83</v>
      </c>
      <c r="E26" s="26" t="s">
        <v>0</v>
      </c>
      <c r="F26" s="26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1">
        <v>23</v>
      </c>
      <c r="C31" s="20" t="s">
        <v>74</v>
      </c>
      <c r="D31" s="26">
        <v>13.46</v>
      </c>
      <c r="E31" s="26" t="s">
        <v>0</v>
      </c>
      <c r="F31" s="21">
        <v>15.79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1">
        <v>25</v>
      </c>
      <c r="C33" s="20" t="s">
        <v>73</v>
      </c>
      <c r="D33" s="26" t="s">
        <v>0</v>
      </c>
      <c r="E33" s="26" t="s">
        <v>0</v>
      </c>
      <c r="F33" s="26" t="s">
        <v>0</v>
      </c>
      <c r="G33" s="21">
        <v>15.96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13.27</v>
      </c>
      <c r="E42" s="26" t="s">
        <v>0</v>
      </c>
      <c r="F42" s="26">
        <v>16.100000000000001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13.4</v>
      </c>
      <c r="E43" s="26" t="s">
        <v>0</v>
      </c>
      <c r="F43" s="26">
        <v>16.100000000000001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13.35</v>
      </c>
      <c r="E55" s="26" t="s">
        <v>0</v>
      </c>
      <c r="F55" s="26">
        <v>16.149999999999999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13.27</v>
      </c>
      <c r="E62" s="26" t="s">
        <v>0</v>
      </c>
      <c r="F62" s="26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1">
        <v>60</v>
      </c>
      <c r="C68" s="20" t="s">
        <v>51</v>
      </c>
      <c r="D68" s="21">
        <v>13.55</v>
      </c>
      <c r="E68" s="26" t="s">
        <v>0</v>
      </c>
      <c r="F68" s="21">
        <v>16.100000000000001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13.27</v>
      </c>
      <c r="E70" s="26" t="s">
        <v>0</v>
      </c>
      <c r="F70" s="26">
        <v>16.100000000000001</v>
      </c>
      <c r="G70" s="26" t="s">
        <v>0</v>
      </c>
      <c r="H70" s="26" t="s">
        <v>0</v>
      </c>
      <c r="I70" s="26">
        <f>-'Ex-Pump Prices 30th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16.399999999999999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13.27</v>
      </c>
      <c r="E79" s="26" t="s">
        <v>0</v>
      </c>
      <c r="F79" s="26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13.27</v>
      </c>
      <c r="E81" s="26" t="s">
        <v>0</v>
      </c>
      <c r="F81" s="26">
        <v>16.100000000000001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1">
        <v>76</v>
      </c>
      <c r="C84" s="20" t="s">
        <v>98</v>
      </c>
      <c r="D84" s="26" t="s">
        <v>0</v>
      </c>
      <c r="E84" s="26" t="s">
        <v>0</v>
      </c>
      <c r="F84" s="26" t="s">
        <v>0</v>
      </c>
      <c r="G84" s="21">
        <v>17.16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13.86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13.41</v>
      </c>
      <c r="E97" s="26" t="s">
        <v>0</v>
      </c>
      <c r="F97" s="26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13.27</v>
      </c>
      <c r="E98" s="26" t="s">
        <v>0</v>
      </c>
      <c r="F98" s="26">
        <v>16.100000000000001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13.27</v>
      </c>
      <c r="E99" s="26" t="s">
        <v>0</v>
      </c>
      <c r="F99" s="26">
        <v>16.100000000000001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13.5</v>
      </c>
      <c r="E100" s="26" t="s">
        <v>0</v>
      </c>
      <c r="F100" s="26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16.22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13.73</v>
      </c>
      <c r="E116" s="26" t="s">
        <v>0</v>
      </c>
      <c r="F116" s="26">
        <v>16.47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13.27</v>
      </c>
      <c r="E122" s="26" t="s">
        <v>0</v>
      </c>
      <c r="F122" s="26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13.5</v>
      </c>
      <c r="E130" s="26" t="s">
        <v>0</v>
      </c>
      <c r="F130" s="26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14.11</v>
      </c>
      <c r="E131" s="26" t="s">
        <v>0</v>
      </c>
      <c r="F131" s="26">
        <v>17.100000000000001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14.27</v>
      </c>
      <c r="E132" s="26" t="s">
        <v>0</v>
      </c>
      <c r="F132" s="26">
        <v>16.61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13.27</v>
      </c>
      <c r="E134" s="26" t="s">
        <v>0</v>
      </c>
      <c r="F134" s="26">
        <v>16.100000000000001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16.100000000000001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13.27</v>
      </c>
      <c r="E158" s="28" t="s">
        <v>0</v>
      </c>
      <c r="F158" s="26">
        <v>16.100000000000001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13.454260869565218</v>
      </c>
      <c r="E161" s="68">
        <f t="shared" ref="E161:I161" si="1">AVERAGE(E9:E158)</f>
        <v>15.325999999999999</v>
      </c>
      <c r="F161" s="68">
        <f t="shared" si="1"/>
        <v>16.05206896551724</v>
      </c>
      <c r="G161" s="68">
        <f t="shared" si="1"/>
        <v>15.886397396825402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F1744-077E-4E98-88F3-03733C9178A1}">
  <dimension ref="A2:R164"/>
  <sheetViews>
    <sheetView topLeftCell="B36" workbookViewId="0">
      <selection activeCell="K50" sqref="K50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318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13.27</v>
      </c>
      <c r="E13" s="26" t="s">
        <v>0</v>
      </c>
      <c r="F13" s="26">
        <v>16.100000000000001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13.27</v>
      </c>
      <c r="E20" s="26" t="s">
        <v>0</v>
      </c>
      <c r="F20" s="26">
        <v>16.100000000000001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13.27</v>
      </c>
      <c r="E24" s="26" t="s">
        <v>0</v>
      </c>
      <c r="F24" s="26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1">
        <v>18</v>
      </c>
      <c r="C26" s="20" t="s">
        <v>106</v>
      </c>
      <c r="D26" s="21">
        <v>13.83</v>
      </c>
      <c r="E26" s="26" t="s">
        <v>0</v>
      </c>
      <c r="F26" s="21">
        <v>17.04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1">
        <v>19</v>
      </c>
      <c r="C27" s="20" t="s">
        <v>111</v>
      </c>
      <c r="D27" s="26">
        <v>13.85</v>
      </c>
      <c r="E27" s="26" t="s">
        <v>0</v>
      </c>
      <c r="F27" s="21">
        <v>16.5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13.27</v>
      </c>
      <c r="E42" s="26" t="s">
        <v>0</v>
      </c>
      <c r="F42" s="26">
        <v>16.100000000000001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13.4</v>
      </c>
      <c r="E43" s="26" t="s">
        <v>0</v>
      </c>
      <c r="F43" s="26">
        <v>16.100000000000001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13.35</v>
      </c>
      <c r="E55" s="26" t="s">
        <v>0</v>
      </c>
      <c r="F55" s="26">
        <v>16.149999999999999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13.27</v>
      </c>
      <c r="E62" s="26" t="s">
        <v>0</v>
      </c>
      <c r="F62" s="26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13.7</v>
      </c>
      <c r="E68" s="26" t="s">
        <v>0</v>
      </c>
      <c r="F68" s="26">
        <v>17.5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13.27</v>
      </c>
      <c r="E70" s="26" t="s">
        <v>0</v>
      </c>
      <c r="F70" s="26">
        <v>16.100000000000001</v>
      </c>
      <c r="G70" s="26" t="s">
        <v>0</v>
      </c>
      <c r="H70" s="26" t="s">
        <v>0</v>
      </c>
      <c r="I70" s="26">
        <f>-'Ex-Pump Prices 29th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16.399999999999999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13.27</v>
      </c>
      <c r="E79" s="26" t="s">
        <v>0</v>
      </c>
      <c r="F79" s="26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13.27</v>
      </c>
      <c r="E81" s="26" t="s">
        <v>0</v>
      </c>
      <c r="F81" s="26">
        <v>16.100000000000001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13.86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1">
        <v>89</v>
      </c>
      <c r="C97" s="20" t="s">
        <v>33</v>
      </c>
      <c r="D97" s="21">
        <v>13.41</v>
      </c>
      <c r="E97" s="26" t="s">
        <v>0</v>
      </c>
      <c r="F97" s="21">
        <v>16.100000000000001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13.27</v>
      </c>
      <c r="E98" s="26" t="s">
        <v>0</v>
      </c>
      <c r="F98" s="26">
        <v>16.100000000000001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13.27</v>
      </c>
      <c r="E99" s="26" t="s">
        <v>0</v>
      </c>
      <c r="F99" s="26">
        <v>16.100000000000001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1">
        <v>92</v>
      </c>
      <c r="C100" s="20" t="s">
        <v>31</v>
      </c>
      <c r="D100" s="21">
        <v>13.5</v>
      </c>
      <c r="E100" s="26" t="s">
        <v>0</v>
      </c>
      <c r="F100" s="21">
        <v>16.100000000000001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1">
        <v>99</v>
      </c>
      <c r="C107" s="20" t="s">
        <v>29</v>
      </c>
      <c r="D107" s="26" t="s">
        <v>0</v>
      </c>
      <c r="E107" s="26" t="s">
        <v>0</v>
      </c>
      <c r="F107" s="26" t="s">
        <v>0</v>
      </c>
      <c r="G107" s="21">
        <v>16.22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1">
        <v>108</v>
      </c>
      <c r="C116" s="20" t="s">
        <v>102</v>
      </c>
      <c r="D116" s="21">
        <v>13.73</v>
      </c>
      <c r="E116" s="26" t="s">
        <v>0</v>
      </c>
      <c r="F116" s="21">
        <v>16.47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13.27</v>
      </c>
      <c r="E122" s="26" t="s">
        <v>0</v>
      </c>
      <c r="F122" s="26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13.5</v>
      </c>
      <c r="E130" s="26" t="s">
        <v>0</v>
      </c>
      <c r="F130" s="26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14.11</v>
      </c>
      <c r="E131" s="26" t="s">
        <v>0</v>
      </c>
      <c r="F131" s="26">
        <v>17.100000000000001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14.27</v>
      </c>
      <c r="E132" s="26" t="s">
        <v>0</v>
      </c>
      <c r="F132" s="26">
        <v>16.61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13.27</v>
      </c>
      <c r="E134" s="26" t="s">
        <v>0</v>
      </c>
      <c r="F134" s="26">
        <v>16.100000000000001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16.100000000000001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13.27</v>
      </c>
      <c r="E158" s="28" t="s">
        <v>0</v>
      </c>
      <c r="F158" s="26">
        <v>16.100000000000001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13.455565217391305</v>
      </c>
      <c r="E161" s="68">
        <f t="shared" ref="E161:I161" si="1">AVERAGE(E9:E158)</f>
        <v>15.325999999999999</v>
      </c>
      <c r="F161" s="68">
        <f t="shared" si="1"/>
        <v>16.080517241379308</v>
      </c>
      <c r="G161" s="68">
        <f t="shared" si="1"/>
        <v>15.847508507936512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ED56-BCF3-4696-A7BF-7E5E75DA230D}">
  <dimension ref="A2:R164"/>
  <sheetViews>
    <sheetView topLeftCell="B1" workbookViewId="0">
      <selection activeCell="B6" sqref="B6:I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317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13.27</v>
      </c>
      <c r="E13" s="26" t="s">
        <v>0</v>
      </c>
      <c r="F13" s="26">
        <v>16.100000000000001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13.27</v>
      </c>
      <c r="E20" s="26" t="s">
        <v>0</v>
      </c>
      <c r="F20" s="26">
        <v>16.100000000000001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13.27</v>
      </c>
      <c r="E24" s="26" t="s">
        <v>0</v>
      </c>
      <c r="F24" s="26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13.73</v>
      </c>
      <c r="E26" s="26" t="s">
        <v>0</v>
      </c>
      <c r="F26" s="26">
        <v>17.39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13.27</v>
      </c>
      <c r="E42" s="26" t="s">
        <v>0</v>
      </c>
      <c r="F42" s="26">
        <v>16.100000000000001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13.4</v>
      </c>
      <c r="E43" s="26" t="s">
        <v>0</v>
      </c>
      <c r="F43" s="26">
        <v>16.100000000000001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13.35</v>
      </c>
      <c r="E55" s="26" t="s">
        <v>0</v>
      </c>
      <c r="F55" s="26">
        <v>16.149999999999999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13.27</v>
      </c>
      <c r="E62" s="26" t="s">
        <v>0</v>
      </c>
      <c r="F62" s="26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13.7</v>
      </c>
      <c r="E68" s="26" t="s">
        <v>0</v>
      </c>
      <c r="F68" s="26">
        <v>17.5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13.27</v>
      </c>
      <c r="E70" s="26" t="s">
        <v>0</v>
      </c>
      <c r="F70" s="26">
        <v>16.100000000000001</v>
      </c>
      <c r="G70" s="26" t="s">
        <v>0</v>
      </c>
      <c r="H70" s="26" t="s">
        <v>0</v>
      </c>
      <c r="I70" s="26">
        <f>-'Ex-Pump Prices 28th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16.399999999999999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13.27</v>
      </c>
      <c r="E79" s="26" t="s">
        <v>0</v>
      </c>
      <c r="F79" s="26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13.27</v>
      </c>
      <c r="E81" s="26" t="s">
        <v>0</v>
      </c>
      <c r="F81" s="26">
        <v>16.100000000000001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13.86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13.39</v>
      </c>
      <c r="E97" s="26" t="s">
        <v>0</v>
      </c>
      <c r="F97" s="26">
        <v>16.329999999999998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13.27</v>
      </c>
      <c r="E98" s="26" t="s">
        <v>0</v>
      </c>
      <c r="F98" s="26">
        <v>16.100000000000001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13.27</v>
      </c>
      <c r="E99" s="26" t="s">
        <v>0</v>
      </c>
      <c r="F99" s="26">
        <v>16.100000000000001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13.9</v>
      </c>
      <c r="E100" s="26" t="s">
        <v>0</v>
      </c>
      <c r="F100" s="26">
        <v>16.5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13.83</v>
      </c>
      <c r="E116" s="26" t="s">
        <v>0</v>
      </c>
      <c r="F116" s="26">
        <v>16.77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13.27</v>
      </c>
      <c r="E122" s="26" t="s">
        <v>0</v>
      </c>
      <c r="F122" s="26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13.5</v>
      </c>
      <c r="E130" s="26" t="s">
        <v>0</v>
      </c>
      <c r="F130" s="26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14.11</v>
      </c>
      <c r="E131" s="26" t="s">
        <v>0</v>
      </c>
      <c r="F131" s="26">
        <v>17.100000000000001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14.27</v>
      </c>
      <c r="E132" s="26" t="s">
        <v>0</v>
      </c>
      <c r="F132" s="26">
        <v>16.61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13.27</v>
      </c>
      <c r="E134" s="26" t="s">
        <v>0</v>
      </c>
      <c r="F134" s="26">
        <v>16.100000000000001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1">
        <v>127</v>
      </c>
      <c r="C135" s="20" t="s">
        <v>17</v>
      </c>
      <c r="D135" s="26">
        <v>13.7</v>
      </c>
      <c r="E135" s="26" t="s">
        <v>0</v>
      </c>
      <c r="F135" s="21">
        <v>16.100000000000001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13.27</v>
      </c>
      <c r="E158" s="28" t="s">
        <v>0</v>
      </c>
      <c r="F158" s="26">
        <v>16.100000000000001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13.458869565217391</v>
      </c>
      <c r="E161" s="68">
        <f t="shared" ref="E161:I161" si="1">AVERAGE(E9:E158)</f>
        <v>15.325999999999999</v>
      </c>
      <c r="F161" s="68">
        <f t="shared" si="1"/>
        <v>16.104224137931034</v>
      </c>
      <c r="G161" s="68">
        <f t="shared" si="1"/>
        <v>15.835286285714291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47604-B7C5-47F5-A971-B79757C03436}">
  <dimension ref="A2:R164"/>
  <sheetViews>
    <sheetView topLeftCell="B82" workbookViewId="0">
      <selection activeCell="K101" sqref="K101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316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13.27</v>
      </c>
      <c r="E13" s="26" t="s">
        <v>0</v>
      </c>
      <c r="F13" s="26">
        <v>16.100000000000001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13.27</v>
      </c>
      <c r="E20" s="26" t="s">
        <v>0</v>
      </c>
      <c r="F20" s="26">
        <v>16.100000000000001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13.27</v>
      </c>
      <c r="E24" s="26" t="s">
        <v>0</v>
      </c>
      <c r="F24" s="26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13.73</v>
      </c>
      <c r="E26" s="26" t="s">
        <v>0</v>
      </c>
      <c r="F26" s="26">
        <v>17.39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13.49</v>
      </c>
      <c r="E39" s="26" t="s">
        <v>0</v>
      </c>
      <c r="F39" s="26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13.27</v>
      </c>
      <c r="E42" s="26" t="s">
        <v>0</v>
      </c>
      <c r="F42" s="26">
        <v>16.100000000000001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1">
        <v>35</v>
      </c>
      <c r="C43" s="20" t="s">
        <v>135</v>
      </c>
      <c r="D43" s="21">
        <v>13.4</v>
      </c>
      <c r="E43" s="26" t="s">
        <v>0</v>
      </c>
      <c r="F43" s="21">
        <v>16.100000000000001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13.35</v>
      </c>
      <c r="E55" s="26" t="s">
        <v>0</v>
      </c>
      <c r="F55" s="26">
        <v>16.149999999999999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13.3</v>
      </c>
      <c r="E58" s="26" t="s">
        <v>0</v>
      </c>
      <c r="F58" s="26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13.27</v>
      </c>
      <c r="E62" s="26" t="s">
        <v>0</v>
      </c>
      <c r="F62" s="26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13.7</v>
      </c>
      <c r="E68" s="26" t="s">
        <v>0</v>
      </c>
      <c r="F68" s="26">
        <v>17.5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13.27</v>
      </c>
      <c r="E70" s="26" t="s">
        <v>0</v>
      </c>
      <c r="F70" s="26">
        <v>16.100000000000001</v>
      </c>
      <c r="G70" s="26" t="s">
        <v>0</v>
      </c>
      <c r="H70" s="26" t="s">
        <v>0</v>
      </c>
      <c r="I70" s="26">
        <f>-'Ex-Pump Prices 27th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16.399999999999999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13.27</v>
      </c>
      <c r="E79" s="26" t="s">
        <v>0</v>
      </c>
      <c r="F79" s="26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13.27</v>
      </c>
      <c r="E81" s="26" t="s">
        <v>0</v>
      </c>
      <c r="F81" s="26">
        <v>16.100000000000001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13.86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1">
        <v>89</v>
      </c>
      <c r="C97" s="20" t="s">
        <v>33</v>
      </c>
      <c r="D97" s="21">
        <v>13.39</v>
      </c>
      <c r="E97" s="26" t="s">
        <v>0</v>
      </c>
      <c r="F97" s="21">
        <v>16.329999999999998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13.27</v>
      </c>
      <c r="E98" s="26" t="s">
        <v>0</v>
      </c>
      <c r="F98" s="26">
        <v>16.100000000000001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13.27</v>
      </c>
      <c r="E99" s="26" t="s">
        <v>0</v>
      </c>
      <c r="F99" s="26">
        <v>16.100000000000001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13.9</v>
      </c>
      <c r="E100" s="26" t="s">
        <v>0</v>
      </c>
      <c r="F100" s="26">
        <v>16.5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13.83</v>
      </c>
      <c r="E116" s="26" t="s">
        <v>0</v>
      </c>
      <c r="F116" s="26">
        <v>16.77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13.27</v>
      </c>
      <c r="E122" s="26" t="s">
        <v>0</v>
      </c>
      <c r="F122" s="26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13.5</v>
      </c>
      <c r="E130" s="26" t="s">
        <v>0</v>
      </c>
      <c r="F130" s="26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14.11</v>
      </c>
      <c r="E131" s="26" t="s">
        <v>0</v>
      </c>
      <c r="F131" s="26">
        <v>17.100000000000001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14.27</v>
      </c>
      <c r="E132" s="26" t="s">
        <v>0</v>
      </c>
      <c r="F132" s="26">
        <v>16.61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13.27</v>
      </c>
      <c r="E134" s="26" t="s">
        <v>0</v>
      </c>
      <c r="F134" s="26">
        <v>16.100000000000001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16.3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13.27</v>
      </c>
      <c r="E158" s="28" t="s">
        <v>0</v>
      </c>
      <c r="F158" s="26">
        <v>16.100000000000001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13.458869565217391</v>
      </c>
      <c r="E161" s="68">
        <f t="shared" ref="E161:I161" si="1">AVERAGE(E9:E158)</f>
        <v>15.325999999999999</v>
      </c>
      <c r="F161" s="68">
        <f t="shared" si="1"/>
        <v>16.105948275862069</v>
      </c>
      <c r="G161" s="68">
        <f t="shared" si="1"/>
        <v>15.835286285714291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1487-E514-497C-9544-55E44D929E06}">
  <dimension ref="A2:R164"/>
  <sheetViews>
    <sheetView topLeftCell="B51" workbookViewId="0">
      <selection activeCell="F58" sqref="F5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315</v>
      </c>
      <c r="C6" s="91"/>
      <c r="D6" s="91"/>
      <c r="E6" s="91"/>
      <c r="F6" s="91"/>
      <c r="G6" s="91"/>
      <c r="H6" s="91"/>
      <c r="I6" s="91"/>
      <c r="J6" s="47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13.27</v>
      </c>
      <c r="E11" s="26" t="s">
        <v>0</v>
      </c>
      <c r="F11" s="26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13.27</v>
      </c>
      <c r="E13" s="26" t="s">
        <v>0</v>
      </c>
      <c r="F13" s="26">
        <v>16.100000000000001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13.27</v>
      </c>
      <c r="E20" s="26" t="s">
        <v>0</v>
      </c>
      <c r="F20" s="26">
        <v>16.100000000000001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13.27</v>
      </c>
      <c r="E24" s="26" t="s">
        <v>0</v>
      </c>
      <c r="F24" s="26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13.73</v>
      </c>
      <c r="E26" s="26" t="s">
        <v>0</v>
      </c>
      <c r="F26" s="26">
        <v>17.39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1">
        <v>31</v>
      </c>
      <c r="C39" s="20" t="s">
        <v>68</v>
      </c>
      <c r="D39" s="21">
        <v>13.49</v>
      </c>
      <c r="E39" s="26" t="s">
        <v>0</v>
      </c>
      <c r="F39" s="21">
        <v>16.489999999999998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13.27</v>
      </c>
      <c r="E42" s="26" t="s">
        <v>0</v>
      </c>
      <c r="F42" s="26">
        <v>16.100000000000001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13.55</v>
      </c>
      <c r="E43" s="26" t="s">
        <v>0</v>
      </c>
      <c r="F43" s="26">
        <v>16.989999999999998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13.35</v>
      </c>
      <c r="E55" s="26" t="s">
        <v>0</v>
      </c>
      <c r="F55" s="26">
        <v>16.149999999999999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1">
        <v>50</v>
      </c>
      <c r="C58" s="20" t="s">
        <v>58</v>
      </c>
      <c r="D58" s="21">
        <v>13.3</v>
      </c>
      <c r="E58" s="26" t="s">
        <v>0</v>
      </c>
      <c r="F58" s="21">
        <v>16.59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13.27</v>
      </c>
      <c r="E62" s="26" t="s">
        <v>0</v>
      </c>
      <c r="F62" s="26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13.7</v>
      </c>
      <c r="E68" s="26" t="s">
        <v>0</v>
      </c>
      <c r="F68" s="26">
        <v>17.5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13.27</v>
      </c>
      <c r="E70" s="26" t="s">
        <v>0</v>
      </c>
      <c r="F70" s="26">
        <v>16.100000000000001</v>
      </c>
      <c r="G70" s="26" t="s">
        <v>0</v>
      </c>
      <c r="H70" s="26" t="s">
        <v>0</v>
      </c>
      <c r="I70" s="26">
        <f>-'Ex-Pump Prices 24th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16.399999999999999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13.27</v>
      </c>
      <c r="E79" s="26" t="s">
        <v>0</v>
      </c>
      <c r="F79" s="26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13.27</v>
      </c>
      <c r="E81" s="26" t="s">
        <v>0</v>
      </c>
      <c r="F81" s="26">
        <v>16.100000000000001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13.86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1">
        <v>83</v>
      </c>
      <c r="C91" s="20" t="s">
        <v>37</v>
      </c>
      <c r="D91" s="26" t="s">
        <v>0</v>
      </c>
      <c r="E91" s="26" t="s">
        <v>0</v>
      </c>
      <c r="F91" s="26" t="s">
        <v>0</v>
      </c>
      <c r="G91" s="21">
        <v>16.559999999999999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13.69</v>
      </c>
      <c r="E97" s="26" t="s">
        <v>0</v>
      </c>
      <c r="F97" s="26">
        <v>16.690000000000001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13.27</v>
      </c>
      <c r="E98" s="26" t="s">
        <v>0</v>
      </c>
      <c r="F98" s="26">
        <v>16.100000000000001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13.27</v>
      </c>
      <c r="E99" s="26" t="s">
        <v>0</v>
      </c>
      <c r="F99" s="26">
        <v>16.100000000000001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13.9</v>
      </c>
      <c r="E100" s="26" t="s">
        <v>0</v>
      </c>
      <c r="F100" s="26">
        <v>16.5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13.83</v>
      </c>
      <c r="E116" s="26" t="s">
        <v>0</v>
      </c>
      <c r="F116" s="26">
        <v>16.77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13.27</v>
      </c>
      <c r="E122" s="26" t="s">
        <v>0</v>
      </c>
      <c r="F122" s="26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13.5</v>
      </c>
      <c r="E130" s="26" t="s">
        <v>0</v>
      </c>
      <c r="F130" s="26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14.11</v>
      </c>
      <c r="E131" s="26" t="s">
        <v>0</v>
      </c>
      <c r="F131" s="26">
        <v>17.100000000000001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14.27</v>
      </c>
      <c r="E132" s="26" t="s">
        <v>0</v>
      </c>
      <c r="F132" s="26">
        <v>16.61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13.27</v>
      </c>
      <c r="E134" s="26" t="s">
        <v>0</v>
      </c>
      <c r="F134" s="26">
        <v>16.100000000000001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16.3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13.27</v>
      </c>
      <c r="E158" s="28" t="s">
        <v>0</v>
      </c>
      <c r="F158" s="26">
        <v>16.100000000000001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13.462782608695653</v>
      </c>
      <c r="E161" s="68">
        <f t="shared" ref="E161:I161" si="1">AVERAGE(E9:E158)</f>
        <v>15.325999999999999</v>
      </c>
      <c r="F161" s="68">
        <f t="shared" si="1"/>
        <v>16.116724137931037</v>
      </c>
      <c r="G161" s="68">
        <f t="shared" si="1"/>
        <v>15.835286285714291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BD272-C3B7-4FBF-A1F1-C0A3B061AAD0}">
  <dimension ref="A2:R164"/>
  <sheetViews>
    <sheetView topLeftCell="B91" workbookViewId="0">
      <selection activeCell="D18" sqref="D1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314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1">
        <v>3</v>
      </c>
      <c r="C11" s="20" t="s">
        <v>132</v>
      </c>
      <c r="D11" s="21">
        <v>13.27</v>
      </c>
      <c r="E11" s="26" t="s">
        <v>0</v>
      </c>
      <c r="F11" s="21">
        <v>16.100000000000001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13.27</v>
      </c>
      <c r="E13" s="26" t="s">
        <v>0</v>
      </c>
      <c r="F13" s="26">
        <v>16.100000000000001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13.27</v>
      </c>
      <c r="E20" s="26" t="s">
        <v>0</v>
      </c>
      <c r="F20" s="26">
        <v>16.100000000000001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13.27</v>
      </c>
      <c r="E24" s="26" t="s">
        <v>0</v>
      </c>
      <c r="F24" s="26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13.73</v>
      </c>
      <c r="E26" s="26" t="s">
        <v>0</v>
      </c>
      <c r="F26" s="26">
        <v>17.39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13.59</v>
      </c>
      <c r="E39" s="26" t="s">
        <v>0</v>
      </c>
      <c r="F39" s="26">
        <v>17.690000000000001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13.27</v>
      </c>
      <c r="E42" s="26" t="s">
        <v>0</v>
      </c>
      <c r="F42" s="26">
        <v>16.100000000000001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13.55</v>
      </c>
      <c r="E43" s="26" t="s">
        <v>0</v>
      </c>
      <c r="F43" s="26">
        <v>16.989999999999998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13.5</v>
      </c>
      <c r="E45" s="26" t="s">
        <v>0</v>
      </c>
      <c r="F45" s="26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1">
        <v>47</v>
      </c>
      <c r="C55" s="20" t="s">
        <v>60</v>
      </c>
      <c r="D55" s="21">
        <v>13.35</v>
      </c>
      <c r="E55" s="26" t="s">
        <v>0</v>
      </c>
      <c r="F55" s="21">
        <v>16.149999999999999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13.27</v>
      </c>
      <c r="E62" s="26" t="s">
        <v>0</v>
      </c>
      <c r="F62" s="26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13.7</v>
      </c>
      <c r="E68" s="26" t="s">
        <v>0</v>
      </c>
      <c r="F68" s="26">
        <v>17.5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13.27</v>
      </c>
      <c r="E70" s="26" t="s">
        <v>0</v>
      </c>
      <c r="F70" s="26">
        <v>16.100000000000001</v>
      </c>
      <c r="G70" s="26" t="s">
        <v>0</v>
      </c>
      <c r="H70" s="26" t="s">
        <v>0</v>
      </c>
      <c r="I70" s="26">
        <f>-'Ex-Pump Prices 23rd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16.399999999999999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13.27</v>
      </c>
      <c r="E79" s="26" t="s">
        <v>0</v>
      </c>
      <c r="F79" s="26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13.27</v>
      </c>
      <c r="E81" s="26" t="s">
        <v>0</v>
      </c>
      <c r="F81" s="26">
        <v>16.100000000000001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13.86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16.760000000000002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13.99</v>
      </c>
      <c r="E93" s="26" t="s">
        <v>0</v>
      </c>
      <c r="F93" s="26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1">
        <v>89</v>
      </c>
      <c r="C97" s="20" t="s">
        <v>33</v>
      </c>
      <c r="D97" s="21">
        <v>13.69</v>
      </c>
      <c r="E97" s="26" t="s">
        <v>0</v>
      </c>
      <c r="F97" s="21">
        <v>16.690000000000001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13.27</v>
      </c>
      <c r="E98" s="26" t="s">
        <v>0</v>
      </c>
      <c r="F98" s="26">
        <v>16.100000000000001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13.27</v>
      </c>
      <c r="E99" s="26" t="s">
        <v>0</v>
      </c>
      <c r="F99" s="26">
        <v>16.100000000000001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1">
        <v>92</v>
      </c>
      <c r="C100" s="20" t="s">
        <v>31</v>
      </c>
      <c r="D100" s="21">
        <v>13.9</v>
      </c>
      <c r="E100" s="26" t="s">
        <v>0</v>
      </c>
      <c r="F100" s="21">
        <v>16.5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13.83</v>
      </c>
      <c r="E116" s="26" t="s">
        <v>0</v>
      </c>
      <c r="F116" s="26">
        <v>16.77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13.27</v>
      </c>
      <c r="E122" s="26" t="s">
        <v>0</v>
      </c>
      <c r="F122" s="26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14.18</v>
      </c>
      <c r="E126" s="26" t="s">
        <v>0</v>
      </c>
      <c r="F126" s="26">
        <v>17.100000000000001</v>
      </c>
      <c r="G126" s="26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13.5</v>
      </c>
      <c r="E130" s="26" t="s">
        <v>0</v>
      </c>
      <c r="F130" s="26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14.11</v>
      </c>
      <c r="E131" s="26" t="s">
        <v>0</v>
      </c>
      <c r="F131" s="26">
        <v>17.100000000000001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14.27</v>
      </c>
      <c r="E132" s="26" t="s">
        <v>0</v>
      </c>
      <c r="F132" s="26">
        <v>16.61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13.27</v>
      </c>
      <c r="E134" s="26" t="s">
        <v>0</v>
      </c>
      <c r="F134" s="26">
        <v>16.100000000000001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13.7</v>
      </c>
      <c r="E135" s="26" t="s">
        <v>0</v>
      </c>
      <c r="F135" s="26">
        <v>16.3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13.27</v>
      </c>
      <c r="E158" s="28" t="s">
        <v>0</v>
      </c>
      <c r="F158" s="26">
        <v>16.100000000000001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13.466000000000001</v>
      </c>
      <c r="E161" s="68">
        <f t="shared" ref="E161:I161" si="1">AVERAGE(E9:E158)</f>
        <v>15.325999999999999</v>
      </c>
      <c r="F161" s="68">
        <f t="shared" si="1"/>
        <v>16.134913793103451</v>
      </c>
      <c r="G161" s="68">
        <f t="shared" si="1"/>
        <v>15.838460888888894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42575-685F-452D-917D-DF692D003E29}">
  <dimension ref="A2:R164"/>
  <sheetViews>
    <sheetView topLeftCell="B82" workbookViewId="0">
      <selection activeCell="Q76" sqref="Q7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313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13.27</v>
      </c>
      <c r="E13" s="26" t="s">
        <v>0</v>
      </c>
      <c r="F13" s="26">
        <v>16.100000000000001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1">
        <v>12</v>
      </c>
      <c r="C20" s="20" t="s">
        <v>122</v>
      </c>
      <c r="D20" s="21">
        <v>13.27</v>
      </c>
      <c r="E20" s="26" t="s">
        <v>0</v>
      </c>
      <c r="F20" s="21">
        <v>16.100000000000001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13.27</v>
      </c>
      <c r="E24" s="26" t="s">
        <v>0</v>
      </c>
      <c r="F24" s="26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13.73</v>
      </c>
      <c r="E26" s="26" t="s">
        <v>0</v>
      </c>
      <c r="F26" s="26">
        <v>17.39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13.99</v>
      </c>
      <c r="E38" s="26" t="s">
        <v>0</v>
      </c>
      <c r="F38" s="26">
        <v>16.989999999999998</v>
      </c>
      <c r="G38" s="26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13.59</v>
      </c>
      <c r="E39" s="26" t="s">
        <v>0</v>
      </c>
      <c r="F39" s="26">
        <v>17.690000000000001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13.27</v>
      </c>
      <c r="E42" s="26" t="s">
        <v>0</v>
      </c>
      <c r="F42" s="26">
        <v>16.100000000000001</v>
      </c>
      <c r="G42" s="26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13.55</v>
      </c>
      <c r="E43" s="26" t="s">
        <v>0</v>
      </c>
      <c r="F43" s="26">
        <v>16.989999999999998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1">
        <v>37</v>
      </c>
      <c r="C45" s="20" t="s">
        <v>294</v>
      </c>
      <c r="D45" s="21">
        <v>13.5</v>
      </c>
      <c r="E45" s="26" t="s">
        <v>0</v>
      </c>
      <c r="F45" s="21">
        <v>16.8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14.16</v>
      </c>
      <c r="E46" s="26" t="s">
        <v>0</v>
      </c>
      <c r="F46" s="26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14.35</v>
      </c>
      <c r="E50" s="26" t="s">
        <v>0</v>
      </c>
      <c r="F50" s="26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13.66</v>
      </c>
      <c r="E55" s="26" t="s">
        <v>0</v>
      </c>
      <c r="F55" s="26">
        <v>16.45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13.27</v>
      </c>
      <c r="E62" s="26" t="s">
        <v>0</v>
      </c>
      <c r="F62" s="26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1">
        <v>57</v>
      </c>
      <c r="C65" s="20" t="s">
        <v>53</v>
      </c>
      <c r="D65" s="26">
        <v>13.99</v>
      </c>
      <c r="E65" s="26" t="s">
        <v>0</v>
      </c>
      <c r="F65" s="21">
        <v>16.989999999999998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13.7</v>
      </c>
      <c r="E68" s="26" t="s">
        <v>0</v>
      </c>
      <c r="F68" s="26">
        <v>17.5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13.27</v>
      </c>
      <c r="E70" s="26" t="s">
        <v>0</v>
      </c>
      <c r="F70" s="26">
        <v>16.100000000000001</v>
      </c>
      <c r="G70" s="26" t="s">
        <v>0</v>
      </c>
      <c r="H70" s="26" t="s">
        <v>0</v>
      </c>
      <c r="I70" s="26">
        <f>-'Ex-Pump Prices 22nd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13.77</v>
      </c>
      <c r="E71" s="26" t="s">
        <v>0</v>
      </c>
      <c r="F71" s="26">
        <v>16.399999999999999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13.27</v>
      </c>
      <c r="E79" s="26" t="s">
        <v>0</v>
      </c>
      <c r="F79" s="26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1">
        <v>73</v>
      </c>
      <c r="C81" s="20" t="s">
        <v>41</v>
      </c>
      <c r="D81" s="21">
        <v>13.27</v>
      </c>
      <c r="E81" s="26" t="s">
        <v>0</v>
      </c>
      <c r="F81" s="21">
        <v>16.100000000000001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13.86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16.760000000000002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1">
        <v>85</v>
      </c>
      <c r="C93" s="20" t="s">
        <v>112</v>
      </c>
      <c r="D93" s="21">
        <v>13.99</v>
      </c>
      <c r="E93" s="26" t="s">
        <v>0</v>
      </c>
      <c r="F93" s="21">
        <v>16.89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13.27</v>
      </c>
      <c r="E98" s="26" t="s">
        <v>0</v>
      </c>
      <c r="F98" s="26">
        <v>16.100000000000001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13.27</v>
      </c>
      <c r="E99" s="26" t="s">
        <v>0</v>
      </c>
      <c r="F99" s="26">
        <v>16.100000000000001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</v>
      </c>
      <c r="E100" s="26" t="s">
        <v>0</v>
      </c>
      <c r="F100" s="26">
        <v>17.100000000000001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13.83</v>
      </c>
      <c r="E116" s="26" t="s">
        <v>0</v>
      </c>
      <c r="F116" s="26">
        <v>16.77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13.27</v>
      </c>
      <c r="E122" s="26" t="s">
        <v>0</v>
      </c>
      <c r="F122" s="26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14.28</v>
      </c>
      <c r="E123" s="26" t="s">
        <v>0</v>
      </c>
      <c r="F123" s="26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1">
        <v>118</v>
      </c>
      <c r="C126" s="20" t="s">
        <v>104</v>
      </c>
      <c r="D126" s="21">
        <v>14.18</v>
      </c>
      <c r="E126" s="26" t="s">
        <v>0</v>
      </c>
      <c r="F126" s="21">
        <v>17.100000000000001</v>
      </c>
      <c r="G126" s="21">
        <v>16.21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13.5</v>
      </c>
      <c r="E130" s="26" t="s">
        <v>0</v>
      </c>
      <c r="F130" s="26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1">
        <v>123</v>
      </c>
      <c r="C131" s="20" t="s">
        <v>130</v>
      </c>
      <c r="D131" s="21">
        <v>14.11</v>
      </c>
      <c r="E131" s="26" t="s">
        <v>0</v>
      </c>
      <c r="F131" s="21">
        <v>17.100000000000001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1">
        <v>124</v>
      </c>
      <c r="C132" s="20" t="s">
        <v>19</v>
      </c>
      <c r="D132" s="21">
        <v>14.27</v>
      </c>
      <c r="E132" s="26" t="s">
        <v>0</v>
      </c>
      <c r="F132" s="21">
        <v>16.61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13.27</v>
      </c>
      <c r="E134" s="26" t="s">
        <v>0</v>
      </c>
      <c r="F134" s="26">
        <v>16.100000000000001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1">
        <v>127</v>
      </c>
      <c r="C135" s="20" t="s">
        <v>17</v>
      </c>
      <c r="D135" s="21">
        <v>13.7</v>
      </c>
      <c r="E135" s="26" t="s">
        <v>0</v>
      </c>
      <c r="F135" s="21">
        <v>16.3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13.21</v>
      </c>
      <c r="E145" s="28" t="s">
        <v>0</v>
      </c>
      <c r="F145" s="26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13.27</v>
      </c>
      <c r="E158" s="28" t="s">
        <v>0</v>
      </c>
      <c r="F158" s="26">
        <v>16.100000000000001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13.354310344827587</v>
      </c>
      <c r="E161" s="68">
        <f t="shared" ref="E161:I161" si="1">AVERAGE(E9:E158)</f>
        <v>15.325999999999999</v>
      </c>
      <c r="F161" s="68">
        <f t="shared" si="1"/>
        <v>16.150517241379312</v>
      </c>
      <c r="G161" s="68">
        <f t="shared" si="1"/>
        <v>15.838460888888894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3748-5408-4684-A9A8-337F467D9314}">
  <dimension ref="A2:R164"/>
  <sheetViews>
    <sheetView topLeftCell="B117" workbookViewId="0">
      <selection activeCell="J147" sqref="J14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312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73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13.27</v>
      </c>
      <c r="E13" s="26" t="s">
        <v>0</v>
      </c>
      <c r="F13" s="26">
        <v>16.100000000000001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13.27</v>
      </c>
      <c r="E21" s="26" t="s">
        <v>0</v>
      </c>
      <c r="F21" s="26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13.27</v>
      </c>
      <c r="E24" s="26" t="s">
        <v>0</v>
      </c>
      <c r="F24" s="26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1">
        <v>17</v>
      </c>
      <c r="C25" s="20" t="s">
        <v>126</v>
      </c>
      <c r="D25" s="26" t="s">
        <v>0</v>
      </c>
      <c r="E25" s="26" t="s">
        <v>0</v>
      </c>
      <c r="F25" s="26" t="s">
        <v>0</v>
      </c>
      <c r="G25" s="21">
        <v>17.61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13.73</v>
      </c>
      <c r="E26" s="26" t="s">
        <v>0</v>
      </c>
      <c r="F26" s="26">
        <v>17.39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13.27</v>
      </c>
      <c r="E30" s="26" t="s">
        <v>0</v>
      </c>
      <c r="F30" s="26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1">
        <v>26</v>
      </c>
      <c r="C34" s="20" t="s">
        <v>72</v>
      </c>
      <c r="D34" s="26" t="s">
        <v>0</v>
      </c>
      <c r="E34" s="26" t="s">
        <v>0</v>
      </c>
      <c r="F34" s="26" t="s">
        <v>0</v>
      </c>
      <c r="G34" s="21">
        <v>16.739999999999998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1">
        <v>30</v>
      </c>
      <c r="C38" s="20" t="s">
        <v>69</v>
      </c>
      <c r="D38" s="21">
        <v>13.99</v>
      </c>
      <c r="E38" s="26" t="s">
        <v>0</v>
      </c>
      <c r="F38" s="21">
        <v>16.989999999999998</v>
      </c>
      <c r="G38" s="21">
        <v>18.649999999999999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13.59</v>
      </c>
      <c r="E39" s="26" t="s">
        <v>0</v>
      </c>
      <c r="F39" s="26">
        <v>17.690000000000001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1">
        <v>34</v>
      </c>
      <c r="C42" s="20" t="s">
        <v>67</v>
      </c>
      <c r="D42" s="21">
        <v>13.27</v>
      </c>
      <c r="E42" s="26" t="s">
        <v>0</v>
      </c>
      <c r="F42" s="21">
        <v>16.100000000000001</v>
      </c>
      <c r="G42" s="21">
        <v>16.059999999999999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13.55</v>
      </c>
      <c r="E43" s="26" t="s">
        <v>0</v>
      </c>
      <c r="F43" s="26">
        <v>16.989999999999998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1">
        <v>38</v>
      </c>
      <c r="C46" s="20" t="s">
        <v>120</v>
      </c>
      <c r="D46" s="26">
        <v>14.16</v>
      </c>
      <c r="E46" s="26" t="s">
        <v>0</v>
      </c>
      <c r="F46" s="21">
        <v>17.3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1">
        <v>42</v>
      </c>
      <c r="C50" s="20" t="s">
        <v>142</v>
      </c>
      <c r="D50" s="21">
        <v>14.35</v>
      </c>
      <c r="E50" s="26" t="s">
        <v>0</v>
      </c>
      <c r="F50" s="21">
        <v>18.63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1">
        <v>43</v>
      </c>
      <c r="C51" s="20" t="s">
        <v>64</v>
      </c>
      <c r="D51" s="26" t="s">
        <v>0</v>
      </c>
      <c r="E51" s="26" t="s">
        <v>0</v>
      </c>
      <c r="F51" s="26" t="s">
        <v>0</v>
      </c>
      <c r="G51" s="21">
        <v>16.71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13.8</v>
      </c>
      <c r="E52" s="26" t="s">
        <v>0</v>
      </c>
      <c r="F52" s="26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13.66</v>
      </c>
      <c r="E55" s="26" t="s">
        <v>0</v>
      </c>
      <c r="F55" s="26">
        <v>16.45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1">
        <v>52</v>
      </c>
      <c r="C60" s="20" t="s">
        <v>127</v>
      </c>
      <c r="D60" s="26" t="s">
        <v>0</v>
      </c>
      <c r="E60" s="26" t="s">
        <v>0</v>
      </c>
      <c r="F60" s="26" t="s">
        <v>0</v>
      </c>
      <c r="G60" s="21">
        <v>17.61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13.27</v>
      </c>
      <c r="E62" s="26" t="s">
        <v>0</v>
      </c>
      <c r="F62" s="26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13.27</v>
      </c>
      <c r="E63" s="26" t="s">
        <v>0</v>
      </c>
      <c r="F63" s="26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17.989999999999998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13.7</v>
      </c>
      <c r="E68" s="26" t="s">
        <v>0</v>
      </c>
      <c r="F68" s="26">
        <v>17.5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13.27</v>
      </c>
      <c r="E70" s="26" t="s">
        <v>0</v>
      </c>
      <c r="F70" s="26">
        <v>16.100000000000001</v>
      </c>
      <c r="G70" s="26" t="s">
        <v>0</v>
      </c>
      <c r="H70" s="26" t="s">
        <v>0</v>
      </c>
      <c r="I70" s="26">
        <f>-'Ex-Pump Prices 21st April 2026'!J141</f>
        <v>0</v>
      </c>
      <c r="J70" s="48"/>
    </row>
    <row r="71" spans="2:10" ht="15.75" x14ac:dyDescent="0.25">
      <c r="B71" s="41">
        <v>63</v>
      </c>
      <c r="C71" s="20" t="s">
        <v>49</v>
      </c>
      <c r="D71" s="21">
        <v>13.77</v>
      </c>
      <c r="E71" s="26" t="s">
        <v>0</v>
      </c>
      <c r="F71" s="21">
        <v>16.399999999999999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13.27</v>
      </c>
      <c r="E79" s="26" t="s">
        <v>0</v>
      </c>
      <c r="F79" s="26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13.27</v>
      </c>
      <c r="E89" s="26" t="s">
        <v>0</v>
      </c>
      <c r="F89" s="26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13.86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16.760000000000002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13.27</v>
      </c>
      <c r="E98" s="26" t="s">
        <v>0</v>
      </c>
      <c r="F98" s="26">
        <v>16.100000000000001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13.27</v>
      </c>
      <c r="E99" s="26" t="s">
        <v>0</v>
      </c>
      <c r="F99" s="26">
        <v>16.100000000000001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</v>
      </c>
      <c r="E100" s="26" t="s">
        <v>0</v>
      </c>
      <c r="F100" s="26">
        <v>17.100000000000001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13.27</v>
      </c>
      <c r="E106" s="26" t="s">
        <v>0</v>
      </c>
      <c r="F106" s="26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13.27</v>
      </c>
      <c r="E109" s="26" t="s">
        <v>0</v>
      </c>
      <c r="F109" s="26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13.77</v>
      </c>
      <c r="E113" s="26" t="s">
        <v>0</v>
      </c>
      <c r="F113" s="26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13.99</v>
      </c>
      <c r="E114" s="26" t="s">
        <v>0</v>
      </c>
      <c r="F114" s="26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13.83</v>
      </c>
      <c r="E116" s="26" t="s">
        <v>0</v>
      </c>
      <c r="F116" s="26">
        <v>16.77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14.13</v>
      </c>
      <c r="E118" s="26" t="s">
        <v>0</v>
      </c>
      <c r="F118" s="26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13.65</v>
      </c>
      <c r="E120" s="26"/>
      <c r="F120" s="26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13.27</v>
      </c>
      <c r="E122" s="26" t="s">
        <v>0</v>
      </c>
      <c r="F122" s="26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1">
        <v>115</v>
      </c>
      <c r="C123" s="20" t="s">
        <v>108</v>
      </c>
      <c r="D123" s="21">
        <v>14.28</v>
      </c>
      <c r="E123" s="26" t="s">
        <v>0</v>
      </c>
      <c r="F123" s="21">
        <v>16.98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14.33</v>
      </c>
      <c r="E126" s="26" t="s">
        <v>0</v>
      </c>
      <c r="F126" s="26">
        <v>18.14</v>
      </c>
      <c r="G126" s="26">
        <v>15.43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13.5</v>
      </c>
      <c r="E130" s="26" t="s">
        <v>0</v>
      </c>
      <c r="F130" s="26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11.66</v>
      </c>
      <c r="E131" s="26" t="s">
        <v>0</v>
      </c>
      <c r="F131" s="26">
        <v>11.88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14.63</v>
      </c>
      <c r="E132" s="26" t="s">
        <v>0</v>
      </c>
      <c r="F132" s="26">
        <v>18.309999999999999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1">
        <v>126</v>
      </c>
      <c r="C134" s="20" t="s">
        <v>283</v>
      </c>
      <c r="D134" s="21">
        <v>13.27</v>
      </c>
      <c r="E134" s="26" t="s">
        <v>0</v>
      </c>
      <c r="F134" s="21">
        <v>16.100000000000001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13.9</v>
      </c>
      <c r="E135" s="26" t="s">
        <v>0</v>
      </c>
      <c r="F135" s="26">
        <v>16.5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1">
        <v>137</v>
      </c>
      <c r="C145" s="20" t="s">
        <v>170</v>
      </c>
      <c r="D145" s="21">
        <v>13.21</v>
      </c>
      <c r="E145" s="28" t="s">
        <v>0</v>
      </c>
      <c r="F145" s="21">
        <v>16.100000000000001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13.95</v>
      </c>
      <c r="E149" s="28" t="s">
        <v>0</v>
      </c>
      <c r="F149" s="26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13.98</v>
      </c>
      <c r="E152" s="28" t="s">
        <v>0</v>
      </c>
      <c r="F152" s="26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1">
        <v>146</v>
      </c>
      <c r="C154" s="20" t="s">
        <v>3</v>
      </c>
      <c r="D154" s="26" t="s">
        <v>0</v>
      </c>
      <c r="E154" s="28" t="s">
        <v>0</v>
      </c>
      <c r="F154" s="26" t="s">
        <v>0</v>
      </c>
      <c r="G154" s="21">
        <v>17.760000000000002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13.27</v>
      </c>
      <c r="E158" s="28" t="s">
        <v>0</v>
      </c>
      <c r="F158" s="26">
        <v>16.100000000000001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18.63</v>
      </c>
      <c r="G159" s="68">
        <f t="shared" si="0"/>
        <v>18.649999999999999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9.9600000000000009</v>
      </c>
      <c r="E160" s="68" cm="1">
        <f t="array" ref="E160">MIN(IF(E9:E158=0,"",E9:E158))</f>
        <v>14.67</v>
      </c>
      <c r="F160" s="68" cm="1">
        <f t="array" ref="F160">MIN(IF(F9:F158=0,"",F9:F158))</f>
        <v>11.45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13.355000000000002</v>
      </c>
      <c r="E161" s="68">
        <f t="shared" ref="E161:I161" si="1">AVERAGE(E9:E158)</f>
        <v>15.325999999999999</v>
      </c>
      <c r="F161" s="68">
        <f t="shared" si="1"/>
        <v>16.183879310344832</v>
      </c>
      <c r="G161" s="68">
        <f t="shared" si="1"/>
        <v>15.826079936507941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CDD34-23EE-445F-BFB1-1ED6D85B36DC}">
  <dimension ref="A2:R164"/>
  <sheetViews>
    <sheetView topLeftCell="B79" workbookViewId="0">
      <selection activeCell="M16" sqref="M1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311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1">
        <v>5</v>
      </c>
      <c r="C13" s="20" t="s">
        <v>84</v>
      </c>
      <c r="D13" s="21">
        <v>13.27</v>
      </c>
      <c r="E13" s="26" t="s">
        <v>0</v>
      </c>
      <c r="F13" s="21">
        <v>16.100000000000001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13.27</v>
      </c>
      <c r="E14" s="26" t="s">
        <v>0</v>
      </c>
      <c r="F14" s="26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1">
        <v>7</v>
      </c>
      <c r="C15" s="20" t="s">
        <v>82</v>
      </c>
      <c r="D15" s="26" t="s">
        <v>0</v>
      </c>
      <c r="E15" s="26" t="s">
        <v>0</v>
      </c>
      <c r="F15" s="26" t="s">
        <v>0</v>
      </c>
      <c r="G15" s="21">
        <v>16.559999999999999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1">
        <v>13</v>
      </c>
      <c r="C21" s="20" t="s">
        <v>77</v>
      </c>
      <c r="D21" s="21">
        <v>13.27</v>
      </c>
      <c r="E21" s="26" t="s">
        <v>0</v>
      </c>
      <c r="F21" s="21">
        <v>16.100000000000001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13.27</v>
      </c>
      <c r="E24" s="26" t="s">
        <v>0</v>
      </c>
      <c r="F24" s="26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13.73</v>
      </c>
      <c r="E26" s="26" t="s">
        <v>0</v>
      </c>
      <c r="F26" s="26">
        <v>17.39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1">
        <v>20</v>
      </c>
      <c r="C28" s="20" t="s">
        <v>145</v>
      </c>
      <c r="D28" s="21">
        <v>13.99</v>
      </c>
      <c r="E28" s="26" t="s">
        <v>0</v>
      </c>
      <c r="F28" s="21">
        <v>16.989999999999998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1">
        <v>22</v>
      </c>
      <c r="C30" s="20" t="s">
        <v>75</v>
      </c>
      <c r="D30" s="21">
        <v>13.27</v>
      </c>
      <c r="E30" s="26" t="s">
        <v>0</v>
      </c>
      <c r="F30" s="21">
        <v>16.100000000000001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17.010000000000002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13.85</v>
      </c>
      <c r="E37" s="26" t="s">
        <v>0</v>
      </c>
      <c r="F37" s="26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14.32</v>
      </c>
      <c r="E38" s="26" t="s">
        <v>0</v>
      </c>
      <c r="F38" s="26">
        <v>18.100000000000001</v>
      </c>
      <c r="G38" s="26">
        <v>18.53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13.59</v>
      </c>
      <c r="E39" s="26" t="s">
        <v>0</v>
      </c>
      <c r="F39" s="26">
        <v>17.690000000000001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13.3</v>
      </c>
      <c r="E42" s="26" t="s">
        <v>0</v>
      </c>
      <c r="F42" s="26">
        <v>17.100000000000001</v>
      </c>
      <c r="G42" s="26">
        <v>14.11</v>
      </c>
      <c r="H42" s="26" t="s">
        <v>0</v>
      </c>
      <c r="I42" s="26" t="s">
        <v>0</v>
      </c>
    </row>
    <row r="43" spans="2:10" ht="15.75" x14ac:dyDescent="0.25">
      <c r="B43" s="41">
        <v>35</v>
      </c>
      <c r="C43" s="20" t="s">
        <v>135</v>
      </c>
      <c r="D43" s="21">
        <v>13.55</v>
      </c>
      <c r="E43" s="26" t="s">
        <v>0</v>
      </c>
      <c r="F43" s="21">
        <v>16.989999999999998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1">
        <v>38</v>
      </c>
      <c r="C46" s="20" t="s">
        <v>120</v>
      </c>
      <c r="D46" s="21">
        <v>14.16</v>
      </c>
      <c r="E46" s="26" t="s">
        <v>0</v>
      </c>
      <c r="F46" s="21">
        <v>17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13.85</v>
      </c>
      <c r="E47" s="26" t="s">
        <v>0</v>
      </c>
      <c r="F47" s="26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2:10" ht="15.75" x14ac:dyDescent="0.25">
      <c r="B52" s="41">
        <v>44</v>
      </c>
      <c r="C52" s="20" t="s">
        <v>63</v>
      </c>
      <c r="D52" s="21">
        <v>13.8</v>
      </c>
      <c r="E52" s="26" t="s">
        <v>0</v>
      </c>
      <c r="F52" s="21">
        <v>16.59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1">
        <v>47</v>
      </c>
      <c r="C55" s="20" t="s">
        <v>60</v>
      </c>
      <c r="D55" s="21">
        <v>13.66</v>
      </c>
      <c r="E55" s="26" t="s">
        <v>0</v>
      </c>
      <c r="F55" s="21">
        <v>16.45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13.27</v>
      </c>
      <c r="E62" s="26" t="s">
        <v>0</v>
      </c>
      <c r="F62" s="26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1">
        <v>55</v>
      </c>
      <c r="C63" s="20" t="s">
        <v>54</v>
      </c>
      <c r="D63" s="21">
        <v>13.27</v>
      </c>
      <c r="E63" s="26" t="s">
        <v>0</v>
      </c>
      <c r="F63" s="21">
        <v>16.100000000000001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17.989999999999998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13.7</v>
      </c>
      <c r="E68" s="26" t="s">
        <v>0</v>
      </c>
      <c r="F68" s="26">
        <v>17.5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13.99</v>
      </c>
      <c r="E69" s="26" t="s">
        <v>0</v>
      </c>
      <c r="F69" s="26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13.27</v>
      </c>
      <c r="E70" s="26" t="s">
        <v>0</v>
      </c>
      <c r="F70" s="26">
        <v>16.100000000000001</v>
      </c>
      <c r="G70" s="26" t="s">
        <v>0</v>
      </c>
      <c r="H70" s="26" t="s">
        <v>0</v>
      </c>
      <c r="I70" s="26">
        <f>-'Ex-Pump Prices 20th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13.99</v>
      </c>
      <c r="E71" s="26" t="s">
        <v>0</v>
      </c>
      <c r="F71" s="26">
        <v>17.100000000000001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1">
        <v>68</v>
      </c>
      <c r="C76" s="20" t="s">
        <v>44</v>
      </c>
      <c r="D76" s="21">
        <v>13.95</v>
      </c>
      <c r="E76" s="26" t="s">
        <v>0</v>
      </c>
      <c r="F76" s="26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17.03</v>
      </c>
      <c r="H78" s="26" t="s">
        <v>0</v>
      </c>
      <c r="I78" s="26" t="s">
        <v>0</v>
      </c>
      <c r="J78" s="48"/>
    </row>
    <row r="79" spans="2:10" ht="15.75" x14ac:dyDescent="0.25">
      <c r="B79" s="41">
        <v>71</v>
      </c>
      <c r="C79" s="20" t="s">
        <v>117</v>
      </c>
      <c r="D79" s="21">
        <v>13.27</v>
      </c>
      <c r="E79" s="26" t="s">
        <v>0</v>
      </c>
      <c r="F79" s="21">
        <v>16.100000000000001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13.99</v>
      </c>
      <c r="E86" s="26" t="s">
        <v>0</v>
      </c>
      <c r="F86" s="26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1">
        <v>81</v>
      </c>
      <c r="C89" s="20" t="s">
        <v>38</v>
      </c>
      <c r="D89" s="21">
        <v>13.27</v>
      </c>
      <c r="E89" s="26" t="s">
        <v>0</v>
      </c>
      <c r="F89" s="21">
        <v>16.100000000000001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1">
        <v>82</v>
      </c>
      <c r="C90" s="20" t="s">
        <v>293</v>
      </c>
      <c r="D90" s="21">
        <v>13.86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16.760000000000002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16.86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1">
        <v>90</v>
      </c>
      <c r="C98" s="20" t="s">
        <v>210</v>
      </c>
      <c r="D98" s="21">
        <v>13.27</v>
      </c>
      <c r="E98" s="26" t="s">
        <v>0</v>
      </c>
      <c r="F98" s="21">
        <v>16.100000000000001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1">
        <v>91</v>
      </c>
      <c r="C99" s="20" t="s">
        <v>32</v>
      </c>
      <c r="D99" s="21">
        <v>13.27</v>
      </c>
      <c r="E99" s="26" t="s">
        <v>0</v>
      </c>
      <c r="F99" s="21">
        <v>16.100000000000001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1">
        <v>92</v>
      </c>
      <c r="C100" s="20" t="s">
        <v>31</v>
      </c>
      <c r="D100" s="21">
        <v>14</v>
      </c>
      <c r="E100" s="26" t="s">
        <v>0</v>
      </c>
      <c r="F100" s="21">
        <v>17.100000000000001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1">
        <v>93</v>
      </c>
      <c r="C101" s="20" t="s">
        <v>178</v>
      </c>
      <c r="D101" s="26" t="s">
        <v>0</v>
      </c>
      <c r="E101" s="26" t="s">
        <v>0</v>
      </c>
      <c r="F101" s="26" t="s">
        <v>0</v>
      </c>
      <c r="G101" s="21">
        <v>17.45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1">
        <v>98</v>
      </c>
      <c r="C106" s="20" t="s">
        <v>279</v>
      </c>
      <c r="D106" s="21">
        <v>13.27</v>
      </c>
      <c r="E106" s="26" t="s">
        <v>0</v>
      </c>
      <c r="F106" s="21">
        <v>16.100000000000001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13.78</v>
      </c>
      <c r="E108" s="26" t="s">
        <v>0</v>
      </c>
      <c r="F108" s="26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1">
        <v>101</v>
      </c>
      <c r="C109" s="20" t="s">
        <v>101</v>
      </c>
      <c r="D109" s="21">
        <v>13.27</v>
      </c>
      <c r="E109" s="26" t="s">
        <v>0</v>
      </c>
      <c r="F109" s="21">
        <v>16.3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1">
        <v>105</v>
      </c>
      <c r="C113" s="20" t="s">
        <v>26</v>
      </c>
      <c r="D113" s="61">
        <v>13.77</v>
      </c>
      <c r="E113" s="26" t="s">
        <v>0</v>
      </c>
      <c r="F113" s="21">
        <v>16.63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1">
        <v>106</v>
      </c>
      <c r="C114" s="20" t="s">
        <v>125</v>
      </c>
      <c r="D114" s="21">
        <v>13.99</v>
      </c>
      <c r="E114" s="26" t="s">
        <v>0</v>
      </c>
      <c r="F114" s="21">
        <v>16.64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1">
        <v>108</v>
      </c>
      <c r="C116" s="20" t="s">
        <v>102</v>
      </c>
      <c r="D116" s="21">
        <v>13.83</v>
      </c>
      <c r="E116" s="26" t="s">
        <v>0</v>
      </c>
      <c r="F116" s="21">
        <v>16.77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1">
        <v>110</v>
      </c>
      <c r="C118" s="20" t="s">
        <v>289</v>
      </c>
      <c r="D118" s="21">
        <v>14.13</v>
      </c>
      <c r="E118" s="26" t="s">
        <v>0</v>
      </c>
      <c r="F118" s="21">
        <v>16.5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1">
        <v>112</v>
      </c>
      <c r="C120" s="20" t="s">
        <v>23</v>
      </c>
      <c r="D120" s="21">
        <v>13.65</v>
      </c>
      <c r="E120" s="26"/>
      <c r="F120" s="21">
        <v>16.45</v>
      </c>
      <c r="G120" s="26" t="s">
        <v>0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1">
        <v>114</v>
      </c>
      <c r="C122" s="20" t="s">
        <v>22</v>
      </c>
      <c r="D122" s="21">
        <v>13.27</v>
      </c>
      <c r="E122" s="26" t="s">
        <v>0</v>
      </c>
      <c r="F122" s="21">
        <v>16.100000000000001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14.78</v>
      </c>
      <c r="E123" s="26" t="s">
        <v>0</v>
      </c>
      <c r="F123" s="26">
        <v>18.38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14.33</v>
      </c>
      <c r="E126" s="26" t="s">
        <v>0</v>
      </c>
      <c r="F126" s="26">
        <v>18.14</v>
      </c>
      <c r="G126" s="26">
        <v>15.43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1">
        <v>122</v>
      </c>
      <c r="C130" s="20" t="s">
        <v>128</v>
      </c>
      <c r="D130" s="21">
        <v>13.5</v>
      </c>
      <c r="E130" s="26" t="s">
        <v>0</v>
      </c>
      <c r="F130" s="21">
        <v>16.3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11.66</v>
      </c>
      <c r="E131" s="26" t="s">
        <v>0</v>
      </c>
      <c r="F131" s="26">
        <v>11.88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14.63</v>
      </c>
      <c r="E132" s="26" t="s">
        <v>0</v>
      </c>
      <c r="F132" s="26">
        <v>18.309999999999999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13.67</v>
      </c>
      <c r="E134" s="26" t="s">
        <v>0</v>
      </c>
      <c r="F134" s="26">
        <v>17.100000000000001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1">
        <v>127</v>
      </c>
      <c r="C135" s="20" t="s">
        <v>17</v>
      </c>
      <c r="D135" s="26">
        <v>13.9</v>
      </c>
      <c r="E135" s="26" t="s">
        <v>0</v>
      </c>
      <c r="F135" s="21">
        <v>16.5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14.13</v>
      </c>
      <c r="E142" s="65">
        <v>15.43</v>
      </c>
      <c r="F142" s="26">
        <v>16.5</v>
      </c>
      <c r="G142" s="26">
        <v>16.899999999999999</v>
      </c>
      <c r="H142" s="58">
        <v>20.399999999999999</v>
      </c>
      <c r="I142" s="26">
        <v>17.21</v>
      </c>
      <c r="J142" s="48"/>
    </row>
    <row r="143" spans="2:10" ht="15.75" x14ac:dyDescent="0.25">
      <c r="B143" s="41">
        <v>135</v>
      </c>
      <c r="C143" s="20" t="s">
        <v>11</v>
      </c>
      <c r="D143" s="26" t="s">
        <v>0</v>
      </c>
      <c r="E143" s="28" t="s">
        <v>0</v>
      </c>
      <c r="F143" s="26" t="s">
        <v>0</v>
      </c>
      <c r="G143" s="21">
        <v>16.73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9.8699999999999992</v>
      </c>
      <c r="E145" s="28" t="s">
        <v>0</v>
      </c>
      <c r="F145" s="26">
        <v>10.94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1">
        <v>141</v>
      </c>
      <c r="C149" s="20" t="s">
        <v>7</v>
      </c>
      <c r="D149" s="21">
        <v>13.95</v>
      </c>
      <c r="E149" s="28" t="s">
        <v>0</v>
      </c>
      <c r="F149" s="21">
        <v>16.5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1">
        <v>144</v>
      </c>
      <c r="C152" s="20" t="s">
        <v>4</v>
      </c>
      <c r="D152" s="21">
        <v>13.98</v>
      </c>
      <c r="E152" s="28" t="s">
        <v>0</v>
      </c>
      <c r="F152" s="21">
        <v>16.64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15.81</v>
      </c>
      <c r="H154" s="26" t="s">
        <v>0</v>
      </c>
      <c r="I154" s="26" t="s">
        <v>0</v>
      </c>
      <c r="J154" s="48"/>
    </row>
    <row r="155" spans="2:16" ht="15.75" x14ac:dyDescent="0.25">
      <c r="B155" s="41">
        <v>147</v>
      </c>
      <c r="C155" s="20" t="s">
        <v>2</v>
      </c>
      <c r="D155" s="26" t="s">
        <v>0</v>
      </c>
      <c r="E155" s="28" t="s">
        <v>0</v>
      </c>
      <c r="F155" s="26" t="s">
        <v>0</v>
      </c>
      <c r="G155" s="21">
        <v>18.5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1">
        <v>150</v>
      </c>
      <c r="C158" s="20" t="s">
        <v>1</v>
      </c>
      <c r="D158" s="21">
        <v>13.27</v>
      </c>
      <c r="E158" s="28" t="s">
        <v>0</v>
      </c>
      <c r="F158" s="21">
        <v>16.100000000000001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18.55</v>
      </c>
      <c r="G159" s="68">
        <f t="shared" si="0"/>
        <v>18.53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9.8699999999999992</v>
      </c>
      <c r="E160" s="68" cm="1">
        <f t="array" ref="E160">MIN(IF(E9:E158=0,"",E9:E158))</f>
        <v>14.67</v>
      </c>
      <c r="F160" s="68" cm="1">
        <f t="array" ref="F160">MIN(IF(F9:F158=0,"",F9:F158))</f>
        <v>10.94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13.320862068965519</v>
      </c>
      <c r="E161" s="68">
        <f t="shared" ref="E161:I161" si="1">AVERAGE(E9:E158)</f>
        <v>15.325999999999999</v>
      </c>
      <c r="F161" s="68">
        <f t="shared" si="1"/>
        <v>16.136034482758628</v>
      </c>
      <c r="G161" s="68">
        <f t="shared" si="1"/>
        <v>15.672429142857146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5CF3-49BE-4E0A-9EE2-E69427607A92}">
  <dimension ref="A2:R164"/>
  <sheetViews>
    <sheetView topLeftCell="A5" workbookViewId="0">
      <selection activeCell="B95" sqref="B95:C9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310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14.46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1">
        <v>2</v>
      </c>
      <c r="C10" s="20" t="s">
        <v>86</v>
      </c>
      <c r="D10" s="21">
        <v>13.5</v>
      </c>
      <c r="E10" s="26" t="s">
        <v>0</v>
      </c>
      <c r="F10" s="21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13.3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1">
        <v>6</v>
      </c>
      <c r="C14" s="20" t="s">
        <v>83</v>
      </c>
      <c r="D14" s="21">
        <v>13.27</v>
      </c>
      <c r="E14" s="26" t="s">
        <v>0</v>
      </c>
      <c r="F14" s="21">
        <v>16.100000000000001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16.7</v>
      </c>
      <c r="H17" s="26" t="s">
        <v>0</v>
      </c>
      <c r="I17" s="26" t="s">
        <v>0</v>
      </c>
      <c r="J17" s="48"/>
    </row>
    <row r="18" spans="1:10" ht="15.75" x14ac:dyDescent="0.25">
      <c r="B18" s="41">
        <v>10</v>
      </c>
      <c r="C18" s="20" t="s">
        <v>79</v>
      </c>
      <c r="D18" s="26" t="s">
        <v>0</v>
      </c>
      <c r="E18" s="26" t="s">
        <v>0</v>
      </c>
      <c r="F18" s="26" t="s">
        <v>0</v>
      </c>
      <c r="G18" s="21">
        <v>16.760000000000002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1">
        <v>16</v>
      </c>
      <c r="C24" s="20" t="s">
        <v>76</v>
      </c>
      <c r="D24" s="21">
        <v>13.27</v>
      </c>
      <c r="E24" s="26" t="s">
        <v>0</v>
      </c>
      <c r="F24" s="21">
        <v>16.100000000000001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B26" s="41">
        <v>18</v>
      </c>
      <c r="C26" s="20" t="s">
        <v>106</v>
      </c>
      <c r="D26" s="21">
        <v>13.73</v>
      </c>
      <c r="E26" s="26" t="s">
        <v>0</v>
      </c>
      <c r="F26" s="21">
        <v>17.39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14.29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13.5</v>
      </c>
      <c r="E30" s="26" t="s">
        <v>0</v>
      </c>
      <c r="F30" s="26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17.010000000000002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17.16</v>
      </c>
      <c r="H36" s="26" t="s">
        <v>0</v>
      </c>
      <c r="I36" s="26" t="s">
        <v>0</v>
      </c>
      <c r="J36" s="48"/>
    </row>
    <row r="37" spans="2:10" ht="15.75" x14ac:dyDescent="0.25">
      <c r="B37" s="41">
        <v>29</v>
      </c>
      <c r="C37" s="20" t="s">
        <v>70</v>
      </c>
      <c r="D37" s="21">
        <v>13.85</v>
      </c>
      <c r="E37" s="26" t="s">
        <v>0</v>
      </c>
      <c r="F37" s="21">
        <v>16.75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14.32</v>
      </c>
      <c r="E38" s="26" t="s">
        <v>0</v>
      </c>
      <c r="F38" s="26">
        <v>18.100000000000001</v>
      </c>
      <c r="G38" s="26">
        <v>18.53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13.59</v>
      </c>
      <c r="E39" s="26" t="s">
        <v>0</v>
      </c>
      <c r="F39" s="26">
        <v>17.690000000000001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14.21</v>
      </c>
      <c r="E40" s="26" t="s">
        <v>0</v>
      </c>
      <c r="F40" s="26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1">
        <v>33</v>
      </c>
      <c r="C41" s="20" t="s">
        <v>103</v>
      </c>
      <c r="D41" s="26">
        <v>13.99</v>
      </c>
      <c r="E41" s="26" t="s">
        <v>0</v>
      </c>
      <c r="F41" s="21">
        <v>16.989999999999998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13.3</v>
      </c>
      <c r="E42" s="26" t="s">
        <v>0</v>
      </c>
      <c r="F42" s="26">
        <v>17.100000000000001</v>
      </c>
      <c r="G42" s="26">
        <v>14.11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13.8</v>
      </c>
      <c r="E43" s="26" t="s">
        <v>0</v>
      </c>
      <c r="F43" s="26">
        <v>18.399999999999999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13.45</v>
      </c>
      <c r="E44" s="26" t="s">
        <v>0</v>
      </c>
      <c r="F44" s="26">
        <v>17.100000000000001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1">
        <v>39</v>
      </c>
      <c r="C47" s="20" t="s">
        <v>66</v>
      </c>
      <c r="D47" s="21">
        <v>13.85</v>
      </c>
      <c r="E47" s="26" t="s">
        <v>0</v>
      </c>
      <c r="F47" s="21">
        <v>16.75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12.99</v>
      </c>
      <c r="E52" s="26" t="s">
        <v>0</v>
      </c>
      <c r="F52" s="26">
        <v>15.8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13.27</v>
      </c>
      <c r="E54" s="26" t="s">
        <v>0</v>
      </c>
      <c r="F54" s="26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13.7</v>
      </c>
      <c r="E55" s="26" t="s">
        <v>0</v>
      </c>
      <c r="F55" s="26">
        <v>17.7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13.27</v>
      </c>
      <c r="E61" s="27">
        <v>15.77</v>
      </c>
      <c r="F61" s="26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1">
        <v>54</v>
      </c>
      <c r="C62" s="20" t="s">
        <v>227</v>
      </c>
      <c r="D62" s="21">
        <v>13.27</v>
      </c>
      <c r="E62" s="26" t="s">
        <v>0</v>
      </c>
      <c r="F62" s="21">
        <v>16.100000000000001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13.3</v>
      </c>
      <c r="E63" s="26" t="s">
        <v>0</v>
      </c>
      <c r="F63" s="26">
        <v>17.100000000000001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13.99</v>
      </c>
      <c r="E65" s="26" t="s">
        <v>0</v>
      </c>
      <c r="F65" s="26">
        <v>17.989999999999998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16.71</v>
      </c>
      <c r="H67" s="26" t="s">
        <v>0</v>
      </c>
      <c r="I67" s="26" t="s">
        <v>0</v>
      </c>
      <c r="J67" s="48"/>
    </row>
    <row r="68" spans="2:10" ht="15.75" x14ac:dyDescent="0.25">
      <c r="B68" s="41">
        <v>60</v>
      </c>
      <c r="C68" s="20" t="s">
        <v>51</v>
      </c>
      <c r="D68" s="21">
        <v>13.7</v>
      </c>
      <c r="E68" s="26" t="s">
        <v>0</v>
      </c>
      <c r="F68" s="21">
        <v>17.5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1">
        <v>61</v>
      </c>
      <c r="C69" s="20" t="s">
        <v>50</v>
      </c>
      <c r="D69" s="21">
        <v>13.99</v>
      </c>
      <c r="E69" s="26" t="s">
        <v>0</v>
      </c>
      <c r="F69" s="21">
        <v>16.75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1">
        <v>62</v>
      </c>
      <c r="C70" s="20" t="s">
        <v>136</v>
      </c>
      <c r="D70" s="21">
        <v>13.27</v>
      </c>
      <c r="E70" s="26" t="s">
        <v>0</v>
      </c>
      <c r="F70" s="21">
        <v>16.100000000000001</v>
      </c>
      <c r="G70" s="26" t="s">
        <v>0</v>
      </c>
      <c r="H70" s="26" t="s">
        <v>0</v>
      </c>
      <c r="I70" s="26">
        <f>-'Ex-Pump Prices 17th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13.99</v>
      </c>
      <c r="E71" s="26" t="s">
        <v>0</v>
      </c>
      <c r="F71" s="26">
        <v>17.100000000000001</v>
      </c>
      <c r="G71" s="26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13.47</v>
      </c>
      <c r="E72" s="26" t="s">
        <v>0</v>
      </c>
      <c r="F72" s="26">
        <v>16.3</v>
      </c>
      <c r="G72" s="26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14.18</v>
      </c>
      <c r="E74" s="26" t="s">
        <v>0</v>
      </c>
      <c r="F74" s="26">
        <v>16.72</v>
      </c>
      <c r="G74" s="26">
        <v>14.58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13.27</v>
      </c>
      <c r="E75" s="64">
        <v>14.97</v>
      </c>
      <c r="F75" s="26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1">
        <v>68</v>
      </c>
      <c r="C76" s="20" t="s">
        <v>44</v>
      </c>
      <c r="D76" s="21">
        <v>13.65</v>
      </c>
      <c r="E76" s="26" t="s">
        <v>0</v>
      </c>
      <c r="F76" s="21">
        <v>16.100000000000001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1">
        <v>70</v>
      </c>
      <c r="C78" s="20" t="s">
        <v>43</v>
      </c>
      <c r="D78" s="26" t="s">
        <v>0</v>
      </c>
      <c r="E78" s="26" t="s">
        <v>0</v>
      </c>
      <c r="F78" s="26" t="s">
        <v>0</v>
      </c>
      <c r="G78" s="21">
        <v>17.03</v>
      </c>
      <c r="H78" s="26" t="s">
        <v>0</v>
      </c>
      <c r="I78" s="26" t="s">
        <v>0</v>
      </c>
      <c r="J78" s="48"/>
    </row>
    <row r="79" spans="2:10" ht="15.75" x14ac:dyDescent="0.25">
      <c r="B79" s="41">
        <v>71</v>
      </c>
      <c r="C79" s="20" t="s">
        <v>117</v>
      </c>
      <c r="D79" s="21">
        <v>13.3</v>
      </c>
      <c r="E79" s="26" t="s">
        <v>0</v>
      </c>
      <c r="F79" s="21">
        <v>16.149999999999999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1">
        <v>72</v>
      </c>
      <c r="C80" s="20" t="s">
        <v>42</v>
      </c>
      <c r="D80" s="26" t="s">
        <v>0</v>
      </c>
      <c r="E80" s="26" t="s">
        <v>0</v>
      </c>
      <c r="F80" s="26" t="s">
        <v>0</v>
      </c>
      <c r="G80" s="21">
        <v>17.829999999999998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13.27</v>
      </c>
      <c r="E83" s="26" t="s">
        <v>0</v>
      </c>
      <c r="F83" s="26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1">
        <v>76</v>
      </c>
      <c r="C84" s="20" t="s">
        <v>98</v>
      </c>
      <c r="D84" s="26" t="s">
        <v>0</v>
      </c>
      <c r="E84" s="26" t="s">
        <v>0</v>
      </c>
      <c r="F84" s="26" t="s">
        <v>0</v>
      </c>
      <c r="G84" s="21">
        <v>16.559999999999999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1">
        <v>78</v>
      </c>
      <c r="C86" s="20" t="s">
        <v>39</v>
      </c>
      <c r="D86" s="21">
        <v>13.99</v>
      </c>
      <c r="E86" s="26" t="s">
        <v>0</v>
      </c>
      <c r="F86" s="21">
        <v>16.8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13.85</v>
      </c>
      <c r="E89" s="26" t="s">
        <v>0</v>
      </c>
      <c r="F89" s="26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16.760000000000002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1">
        <v>86</v>
      </c>
      <c r="C94" s="20" t="s">
        <v>35</v>
      </c>
      <c r="D94" s="26" t="s">
        <v>0</v>
      </c>
      <c r="E94" s="26" t="s">
        <v>0</v>
      </c>
      <c r="F94" s="26" t="s">
        <v>0</v>
      </c>
      <c r="G94" s="21">
        <v>16.86</v>
      </c>
      <c r="H94" s="26" t="s">
        <v>0</v>
      </c>
      <c r="I94" s="26" t="s">
        <v>0</v>
      </c>
      <c r="J94" s="48"/>
    </row>
    <row r="95" spans="2:10" ht="15.75" x14ac:dyDescent="0.25">
      <c r="B95" s="41">
        <v>87</v>
      </c>
      <c r="C95" s="20" t="s">
        <v>34</v>
      </c>
      <c r="D95" s="26" t="s">
        <v>0</v>
      </c>
      <c r="E95" s="26" t="s">
        <v>0</v>
      </c>
      <c r="F95" s="26" t="s">
        <v>0</v>
      </c>
      <c r="G95" s="21">
        <v>16.72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13.89</v>
      </c>
      <c r="E96" s="26"/>
      <c r="F96" s="26">
        <v>16.690000000000001</v>
      </c>
      <c r="G96" s="26">
        <v>16.48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13.3</v>
      </c>
      <c r="E98" s="26" t="s">
        <v>0</v>
      </c>
      <c r="F98" s="26">
        <v>17.100000000000001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13.47</v>
      </c>
      <c r="E99" s="26" t="s">
        <v>0</v>
      </c>
      <c r="F99" s="26">
        <v>17.5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14.39</v>
      </c>
      <c r="E100" s="26" t="s">
        <v>0</v>
      </c>
      <c r="F100" s="26">
        <v>18.489999999999998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16.5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13.3</v>
      </c>
      <c r="E106" s="26" t="s">
        <v>0</v>
      </c>
      <c r="F106" s="26">
        <v>17.100000000000001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1">
        <v>100</v>
      </c>
      <c r="C108" s="20" t="s">
        <v>197</v>
      </c>
      <c r="D108" s="21">
        <v>13.78</v>
      </c>
      <c r="E108" s="26" t="s">
        <v>0</v>
      </c>
      <c r="F108" s="21">
        <v>16.48</v>
      </c>
      <c r="G108" s="26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13.53</v>
      </c>
      <c r="E109" s="26" t="s">
        <v>0</v>
      </c>
      <c r="F109" s="26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1">
        <v>103</v>
      </c>
      <c r="C111" s="20" t="s">
        <v>27</v>
      </c>
      <c r="D111" s="26" t="s">
        <v>0</v>
      </c>
      <c r="E111" s="26" t="s">
        <v>0</v>
      </c>
      <c r="F111" s="26">
        <v>0</v>
      </c>
      <c r="G111" s="21">
        <v>16.899999999999999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13.85</v>
      </c>
      <c r="E112" s="26" t="s">
        <v>0</v>
      </c>
      <c r="F112" s="26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13.6</v>
      </c>
      <c r="E113" s="26" t="s">
        <v>0</v>
      </c>
      <c r="F113" s="26">
        <v>15.66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14.49</v>
      </c>
      <c r="E118" s="26" t="s">
        <v>0</v>
      </c>
      <c r="F118" s="26">
        <v>18.5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13.6</v>
      </c>
      <c r="E119" s="26" t="s">
        <v>0</v>
      </c>
      <c r="F119" s="26">
        <v>16.3</v>
      </c>
      <c r="G119" s="26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13.85</v>
      </c>
      <c r="E120" s="26"/>
      <c r="F120" s="26">
        <v>16.95</v>
      </c>
      <c r="G120" s="26">
        <v>15.6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13.3</v>
      </c>
      <c r="E122" s="26" t="s">
        <v>0</v>
      </c>
      <c r="F122" s="26">
        <v>17.899999999999999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14.78</v>
      </c>
      <c r="E123" s="26" t="s">
        <v>0</v>
      </c>
      <c r="F123" s="26">
        <v>18.38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1">
        <v>117</v>
      </c>
      <c r="C125" s="20" t="s">
        <v>20</v>
      </c>
      <c r="D125" s="26" t="s">
        <v>0</v>
      </c>
      <c r="E125" s="26" t="s">
        <v>0</v>
      </c>
      <c r="F125" s="26" t="s">
        <v>0</v>
      </c>
      <c r="G125" s="21">
        <v>16.71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14.33</v>
      </c>
      <c r="E126" s="26" t="s">
        <v>0</v>
      </c>
      <c r="F126" s="26">
        <v>18.14</v>
      </c>
      <c r="G126" s="26">
        <v>15.43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13.9</v>
      </c>
      <c r="E130" s="26" t="s">
        <v>0</v>
      </c>
      <c r="F130" s="26">
        <v>17.95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11.66</v>
      </c>
      <c r="E131" s="26" t="s">
        <v>0</v>
      </c>
      <c r="F131" s="26">
        <v>11.88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14.63</v>
      </c>
      <c r="E132" s="26" t="s">
        <v>0</v>
      </c>
      <c r="F132" s="26">
        <v>18.309999999999999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1">
        <v>126</v>
      </c>
      <c r="C134" s="20" t="s">
        <v>283</v>
      </c>
      <c r="D134" s="21">
        <v>13.67</v>
      </c>
      <c r="E134" s="26" t="s">
        <v>0</v>
      </c>
      <c r="F134" s="21">
        <v>17.100000000000001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13.9</v>
      </c>
      <c r="E135" s="26" t="s">
        <v>0</v>
      </c>
      <c r="F135" s="26">
        <v>16.8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14.18</v>
      </c>
      <c r="E137" s="28" t="s">
        <v>0</v>
      </c>
      <c r="F137" s="26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13.27</v>
      </c>
      <c r="E138" s="28" t="s">
        <v>0</v>
      </c>
      <c r="F138" s="26">
        <v>16.100000000000001</v>
      </c>
      <c r="G138" s="26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1">
        <v>134</v>
      </c>
      <c r="C142" s="20" t="s">
        <v>12</v>
      </c>
      <c r="D142" s="26">
        <v>14.13</v>
      </c>
      <c r="E142" s="65">
        <v>15.43</v>
      </c>
      <c r="F142" s="21">
        <v>16.5</v>
      </c>
      <c r="G142" s="21">
        <v>16.899999999999999</v>
      </c>
      <c r="H142" s="58">
        <v>20.399999999999999</v>
      </c>
      <c r="I142" s="21">
        <v>17.21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14.78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9.8699999999999992</v>
      </c>
      <c r="E145" s="28" t="s">
        <v>0</v>
      </c>
      <c r="F145" s="26">
        <v>10.94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1">
        <v>140</v>
      </c>
      <c r="C148" s="20" t="s">
        <v>8</v>
      </c>
      <c r="D148" s="21">
        <v>13.99</v>
      </c>
      <c r="E148" s="28" t="s">
        <v>0</v>
      </c>
      <c r="F148" s="26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14.15</v>
      </c>
      <c r="E149" s="28" t="s">
        <v>0</v>
      </c>
      <c r="F149" s="26">
        <v>17.95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14.36</v>
      </c>
      <c r="E151" s="25">
        <v>15.79</v>
      </c>
      <c r="F151" s="26">
        <v>16.64</v>
      </c>
      <c r="G151" s="26" t="s">
        <v>0</v>
      </c>
      <c r="H151" s="26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14.19</v>
      </c>
      <c r="E152" s="28" t="s">
        <v>0</v>
      </c>
      <c r="F152" s="26">
        <v>18.29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15.81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17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13.57</v>
      </c>
      <c r="E158" s="28" t="s">
        <v>0</v>
      </c>
      <c r="F158" s="26">
        <v>17.41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18.55</v>
      </c>
      <c r="G159" s="68">
        <f t="shared" si="0"/>
        <v>18.53</v>
      </c>
      <c r="H159" s="68">
        <f t="shared" si="0"/>
        <v>20.399999999999999</v>
      </c>
      <c r="I159" s="68">
        <f t="shared" si="0"/>
        <v>17.21</v>
      </c>
    </row>
    <row r="160" spans="2:16" ht="20.25" x14ac:dyDescent="0.3">
      <c r="C160" s="67" t="s">
        <v>150</v>
      </c>
      <c r="D160" s="68" cm="1">
        <f t="array" ref="D160">MIN(IF(D9:D158=0,"",D9:D158))</f>
        <v>9.8699999999999992</v>
      </c>
      <c r="E160" s="68" cm="1">
        <f t="array" ref="E160">MIN(IF(E9:E158=0,"",E9:E158))</f>
        <v>14.67</v>
      </c>
      <c r="F160" s="68" cm="1">
        <f t="array" ref="F160">MIN(IF(F9:F158=0,"",F9:F158))</f>
        <v>10.94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13.357327586206896</v>
      </c>
      <c r="E161" s="68">
        <f t="shared" ref="E161:I161" si="1">AVERAGE(E9:E158)</f>
        <v>15.325999999999999</v>
      </c>
      <c r="F161" s="68">
        <f t="shared" si="1"/>
        <v>16.395775862068977</v>
      </c>
      <c r="G161" s="68">
        <f t="shared" si="1"/>
        <v>15.590828687500002</v>
      </c>
      <c r="H161" s="68">
        <f t="shared" si="1"/>
        <v>12.697999999999999</v>
      </c>
      <c r="I161" s="68">
        <f t="shared" si="1"/>
        <v>10.43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564F4-DB01-43BC-8B15-13FDC6C102AA}">
  <dimension ref="A2:R164"/>
  <sheetViews>
    <sheetView topLeftCell="A107" workbookViewId="0">
      <selection activeCell="M77" sqref="M7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71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308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1">
        <v>1</v>
      </c>
      <c r="C9" s="20" t="s">
        <v>87</v>
      </c>
      <c r="D9" s="21">
        <v>14.46</v>
      </c>
      <c r="E9" s="26" t="s">
        <v>0</v>
      </c>
      <c r="F9" s="21">
        <v>16.95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1">
        <v>2</v>
      </c>
      <c r="C10" s="20" t="s">
        <v>86</v>
      </c>
      <c r="D10" s="21">
        <v>13.39</v>
      </c>
      <c r="E10" s="26" t="s">
        <v>0</v>
      </c>
      <c r="F10" s="21">
        <v>16.100000000000001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1">
        <v>4</v>
      </c>
      <c r="C12" s="20" t="s">
        <v>85</v>
      </c>
      <c r="D12" s="21">
        <v>13.89</v>
      </c>
      <c r="E12" s="26" t="s">
        <v>0</v>
      </c>
      <c r="F12" s="21">
        <v>16.989999999999998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13.3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13.3</v>
      </c>
      <c r="E14" s="26" t="s">
        <v>0</v>
      </c>
      <c r="F14" s="26">
        <v>17.100000000000001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1">
        <v>9</v>
      </c>
      <c r="C17" s="20" t="s">
        <v>80</v>
      </c>
      <c r="D17" s="26">
        <f>-J5</f>
        <v>0</v>
      </c>
      <c r="E17" s="26" t="s">
        <v>0</v>
      </c>
      <c r="F17" s="26" t="s">
        <v>0</v>
      </c>
      <c r="G17" s="21">
        <v>16.7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B19" s="41">
        <v>11</v>
      </c>
      <c r="C19" s="20" t="s">
        <v>78</v>
      </c>
      <c r="D19" s="26" t="s">
        <v>0</v>
      </c>
      <c r="E19" s="26" t="s">
        <v>0</v>
      </c>
      <c r="F19" s="26" t="s">
        <v>0</v>
      </c>
      <c r="G19" s="21">
        <v>16.61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13.55</v>
      </c>
      <c r="E22" s="26" t="s">
        <v>0</v>
      </c>
      <c r="F22" s="26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13.3</v>
      </c>
      <c r="E24" s="26" t="s">
        <v>0</v>
      </c>
      <c r="F24" s="26">
        <v>17.100000000000001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B26" s="41">
        <v>18</v>
      </c>
      <c r="C26" s="20" t="s">
        <v>106</v>
      </c>
      <c r="D26" s="21">
        <v>13.83</v>
      </c>
      <c r="E26" s="26" t="s">
        <v>0</v>
      </c>
      <c r="F26" s="21">
        <v>16.989999999999998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14.29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13.5</v>
      </c>
      <c r="E30" s="26" t="s">
        <v>0</v>
      </c>
      <c r="F30" s="26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1">
        <v>23</v>
      </c>
      <c r="C31" s="20" t="s">
        <v>74</v>
      </c>
      <c r="D31" s="21">
        <v>13.46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1">
        <v>26</v>
      </c>
      <c r="C34" s="20" t="s">
        <v>72</v>
      </c>
      <c r="D34" s="26" t="s">
        <v>0</v>
      </c>
      <c r="E34" s="26" t="s">
        <v>0</v>
      </c>
      <c r="F34" s="26" t="s">
        <v>0</v>
      </c>
      <c r="G34" s="21">
        <v>17.010000000000002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1">
        <v>28</v>
      </c>
      <c r="C36" s="20" t="s">
        <v>71</v>
      </c>
      <c r="D36" s="26" t="s">
        <v>0</v>
      </c>
      <c r="E36" s="26" t="s">
        <v>0</v>
      </c>
      <c r="F36" s="26" t="s">
        <v>0</v>
      </c>
      <c r="G36" s="21">
        <v>17.16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14.2</v>
      </c>
      <c r="E37" s="26" t="s">
        <v>0</v>
      </c>
      <c r="F37" s="26">
        <v>17.899999999999999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14.32</v>
      </c>
      <c r="E38" s="26" t="s">
        <v>0</v>
      </c>
      <c r="F38" s="26">
        <v>18.100000000000001</v>
      </c>
      <c r="G38" s="26">
        <v>18.53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13.59</v>
      </c>
      <c r="E39" s="26" t="s">
        <v>0</v>
      </c>
      <c r="F39" s="26">
        <v>17.690000000000001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1">
        <v>32</v>
      </c>
      <c r="C40" s="20" t="s">
        <v>140</v>
      </c>
      <c r="D40" s="21">
        <v>14.21</v>
      </c>
      <c r="E40" s="26" t="s">
        <v>0</v>
      </c>
      <c r="F40" s="21">
        <v>16.95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17.7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1">
        <v>34</v>
      </c>
      <c r="C42" s="20" t="s">
        <v>67</v>
      </c>
      <c r="D42" s="21">
        <v>13.3</v>
      </c>
      <c r="E42" s="26" t="s">
        <v>0</v>
      </c>
      <c r="F42" s="21">
        <v>17.100000000000001</v>
      </c>
      <c r="G42" s="21">
        <v>14.11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13.8</v>
      </c>
      <c r="E43" s="26" t="s">
        <v>0</v>
      </c>
      <c r="F43" s="26">
        <v>18.399999999999999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1">
        <v>36</v>
      </c>
      <c r="C44" s="20" t="s">
        <v>121</v>
      </c>
      <c r="D44" s="21">
        <v>13.45</v>
      </c>
      <c r="E44" s="26" t="s">
        <v>0</v>
      </c>
      <c r="F44" s="21">
        <v>17.100000000000001</v>
      </c>
      <c r="G44" s="26" t="s">
        <v>0</v>
      </c>
      <c r="H44" s="21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14.25</v>
      </c>
      <c r="E47" s="26" t="s">
        <v>0</v>
      </c>
      <c r="F47" s="26">
        <v>17.95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12.99</v>
      </c>
      <c r="E52" s="26" t="s">
        <v>0</v>
      </c>
      <c r="F52" s="26">
        <v>15.8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1">
        <v>46</v>
      </c>
      <c r="C54" s="20" t="s">
        <v>61</v>
      </c>
      <c r="D54" s="21">
        <v>13.27</v>
      </c>
      <c r="E54" s="26" t="s">
        <v>0</v>
      </c>
      <c r="F54" s="21">
        <v>16.100000000000001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13.7</v>
      </c>
      <c r="E55" s="26" t="s">
        <v>0</v>
      </c>
      <c r="F55" s="26">
        <v>17.7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13.7</v>
      </c>
      <c r="E57" s="26" t="s">
        <v>0</v>
      </c>
      <c r="F57" s="26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2:10" ht="15.75" x14ac:dyDescent="0.25">
      <c r="B61" s="41">
        <v>53</v>
      </c>
      <c r="C61" s="20" t="s">
        <v>56</v>
      </c>
      <c r="D61" s="21">
        <v>13.27</v>
      </c>
      <c r="E61" s="27">
        <v>15.77</v>
      </c>
      <c r="F61" s="21">
        <v>16.100000000000001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13.3</v>
      </c>
      <c r="E62" s="26" t="s">
        <v>0</v>
      </c>
      <c r="F62" s="26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13.3</v>
      </c>
      <c r="E63" s="26" t="s">
        <v>0</v>
      </c>
      <c r="F63" s="26">
        <v>17.100000000000001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1">
        <v>57</v>
      </c>
      <c r="C65" s="20" t="s">
        <v>53</v>
      </c>
      <c r="D65" s="21">
        <v>13.99</v>
      </c>
      <c r="E65" s="26" t="s">
        <v>0</v>
      </c>
      <c r="F65" s="21">
        <v>17.989999999999998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1">
        <v>59</v>
      </c>
      <c r="C67" s="20" t="s">
        <v>52</v>
      </c>
      <c r="D67" s="26" t="s">
        <v>0</v>
      </c>
      <c r="E67" s="26" t="s">
        <v>0</v>
      </c>
      <c r="F67" s="26" t="s">
        <v>0</v>
      </c>
      <c r="G67" s="21">
        <v>16.71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1">
        <v>61</v>
      </c>
      <c r="C69" s="20" t="s">
        <v>50</v>
      </c>
      <c r="D69" s="21">
        <v>15.04</v>
      </c>
      <c r="E69" s="26" t="s">
        <v>0</v>
      </c>
      <c r="F69" s="21">
        <v>17.309999999999999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13.3</v>
      </c>
      <c r="E70" s="26" t="s">
        <v>0</v>
      </c>
      <c r="F70" s="26">
        <v>17.350000000000001</v>
      </c>
      <c r="G70" s="26" t="s">
        <v>0</v>
      </c>
      <c r="H70" s="26" t="s">
        <v>0</v>
      </c>
      <c r="I70" s="26">
        <f>-'Ex-Pump Prices 16th April 2026'!J141</f>
        <v>0</v>
      </c>
      <c r="J70" s="48"/>
    </row>
    <row r="71" spans="2:10" ht="15.75" x14ac:dyDescent="0.25">
      <c r="B71" s="41">
        <v>63</v>
      </c>
      <c r="C71" s="20" t="s">
        <v>49</v>
      </c>
      <c r="D71" s="26">
        <v>13.99</v>
      </c>
      <c r="E71" s="26" t="s">
        <v>0</v>
      </c>
      <c r="F71" s="21">
        <v>17.100000000000001</v>
      </c>
      <c r="G71" s="21">
        <v>16.809999999999999</v>
      </c>
      <c r="H71" s="26" t="s">
        <v>0</v>
      </c>
      <c r="I71" s="26" t="s">
        <v>0</v>
      </c>
      <c r="J71" s="48"/>
    </row>
    <row r="72" spans="2:10" ht="15.75" x14ac:dyDescent="0.25">
      <c r="B72" s="41">
        <v>64</v>
      </c>
      <c r="C72" s="20" t="s">
        <v>48</v>
      </c>
      <c r="D72" s="21">
        <v>13.47</v>
      </c>
      <c r="E72" s="26" t="s">
        <v>0</v>
      </c>
      <c r="F72" s="21">
        <v>16.3</v>
      </c>
      <c r="G72" s="21">
        <v>16.559999999999999</v>
      </c>
      <c r="H72" s="26" t="s">
        <v>0</v>
      </c>
      <c r="I72" s="26" t="s">
        <v>0</v>
      </c>
      <c r="J72" s="48"/>
    </row>
    <row r="73" spans="2:10" ht="15.75" x14ac:dyDescent="0.25">
      <c r="B73" s="41">
        <v>65</v>
      </c>
      <c r="C73" s="20" t="s">
        <v>47</v>
      </c>
      <c r="D73" s="26" t="s">
        <v>0</v>
      </c>
      <c r="E73" s="26" t="s">
        <v>0</v>
      </c>
      <c r="F73" s="26" t="s">
        <v>0</v>
      </c>
      <c r="G73" s="21">
        <v>16.309999999999999</v>
      </c>
      <c r="H73" s="26" t="s">
        <v>0</v>
      </c>
      <c r="I73" s="26" t="s">
        <v>0</v>
      </c>
      <c r="J73" s="48"/>
    </row>
    <row r="74" spans="2:10" ht="15.75" x14ac:dyDescent="0.25">
      <c r="B74" s="41">
        <v>66</v>
      </c>
      <c r="C74" s="20" t="s">
        <v>46</v>
      </c>
      <c r="D74" s="21">
        <v>14.18</v>
      </c>
      <c r="E74" s="26" t="s">
        <v>0</v>
      </c>
      <c r="F74" s="21">
        <v>16.72</v>
      </c>
      <c r="G74" s="21">
        <v>14.58</v>
      </c>
      <c r="H74" s="26" t="s">
        <v>0</v>
      </c>
      <c r="I74" s="26" t="s">
        <v>0</v>
      </c>
      <c r="J74" s="48"/>
    </row>
    <row r="75" spans="2:10" ht="15.75" x14ac:dyDescent="0.25">
      <c r="B75" s="41">
        <v>67</v>
      </c>
      <c r="C75" s="20" t="s">
        <v>45</v>
      </c>
      <c r="D75" s="21">
        <v>13.27</v>
      </c>
      <c r="E75" s="64">
        <v>14.97</v>
      </c>
      <c r="F75" s="21">
        <v>16.100000000000001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13.99</v>
      </c>
      <c r="E76" s="26" t="s">
        <v>0</v>
      </c>
      <c r="F76" s="26">
        <v>17.96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13.7</v>
      </c>
      <c r="E79" s="26" t="s">
        <v>0</v>
      </c>
      <c r="F79" s="26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17.809999999999999</v>
      </c>
      <c r="H80" s="26" t="s">
        <v>0</v>
      </c>
      <c r="I80" s="26" t="s">
        <v>0</v>
      </c>
      <c r="J80" s="48"/>
    </row>
    <row r="81" spans="2:10" ht="15.75" x14ac:dyDescent="0.25">
      <c r="B81" s="41">
        <v>73</v>
      </c>
      <c r="C81" s="20" t="s">
        <v>41</v>
      </c>
      <c r="D81" s="21">
        <v>13.3</v>
      </c>
      <c r="E81" s="26" t="s">
        <v>0</v>
      </c>
      <c r="F81" s="21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1">
        <v>75</v>
      </c>
      <c r="C83" s="20" t="s">
        <v>277</v>
      </c>
      <c r="D83" s="21">
        <v>13.27</v>
      </c>
      <c r="E83" s="26" t="s">
        <v>0</v>
      </c>
      <c r="F83" s="21">
        <v>16.100000000000001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1">
        <v>76</v>
      </c>
      <c r="C84" s="20" t="s">
        <v>98</v>
      </c>
      <c r="D84" s="26" t="s">
        <v>0</v>
      </c>
      <c r="E84" s="26" t="s">
        <v>0</v>
      </c>
      <c r="F84" s="26" t="s">
        <v>0</v>
      </c>
      <c r="G84" s="21">
        <v>14.91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14.1</v>
      </c>
      <c r="E86" s="26" t="s">
        <v>0</v>
      </c>
      <c r="F86" s="26">
        <v>18.39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13.92</v>
      </c>
      <c r="E88" s="26" t="s">
        <v>0</v>
      </c>
      <c r="F88" s="26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13.85</v>
      </c>
      <c r="E89" s="26" t="s">
        <v>0</v>
      </c>
      <c r="F89" s="26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1">
        <v>83</v>
      </c>
      <c r="C91" s="20" t="s">
        <v>37</v>
      </c>
      <c r="D91" s="26" t="s">
        <v>0</v>
      </c>
      <c r="E91" s="26" t="s">
        <v>0</v>
      </c>
      <c r="F91" s="26" t="s">
        <v>0</v>
      </c>
      <c r="G91" s="21">
        <v>16.760000000000002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2:10" ht="15.75" x14ac:dyDescent="0.25">
      <c r="B95" s="41">
        <v>87</v>
      </c>
      <c r="C95" s="20" t="s">
        <v>34</v>
      </c>
      <c r="D95" s="26" t="s">
        <v>0</v>
      </c>
      <c r="E95" s="26" t="s">
        <v>0</v>
      </c>
      <c r="F95" s="26" t="s">
        <v>0</v>
      </c>
      <c r="G95" s="21">
        <v>15.48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1">
        <v>88</v>
      </c>
      <c r="C96" s="20" t="s">
        <v>174</v>
      </c>
      <c r="D96" s="21">
        <v>13.89</v>
      </c>
      <c r="E96" s="26"/>
      <c r="F96" s="21">
        <v>16.690000000000001</v>
      </c>
      <c r="G96" s="21">
        <v>16.48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13.3</v>
      </c>
      <c r="E98" s="26" t="s">
        <v>0</v>
      </c>
      <c r="F98" s="26">
        <v>17.100000000000001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1">
        <v>91</v>
      </c>
      <c r="C99" s="20" t="s">
        <v>32</v>
      </c>
      <c r="D99" s="21">
        <v>13.47</v>
      </c>
      <c r="E99" s="26" t="s">
        <v>0</v>
      </c>
      <c r="F99" s="21">
        <v>17.5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14.39</v>
      </c>
      <c r="E100" s="26" t="s">
        <v>0</v>
      </c>
      <c r="F100" s="26">
        <v>18.489999999999998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16.5</v>
      </c>
      <c r="H101" s="26" t="s">
        <v>0</v>
      </c>
      <c r="I101" s="26" t="s">
        <v>0</v>
      </c>
      <c r="J101" s="48"/>
    </row>
    <row r="102" spans="2:14" ht="15.75" x14ac:dyDescent="0.25">
      <c r="B102" s="41">
        <v>94</v>
      </c>
      <c r="C102" s="20" t="s">
        <v>115</v>
      </c>
      <c r="D102" s="26">
        <v>13.5</v>
      </c>
      <c r="E102" s="26" t="s">
        <v>0</v>
      </c>
      <c r="F102" s="26">
        <v>17.100000000000001</v>
      </c>
      <c r="G102" s="21">
        <v>14.9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13.3</v>
      </c>
      <c r="E106" s="26" t="s">
        <v>0</v>
      </c>
      <c r="F106" s="26">
        <v>17.100000000000001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1">
        <v>100</v>
      </c>
      <c r="C108" s="20" t="s">
        <v>197</v>
      </c>
      <c r="D108" s="26">
        <v>13.88</v>
      </c>
      <c r="E108" s="26" t="s">
        <v>0</v>
      </c>
      <c r="F108" s="26">
        <v>17.100000000000001</v>
      </c>
      <c r="G108" s="21">
        <v>14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13.53</v>
      </c>
      <c r="E109" s="26" t="s">
        <v>0</v>
      </c>
      <c r="F109" s="26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2:14" ht="15.75" x14ac:dyDescent="0.25">
      <c r="B112" s="41">
        <v>104</v>
      </c>
      <c r="C112" s="20" t="s">
        <v>107</v>
      </c>
      <c r="D112" s="21">
        <v>13.85</v>
      </c>
      <c r="E112" s="26" t="s">
        <v>0</v>
      </c>
      <c r="F112" s="21">
        <v>17.45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1">
        <v>105</v>
      </c>
      <c r="C113" s="20" t="s">
        <v>26</v>
      </c>
      <c r="D113" s="61">
        <v>13.6</v>
      </c>
      <c r="E113" s="26" t="s">
        <v>0</v>
      </c>
      <c r="F113" s="21">
        <v>15.66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1">
        <v>107</v>
      </c>
      <c r="C115" s="20" t="s">
        <v>25</v>
      </c>
      <c r="D115" s="26">
        <v>13.98</v>
      </c>
      <c r="E115" s="26" t="s">
        <v>0</v>
      </c>
      <c r="F115" s="21">
        <v>16.48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2">
        <v>109</v>
      </c>
      <c r="C117" s="25" t="s">
        <v>307</v>
      </c>
      <c r="D117" s="26">
        <v>13.7</v>
      </c>
      <c r="E117" s="26" t="s">
        <v>0</v>
      </c>
      <c r="F117" s="26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14.49</v>
      </c>
      <c r="E118" s="26" t="s">
        <v>0</v>
      </c>
      <c r="F118" s="26">
        <v>18.5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1">
        <v>111</v>
      </c>
      <c r="C119" s="20" t="s">
        <v>24</v>
      </c>
      <c r="D119" s="21">
        <v>13.6</v>
      </c>
      <c r="E119" s="26" t="s">
        <v>0</v>
      </c>
      <c r="F119" s="21">
        <v>16.3</v>
      </c>
      <c r="G119" s="21">
        <v>17.649999999999999</v>
      </c>
      <c r="H119" s="26" t="s">
        <v>0</v>
      </c>
      <c r="I119" s="26" t="s">
        <v>0</v>
      </c>
      <c r="J119" s="48"/>
    </row>
    <row r="120" spans="2:10" ht="15.75" x14ac:dyDescent="0.25">
      <c r="B120" s="41">
        <v>112</v>
      </c>
      <c r="C120" s="20" t="s">
        <v>23</v>
      </c>
      <c r="D120" s="21">
        <v>13.85</v>
      </c>
      <c r="E120" s="26"/>
      <c r="F120" s="21">
        <v>16.95</v>
      </c>
      <c r="G120" s="21">
        <v>15.6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 t="s">
        <v>0</v>
      </c>
      <c r="F121" s="26">
        <v>17.8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22</v>
      </c>
      <c r="D122" s="26">
        <v>13.3</v>
      </c>
      <c r="E122" s="26" t="s">
        <v>0</v>
      </c>
      <c r="F122" s="26">
        <v>17.899999999999999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14.78</v>
      </c>
      <c r="E123" s="26" t="s">
        <v>0</v>
      </c>
      <c r="F123" s="26">
        <v>18.38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1">
        <v>116</v>
      </c>
      <c r="C124" s="20" t="s">
        <v>21</v>
      </c>
      <c r="D124" s="26" t="s">
        <v>0</v>
      </c>
      <c r="E124" s="26" t="s">
        <v>0</v>
      </c>
      <c r="F124" s="26" t="s">
        <v>0</v>
      </c>
      <c r="G124" s="21">
        <v>16.75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14.76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14.33</v>
      </c>
      <c r="E126" s="26" t="s">
        <v>0</v>
      </c>
      <c r="F126" s="26">
        <v>18.14</v>
      </c>
      <c r="G126" s="26">
        <v>15.43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13.9</v>
      </c>
      <c r="E130" s="26" t="s">
        <v>0</v>
      </c>
      <c r="F130" s="26">
        <v>17.95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11.66</v>
      </c>
      <c r="E131" s="26" t="s">
        <v>0</v>
      </c>
      <c r="F131" s="26">
        <v>11.88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14.63</v>
      </c>
      <c r="E132" s="26" t="s">
        <v>0</v>
      </c>
      <c r="F132" s="26">
        <v>18.309999999999999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1">
        <v>125</v>
      </c>
      <c r="C133" s="20" t="s">
        <v>18</v>
      </c>
      <c r="D133" s="26" t="s">
        <v>0</v>
      </c>
      <c r="E133" s="26" t="s">
        <v>0</v>
      </c>
      <c r="F133" s="26" t="s">
        <v>0</v>
      </c>
      <c r="G133" s="21">
        <v>16.510000000000002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13.3</v>
      </c>
      <c r="E134" s="26" t="s">
        <v>0</v>
      </c>
      <c r="F134" s="26">
        <v>17.489999999999998</v>
      </c>
      <c r="G134" s="26">
        <v>10.71</v>
      </c>
      <c r="H134" s="26" t="s">
        <v>0</v>
      </c>
      <c r="I134" s="26" t="s">
        <v>0</v>
      </c>
      <c r="J134" s="48"/>
    </row>
    <row r="135" spans="2:10" s="48" customFormat="1" ht="15.75" x14ac:dyDescent="0.25">
      <c r="B135" s="41">
        <v>127</v>
      </c>
      <c r="C135" s="20" t="s">
        <v>17</v>
      </c>
      <c r="D135" s="26">
        <v>13.9</v>
      </c>
      <c r="E135" s="26" t="s">
        <v>0</v>
      </c>
      <c r="F135" s="21">
        <v>16.8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2">
        <v>128</v>
      </c>
      <c r="C136" s="25" t="s">
        <v>16</v>
      </c>
      <c r="D136" s="26">
        <v>13.27</v>
      </c>
      <c r="E136" s="27">
        <v>14.67</v>
      </c>
      <c r="F136" s="26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1">
        <v>129</v>
      </c>
      <c r="C137" s="20" t="s">
        <v>15</v>
      </c>
      <c r="D137" s="21">
        <v>14.18</v>
      </c>
      <c r="E137" s="28" t="s">
        <v>0</v>
      </c>
      <c r="F137" s="21">
        <v>17.100000000000001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1">
        <v>130</v>
      </c>
      <c r="C138" s="20" t="s">
        <v>14</v>
      </c>
      <c r="D138" s="21">
        <v>13.27</v>
      </c>
      <c r="E138" s="28" t="s">
        <v>0</v>
      </c>
      <c r="F138" s="21">
        <v>16.100000000000001</v>
      </c>
      <c r="G138" s="21">
        <v>16.850000000000001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1">
        <v>134</v>
      </c>
      <c r="C142" s="20" t="s">
        <v>12</v>
      </c>
      <c r="D142" s="21">
        <v>14.13</v>
      </c>
      <c r="E142" s="72">
        <v>15.43</v>
      </c>
      <c r="F142" s="21">
        <v>17.760000000000002</v>
      </c>
      <c r="G142" s="26">
        <v>15.5</v>
      </c>
      <c r="H142" s="58">
        <v>20.399999999999999</v>
      </c>
      <c r="I142" s="26">
        <v>16.21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14.78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9.8699999999999992</v>
      </c>
      <c r="E145" s="28" t="s">
        <v>0</v>
      </c>
      <c r="F145" s="26">
        <v>10.94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 t="s">
        <v>309</v>
      </c>
    </row>
    <row r="148" spans="2:16" ht="15.75" x14ac:dyDescent="0.25">
      <c r="B148" s="41">
        <v>140</v>
      </c>
      <c r="C148" s="20" t="s">
        <v>8</v>
      </c>
      <c r="D148" s="21">
        <v>13.89</v>
      </c>
      <c r="E148" s="28" t="s">
        <v>0</v>
      </c>
      <c r="F148" s="21">
        <v>16.39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14.15</v>
      </c>
      <c r="E149" s="28" t="s">
        <v>0</v>
      </c>
      <c r="F149" s="26">
        <v>17.95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1">
        <v>142</v>
      </c>
      <c r="C150" s="20" t="s">
        <v>6</v>
      </c>
      <c r="D150" s="26" t="s">
        <v>0</v>
      </c>
      <c r="E150" s="28" t="s">
        <v>0</v>
      </c>
      <c r="F150" s="26" t="s">
        <v>0</v>
      </c>
      <c r="G150" s="21">
        <v>17.09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1">
        <v>143</v>
      </c>
      <c r="C151" s="20" t="s">
        <v>5</v>
      </c>
      <c r="D151" s="21">
        <v>14.36</v>
      </c>
      <c r="E151" s="25">
        <v>15.79</v>
      </c>
      <c r="F151" s="21">
        <v>16.64</v>
      </c>
      <c r="G151" s="26" t="s">
        <v>0</v>
      </c>
      <c r="H151" s="21">
        <v>17.45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14.19</v>
      </c>
      <c r="E152" s="28" t="s">
        <v>0</v>
      </c>
      <c r="F152" s="26">
        <v>18.29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15.81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17</v>
      </c>
      <c r="H155" s="26" t="s">
        <v>0</v>
      </c>
      <c r="I155" s="26" t="s">
        <v>0</v>
      </c>
      <c r="J155" s="48"/>
    </row>
    <row r="156" spans="2:16" ht="15.75" x14ac:dyDescent="0.25">
      <c r="B156" s="41">
        <v>148</v>
      </c>
      <c r="C156" s="20" t="s">
        <v>114</v>
      </c>
      <c r="D156" s="26" t="s">
        <v>0</v>
      </c>
      <c r="E156" s="28" t="s">
        <v>0</v>
      </c>
      <c r="F156" s="26" t="s">
        <v>0</v>
      </c>
      <c r="G156" s="21">
        <v>16.5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1">
        <v>150</v>
      </c>
      <c r="C158" s="20" t="s">
        <v>1</v>
      </c>
      <c r="D158" s="26">
        <v>13.57</v>
      </c>
      <c r="E158" s="28" t="s">
        <v>0</v>
      </c>
      <c r="F158" s="21">
        <v>17.41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18.55</v>
      </c>
      <c r="G159" s="68">
        <f t="shared" si="0"/>
        <v>18.53</v>
      </c>
      <c r="H159" s="68">
        <f t="shared" si="0"/>
        <v>20.399999999999999</v>
      </c>
      <c r="I159" s="68">
        <f t="shared" si="0"/>
        <v>16.21</v>
      </c>
    </row>
    <row r="160" spans="2:16" ht="20.25" x14ac:dyDescent="0.3">
      <c r="C160" s="67" t="s">
        <v>150</v>
      </c>
      <c r="D160" s="68" cm="1">
        <f t="array" ref="D160">MIN(IF(D9:D158=0,"",D9:D158))</f>
        <v>9.8699999999999992</v>
      </c>
      <c r="E160" s="68" cm="1">
        <f t="array" ref="E160">MIN(IF(E9:E158=0,"",E9:E158))</f>
        <v>14.67</v>
      </c>
      <c r="F160" s="68" cm="1">
        <f t="array" ref="F160">MIN(IF(F9:F158=0,"",F9:F158))</f>
        <v>10.94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13.385431034482759</v>
      </c>
      <c r="E161" s="68">
        <f t="shared" ref="E161:I161" si="1">AVERAGE(E9:E158)</f>
        <v>15.325999999999999</v>
      </c>
      <c r="F161" s="68">
        <f t="shared" si="1"/>
        <v>16.511206896551734</v>
      </c>
      <c r="G161" s="68">
        <f t="shared" si="1"/>
        <v>15.378172437500002</v>
      </c>
      <c r="H161" s="68">
        <f t="shared" si="1"/>
        <v>12.697999999999999</v>
      </c>
      <c r="I161" s="68">
        <f t="shared" si="1"/>
        <v>10.23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A273E-0079-486D-B315-B643327D82C2}">
  <dimension ref="A2:R164"/>
  <sheetViews>
    <sheetView topLeftCell="A116" workbookViewId="0">
      <selection activeCell="L98" sqref="L98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306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14.72</v>
      </c>
      <c r="E9" s="26" t="s">
        <v>0</v>
      </c>
      <c r="F9" s="26">
        <v>18.100000000000001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13.3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13.3</v>
      </c>
      <c r="E14" s="26" t="s">
        <v>0</v>
      </c>
      <c r="F14" s="26">
        <v>17.100000000000001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15.3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1">
        <v>14</v>
      </c>
      <c r="C22" s="20" t="s">
        <v>138</v>
      </c>
      <c r="D22" s="21">
        <v>13.55</v>
      </c>
      <c r="E22" s="26" t="s">
        <v>0</v>
      </c>
      <c r="F22" s="21">
        <v>17.399999999999999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13.3</v>
      </c>
      <c r="E24" s="26" t="s">
        <v>0</v>
      </c>
      <c r="F24" s="26">
        <v>17.100000000000001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13.79</v>
      </c>
      <c r="E26" s="26" t="s">
        <v>0</v>
      </c>
      <c r="F26" s="26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14.29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13.5</v>
      </c>
      <c r="E30" s="26" t="s">
        <v>0</v>
      </c>
      <c r="F30" s="26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13.49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14.83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14.2</v>
      </c>
      <c r="E37" s="26" t="s">
        <v>0</v>
      </c>
      <c r="F37" s="26">
        <v>17.899999999999999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14.32</v>
      </c>
      <c r="E38" s="26" t="s">
        <v>0</v>
      </c>
      <c r="F38" s="26">
        <v>18.100000000000001</v>
      </c>
      <c r="G38" s="26">
        <v>18.53</v>
      </c>
      <c r="H38" s="26" t="s">
        <v>0</v>
      </c>
      <c r="I38" s="26" t="s">
        <v>0</v>
      </c>
      <c r="J38" s="48"/>
    </row>
    <row r="39" spans="2:10" ht="15.75" x14ac:dyDescent="0.25">
      <c r="B39" s="41">
        <v>31</v>
      </c>
      <c r="C39" s="20" t="s">
        <v>68</v>
      </c>
      <c r="D39" s="21">
        <v>13.59</v>
      </c>
      <c r="E39" s="26" t="s">
        <v>0</v>
      </c>
      <c r="F39" s="21">
        <v>17.690000000000001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14.57</v>
      </c>
      <c r="E40" s="26" t="s">
        <v>0</v>
      </c>
      <c r="F40" s="26">
        <v>18.649999999999999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17.7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13.5</v>
      </c>
      <c r="E42" s="26" t="s">
        <v>0</v>
      </c>
      <c r="F42" s="26">
        <v>17.600000000000001</v>
      </c>
      <c r="G42" s="26">
        <v>15.16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13.8</v>
      </c>
      <c r="E43" s="26" t="s">
        <v>0</v>
      </c>
      <c r="F43" s="26">
        <v>18.399999999999999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14.49</v>
      </c>
      <c r="E44" s="26" t="s">
        <v>0</v>
      </c>
      <c r="F44" s="26">
        <v>17.989999999999998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14.25</v>
      </c>
      <c r="E47" s="26" t="s">
        <v>0</v>
      </c>
      <c r="F47" s="26">
        <v>17.95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12.99</v>
      </c>
      <c r="E52" s="26" t="s">
        <v>0</v>
      </c>
      <c r="F52" s="26">
        <v>15.8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13.3</v>
      </c>
      <c r="E54" s="26" t="s">
        <v>0</v>
      </c>
      <c r="F54" s="26">
        <v>17.100000000000001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13.7</v>
      </c>
      <c r="E55" s="26" t="s">
        <v>0</v>
      </c>
      <c r="F55" s="26">
        <v>17.7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1">
        <v>49</v>
      </c>
      <c r="C57" s="20" t="s">
        <v>59</v>
      </c>
      <c r="D57" s="21">
        <v>13.7</v>
      </c>
      <c r="E57" s="26" t="s">
        <v>0</v>
      </c>
      <c r="F57" s="21">
        <v>17.7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13.3</v>
      </c>
      <c r="E61" s="27">
        <v>15.77</v>
      </c>
      <c r="F61" s="26">
        <v>17.100000000000001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13.3</v>
      </c>
      <c r="E62" s="26" t="s">
        <v>0</v>
      </c>
      <c r="F62" s="26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13.3</v>
      </c>
      <c r="E63" s="26" t="s">
        <v>0</v>
      </c>
      <c r="F63" s="26">
        <v>17.100000000000001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14.82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13.3</v>
      </c>
      <c r="E70" s="26" t="s">
        <v>0</v>
      </c>
      <c r="F70" s="26">
        <v>17.350000000000001</v>
      </c>
      <c r="G70" s="26" t="s">
        <v>0</v>
      </c>
      <c r="H70" s="26" t="s">
        <v>0</v>
      </c>
      <c r="I70" s="26">
        <f>-'Ex-Pump Prices 15th April 2026'!J141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13.99</v>
      </c>
      <c r="E71" s="26" t="s">
        <v>0</v>
      </c>
      <c r="F71" s="26">
        <v>17.89</v>
      </c>
      <c r="G71" s="26">
        <v>15.6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13.85</v>
      </c>
      <c r="E72" s="26" t="s">
        <v>0</v>
      </c>
      <c r="F72" s="26">
        <v>17.649999999999999</v>
      </c>
      <c r="G72" s="26">
        <v>14.66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15.09</v>
      </c>
      <c r="E74" s="26" t="s">
        <v>0</v>
      </c>
      <c r="F74" s="26">
        <v>18.87</v>
      </c>
      <c r="G74" s="26">
        <v>14.48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13.3</v>
      </c>
      <c r="E75" s="64">
        <v>14.97</v>
      </c>
      <c r="F75" s="26">
        <v>17.100000000000001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13.99</v>
      </c>
      <c r="E76" s="26" t="s">
        <v>0</v>
      </c>
      <c r="F76" s="26">
        <v>17.96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13.7</v>
      </c>
      <c r="E79" s="26" t="s">
        <v>0</v>
      </c>
      <c r="F79" s="26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17.809999999999999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13.62</v>
      </c>
      <c r="E83" s="26" t="s">
        <v>0</v>
      </c>
      <c r="F83" s="26">
        <v>15.4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14.1</v>
      </c>
      <c r="E86" s="26" t="s">
        <v>0</v>
      </c>
      <c r="F86" s="26">
        <v>18.39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1">
        <v>80</v>
      </c>
      <c r="C88" s="20" t="s">
        <v>124</v>
      </c>
      <c r="D88" s="21">
        <v>13.92</v>
      </c>
      <c r="E88" s="26" t="s">
        <v>0</v>
      </c>
      <c r="F88" s="21">
        <v>17.899999999999999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13.85</v>
      </c>
      <c r="E89" s="26" t="s">
        <v>0</v>
      </c>
      <c r="F89" s="26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15.72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2:10" ht="15.75" x14ac:dyDescent="0.25">
      <c r="B95" s="41">
        <v>87</v>
      </c>
      <c r="C95" s="20" t="s">
        <v>34</v>
      </c>
      <c r="D95" s="26" t="s">
        <v>0</v>
      </c>
      <c r="E95" s="26" t="s">
        <v>0</v>
      </c>
      <c r="F95" s="26" t="s">
        <v>0</v>
      </c>
      <c r="G95" s="21">
        <v>18.559999999999999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14.52</v>
      </c>
      <c r="E96" s="26"/>
      <c r="F96" s="26">
        <v>18.5</v>
      </c>
      <c r="G96" s="26">
        <v>12.97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13.3</v>
      </c>
      <c r="E98" s="26" t="s">
        <v>0</v>
      </c>
      <c r="F98" s="26">
        <v>17.100000000000001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13.57</v>
      </c>
      <c r="E99" s="26" t="s">
        <v>0</v>
      </c>
      <c r="F99" s="26">
        <v>17.97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14.39</v>
      </c>
      <c r="E100" s="26" t="s">
        <v>0</v>
      </c>
      <c r="F100" s="26">
        <v>18.489999999999998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16.5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14.3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13.3</v>
      </c>
      <c r="E106" s="26" t="s">
        <v>0</v>
      </c>
      <c r="F106" s="26">
        <v>17.100000000000001</v>
      </c>
      <c r="G106" s="26"/>
      <c r="H106" s="26"/>
      <c r="I106" s="26"/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13.88</v>
      </c>
      <c r="E108" s="26" t="s">
        <v>0</v>
      </c>
      <c r="F108" s="26">
        <v>17.100000000000001</v>
      </c>
      <c r="G108" s="26">
        <v>14.25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13.53</v>
      </c>
      <c r="E109" s="26" t="s">
        <v>0</v>
      </c>
      <c r="F109" s="26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13.99</v>
      </c>
      <c r="E112" s="26" t="s">
        <v>0</v>
      </c>
      <c r="F112" s="26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13.96</v>
      </c>
      <c r="E113" s="26" t="s">
        <v>0</v>
      </c>
      <c r="F113" s="26">
        <v>17.66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2:10" s="48" customFormat="1" ht="15.75" x14ac:dyDescent="0.25">
      <c r="B117" s="41">
        <v>109</v>
      </c>
      <c r="C117" s="20" t="s">
        <v>307</v>
      </c>
      <c r="D117" s="21">
        <v>13.7</v>
      </c>
      <c r="E117" s="26" t="s">
        <v>0</v>
      </c>
      <c r="F117" s="21">
        <v>17.7</v>
      </c>
      <c r="G117" s="26" t="s">
        <v>0</v>
      </c>
      <c r="H117" s="26" t="s">
        <v>0</v>
      </c>
      <c r="I117" s="26" t="s">
        <v>0</v>
      </c>
    </row>
    <row r="118" spans="2:10" ht="15.75" x14ac:dyDescent="0.25">
      <c r="B118" s="42">
        <v>110</v>
      </c>
      <c r="C118" s="25" t="s">
        <v>289</v>
      </c>
      <c r="D118" s="26">
        <v>14.49</v>
      </c>
      <c r="E118" s="26" t="s">
        <v>0</v>
      </c>
      <c r="F118" s="26">
        <v>18.5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24</v>
      </c>
      <c r="D119" s="26">
        <v>12.95</v>
      </c>
      <c r="E119" s="26" t="s">
        <v>0</v>
      </c>
      <c r="F119" s="26">
        <v>16.100000000000001</v>
      </c>
      <c r="G119" s="26">
        <v>16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23</v>
      </c>
      <c r="D120" s="26">
        <v>14.15</v>
      </c>
      <c r="E120" s="26"/>
      <c r="F120" s="26">
        <v>17.95</v>
      </c>
      <c r="G120" s="26">
        <v>15.75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302</v>
      </c>
      <c r="D121" s="26">
        <v>13.55</v>
      </c>
      <c r="E121" s="26"/>
      <c r="F121" s="26">
        <v>17.8</v>
      </c>
      <c r="G121" s="26"/>
      <c r="H121" s="26"/>
      <c r="I121" s="26"/>
      <c r="J121" s="48"/>
    </row>
    <row r="122" spans="2:10" ht="15.75" x14ac:dyDescent="0.25">
      <c r="B122" s="42">
        <v>114</v>
      </c>
      <c r="C122" s="25" t="s">
        <v>22</v>
      </c>
      <c r="D122" s="26">
        <v>13.3</v>
      </c>
      <c r="E122" s="26" t="s">
        <v>0</v>
      </c>
      <c r="F122" s="26">
        <v>17.899999999999999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108</v>
      </c>
      <c r="D123" s="26">
        <v>14.78</v>
      </c>
      <c r="E123" s="26" t="s">
        <v>0</v>
      </c>
      <c r="F123" s="26">
        <v>18.38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21</v>
      </c>
      <c r="D124" s="26" t="s">
        <v>0</v>
      </c>
      <c r="E124" s="26" t="s">
        <v>0</v>
      </c>
      <c r="F124" s="26" t="s">
        <v>0</v>
      </c>
      <c r="G124" s="26">
        <v>15.8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20</v>
      </c>
      <c r="D125" s="26" t="s">
        <v>0</v>
      </c>
      <c r="E125" s="26" t="s">
        <v>0</v>
      </c>
      <c r="F125" s="26" t="s">
        <v>0</v>
      </c>
      <c r="G125" s="26">
        <v>14.76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104</v>
      </c>
      <c r="D126" s="26">
        <v>14.33</v>
      </c>
      <c r="E126" s="26" t="s">
        <v>0</v>
      </c>
      <c r="F126" s="26">
        <v>18.14</v>
      </c>
      <c r="G126" s="26">
        <v>15.43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286</v>
      </c>
      <c r="D127" s="26">
        <v>12.97</v>
      </c>
      <c r="E127" s="26" t="s">
        <v>0</v>
      </c>
      <c r="F127" s="26">
        <v>15.99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282</v>
      </c>
      <c r="D128" s="26">
        <v>13.99</v>
      </c>
      <c r="E128" s="26" t="s">
        <v>0</v>
      </c>
      <c r="F128" s="26">
        <v>16.690000000000001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109</v>
      </c>
      <c r="D129" s="26">
        <v>14.97</v>
      </c>
      <c r="E129" s="26" t="s">
        <v>0</v>
      </c>
      <c r="F129" s="26">
        <v>18.55</v>
      </c>
      <c r="G129" s="26" t="s">
        <v>0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128</v>
      </c>
      <c r="D130" s="26">
        <v>13.9</v>
      </c>
      <c r="E130" s="26" t="s">
        <v>0</v>
      </c>
      <c r="F130" s="26">
        <v>17.95</v>
      </c>
      <c r="G130" s="26">
        <v>13.45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130</v>
      </c>
      <c r="D131" s="26">
        <v>11.66</v>
      </c>
      <c r="E131" s="26" t="s">
        <v>0</v>
      </c>
      <c r="F131" s="26">
        <v>11.88</v>
      </c>
      <c r="G131" s="26" t="s">
        <v>0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19</v>
      </c>
      <c r="D132" s="26">
        <v>14.63</v>
      </c>
      <c r="E132" s="26" t="s">
        <v>0</v>
      </c>
      <c r="F132" s="26">
        <v>18.309999999999999</v>
      </c>
      <c r="G132" s="26">
        <v>14.52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18</v>
      </c>
      <c r="D133" s="26" t="s">
        <v>0</v>
      </c>
      <c r="E133" s="26" t="s">
        <v>0</v>
      </c>
      <c r="F133" s="26" t="s">
        <v>0</v>
      </c>
      <c r="G133" s="26">
        <v>14.56</v>
      </c>
      <c r="H133" s="26" t="s">
        <v>0</v>
      </c>
      <c r="I133" s="26" t="s">
        <v>0</v>
      </c>
      <c r="J133" s="48"/>
    </row>
    <row r="134" spans="2:10" ht="15.75" x14ac:dyDescent="0.25">
      <c r="B134" s="42">
        <v>126</v>
      </c>
      <c r="C134" s="25" t="s">
        <v>283</v>
      </c>
      <c r="D134" s="26">
        <v>13.3</v>
      </c>
      <c r="E134" s="26"/>
      <c r="F134" s="26">
        <v>17.489999999999998</v>
      </c>
      <c r="G134" s="26">
        <v>10.71</v>
      </c>
      <c r="H134" s="26"/>
      <c r="I134" s="26"/>
      <c r="J134" s="48"/>
    </row>
    <row r="135" spans="2:10" s="48" customFormat="1" ht="15.75" x14ac:dyDescent="0.25">
      <c r="B135" s="42">
        <v>127</v>
      </c>
      <c r="C135" s="25" t="s">
        <v>17</v>
      </c>
      <c r="D135" s="26">
        <v>13.9</v>
      </c>
      <c r="E135" s="26" t="s">
        <v>0</v>
      </c>
      <c r="F135" s="26">
        <v>17.100000000000001</v>
      </c>
      <c r="G135" s="26" t="s">
        <v>0</v>
      </c>
      <c r="H135" s="26" t="s">
        <v>0</v>
      </c>
      <c r="I135" s="26" t="s">
        <v>0</v>
      </c>
    </row>
    <row r="136" spans="2:10" ht="15.75" x14ac:dyDescent="0.25">
      <c r="B136" s="41">
        <v>128</v>
      </c>
      <c r="C136" s="20" t="s">
        <v>16</v>
      </c>
      <c r="D136" s="21">
        <v>13.27</v>
      </c>
      <c r="E136" s="38">
        <v>14.67</v>
      </c>
      <c r="F136" s="21">
        <v>16.100000000000001</v>
      </c>
      <c r="G136" s="26">
        <v>15.36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15</v>
      </c>
      <c r="D137" s="26">
        <v>15.24</v>
      </c>
      <c r="E137" s="28" t="s">
        <v>0</v>
      </c>
      <c r="F137" s="26">
        <v>18.920000000000002</v>
      </c>
      <c r="G137" s="26" t="s">
        <v>0</v>
      </c>
      <c r="H137" s="26" t="s"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14</v>
      </c>
      <c r="D138" s="26">
        <v>13.3</v>
      </c>
      <c r="E138" s="28" t="s">
        <v>0</v>
      </c>
      <c r="F138" s="26">
        <v>17.100000000000001</v>
      </c>
      <c r="G138" s="26">
        <v>14.95</v>
      </c>
      <c r="H138" s="26">
        <f>R84</f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139</v>
      </c>
      <c r="D139" s="26">
        <v>12.6</v>
      </c>
      <c r="E139" s="28" t="s">
        <v>0</v>
      </c>
      <c r="F139" s="26">
        <v>13.88</v>
      </c>
      <c r="G139" s="26" t="s">
        <v>0</v>
      </c>
      <c r="H139" s="26" t="s">
        <v>0</v>
      </c>
      <c r="I139" s="26" t="s">
        <v>0</v>
      </c>
      <c r="J139" s="48"/>
    </row>
    <row r="140" spans="2:10" ht="15.75" x14ac:dyDescent="0.25">
      <c r="B140" s="42">
        <v>132</v>
      </c>
      <c r="C140" s="25" t="s">
        <v>284</v>
      </c>
      <c r="D140" s="26"/>
      <c r="E140" s="28"/>
      <c r="F140" s="26"/>
      <c r="G140" s="26">
        <v>14.62</v>
      </c>
      <c r="H140" s="26"/>
      <c r="I140" s="26"/>
      <c r="J140" s="48"/>
    </row>
    <row r="141" spans="2:10" ht="15.75" x14ac:dyDescent="0.25">
      <c r="B141" s="42">
        <v>133</v>
      </c>
      <c r="C141" s="25" t="s">
        <v>13</v>
      </c>
      <c r="D141" s="26">
        <v>14.15</v>
      </c>
      <c r="E141" s="28" t="s">
        <v>0</v>
      </c>
      <c r="F141" s="26">
        <v>17.95</v>
      </c>
      <c r="G141" s="26">
        <v>16</v>
      </c>
      <c r="H141" s="26" t="s">
        <v>0</v>
      </c>
      <c r="I141" s="26" t="s">
        <v>0</v>
      </c>
      <c r="J141" s="48"/>
    </row>
    <row r="142" spans="2:10" ht="15.75" x14ac:dyDescent="0.25">
      <c r="B142" s="42">
        <v>134</v>
      </c>
      <c r="C142" s="25" t="s">
        <v>12</v>
      </c>
      <c r="D142" s="26">
        <v>14.49</v>
      </c>
      <c r="E142" s="65">
        <v>15.79</v>
      </c>
      <c r="F142" s="26">
        <v>18.5</v>
      </c>
      <c r="G142" s="26">
        <v>15.5</v>
      </c>
      <c r="H142" s="58">
        <v>20.399999999999999</v>
      </c>
      <c r="I142" s="26">
        <v>16.21</v>
      </c>
      <c r="J142" s="48"/>
    </row>
    <row r="143" spans="2:10" ht="15.75" x14ac:dyDescent="0.25">
      <c r="B143" s="42">
        <v>135</v>
      </c>
      <c r="C143" s="25" t="s">
        <v>11</v>
      </c>
      <c r="D143" s="26" t="s">
        <v>0</v>
      </c>
      <c r="E143" s="28" t="s">
        <v>0</v>
      </c>
      <c r="F143" s="26" t="s">
        <v>0</v>
      </c>
      <c r="G143" s="26">
        <v>14.78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10</v>
      </c>
      <c r="D144" s="26" t="s">
        <v>0</v>
      </c>
      <c r="E144" s="28" t="s">
        <v>0</v>
      </c>
      <c r="F144" s="26" t="s">
        <v>0</v>
      </c>
      <c r="G144" s="26">
        <v>14.48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170</v>
      </c>
      <c r="D145" s="26">
        <v>9.8699999999999992</v>
      </c>
      <c r="E145" s="28" t="s">
        <v>0</v>
      </c>
      <c r="F145" s="26">
        <v>10.94</v>
      </c>
      <c r="G145" s="26" t="s">
        <v>0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9</v>
      </c>
      <c r="D146" s="29" t="s">
        <v>0</v>
      </c>
      <c r="E146" s="28" t="s">
        <v>0</v>
      </c>
      <c r="F146" s="26" t="s">
        <v>0</v>
      </c>
      <c r="G146" s="26">
        <v>12.32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116</v>
      </c>
      <c r="D147" s="29">
        <v>12.79</v>
      </c>
      <c r="E147" s="28" t="s">
        <v>0</v>
      </c>
      <c r="F147" s="26">
        <v>13.99</v>
      </c>
      <c r="G147" s="26" t="s">
        <v>0</v>
      </c>
      <c r="H147" s="26" t="s">
        <v>0</v>
      </c>
      <c r="I147" s="26" t="s">
        <v>0</v>
      </c>
      <c r="J147" s="48"/>
    </row>
    <row r="148" spans="2:16" ht="15.75" x14ac:dyDescent="0.25">
      <c r="B148" s="42">
        <v>140</v>
      </c>
      <c r="C148" s="25" t="s">
        <v>8</v>
      </c>
      <c r="D148" s="26">
        <v>13.99</v>
      </c>
      <c r="E148" s="28" t="s">
        <v>0</v>
      </c>
      <c r="F148" s="26">
        <v>17.29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7</v>
      </c>
      <c r="D149" s="26">
        <v>14.15</v>
      </c>
      <c r="E149" s="28" t="s">
        <v>0</v>
      </c>
      <c r="F149" s="26">
        <v>17.95</v>
      </c>
      <c r="G149" s="26" t="s">
        <v>0</v>
      </c>
      <c r="H149" s="26" t="s">
        <v>0</v>
      </c>
      <c r="I149" s="26" t="s">
        <v>0</v>
      </c>
      <c r="J149" s="48"/>
    </row>
    <row r="150" spans="2:16" ht="15.75" x14ac:dyDescent="0.25">
      <c r="B150" s="42">
        <v>142</v>
      </c>
      <c r="C150" s="25" t="s">
        <v>6</v>
      </c>
      <c r="D150" s="26" t="s">
        <v>0</v>
      </c>
      <c r="E150" s="28" t="s">
        <v>0</v>
      </c>
      <c r="F150" s="26" t="s">
        <v>0</v>
      </c>
      <c r="G150" s="26">
        <v>16.239999999999998</v>
      </c>
      <c r="H150" s="26" t="s">
        <v>0</v>
      </c>
      <c r="I150" s="26" t="s">
        <v>0</v>
      </c>
      <c r="J150" s="48"/>
      <c r="N150" t="s">
        <v>99</v>
      </c>
    </row>
    <row r="151" spans="2:16" ht="15.75" x14ac:dyDescent="0.25">
      <c r="B151" s="42">
        <v>143</v>
      </c>
      <c r="C151" s="25" t="s">
        <v>5</v>
      </c>
      <c r="D151" s="26">
        <v>14.39</v>
      </c>
      <c r="E151" s="25">
        <v>15.79</v>
      </c>
      <c r="F151" s="26">
        <v>17.86</v>
      </c>
      <c r="G151" s="26" t="s">
        <v>0</v>
      </c>
      <c r="H151" s="26">
        <v>17.100000000000001</v>
      </c>
      <c r="I151" s="26" t="s">
        <v>0</v>
      </c>
      <c r="J151" s="48"/>
      <c r="P151" t="s">
        <v>160</v>
      </c>
    </row>
    <row r="152" spans="2:16" ht="15.75" x14ac:dyDescent="0.25">
      <c r="B152" s="42">
        <v>144</v>
      </c>
      <c r="C152" s="25" t="s">
        <v>4</v>
      </c>
      <c r="D152" s="26">
        <v>14.19</v>
      </c>
      <c r="E152" s="28" t="s">
        <v>0</v>
      </c>
      <c r="F152" s="26">
        <v>18.29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119</v>
      </c>
      <c r="D153" s="26">
        <v>13.9</v>
      </c>
      <c r="E153" s="28" t="s">
        <v>0</v>
      </c>
      <c r="F153" s="26">
        <v>17.899999999999999</v>
      </c>
      <c r="G153" s="26" t="s">
        <v>0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3</v>
      </c>
      <c r="D154" s="26" t="s">
        <v>0</v>
      </c>
      <c r="E154" s="28" t="s">
        <v>0</v>
      </c>
      <c r="F154" s="26" t="s">
        <v>0</v>
      </c>
      <c r="G154" s="26">
        <v>15.81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2</v>
      </c>
      <c r="D155" s="26" t="s">
        <v>0</v>
      </c>
      <c r="E155" s="28" t="s">
        <v>0</v>
      </c>
      <c r="F155" s="26" t="s">
        <v>0</v>
      </c>
      <c r="G155" s="26">
        <v>17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114</v>
      </c>
      <c r="D156" s="26" t="s">
        <v>0</v>
      </c>
      <c r="E156" s="28" t="s">
        <v>0</v>
      </c>
      <c r="F156" s="26" t="s">
        <v>0</v>
      </c>
      <c r="G156" s="26">
        <v>14.65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155</v>
      </c>
      <c r="D157" s="26">
        <v>12.47</v>
      </c>
      <c r="E157" s="28" t="s">
        <v>0</v>
      </c>
      <c r="F157" s="26">
        <v>12.15</v>
      </c>
      <c r="G157" s="26" t="s">
        <v>0</v>
      </c>
      <c r="H157" s="26" t="s">
        <v>0</v>
      </c>
      <c r="I157" s="26" t="s">
        <v>0</v>
      </c>
      <c r="J157" s="48"/>
    </row>
    <row r="158" spans="2:16" ht="15.75" x14ac:dyDescent="0.25">
      <c r="B158" s="42">
        <v>150</v>
      </c>
      <c r="C158" s="25" t="s">
        <v>1</v>
      </c>
      <c r="D158" s="26">
        <v>13.57</v>
      </c>
      <c r="E158" s="28" t="s">
        <v>0</v>
      </c>
      <c r="F158" s="26">
        <v>17.97</v>
      </c>
      <c r="G158" s="26" t="s">
        <v>0</v>
      </c>
      <c r="H158" s="26" t="s">
        <v>0</v>
      </c>
      <c r="I158" s="26" t="s">
        <v>0</v>
      </c>
      <c r="J158" s="48"/>
    </row>
    <row r="159" spans="2:16" ht="20.25" x14ac:dyDescent="0.3">
      <c r="C159" s="67" t="s">
        <v>149</v>
      </c>
      <c r="D159" s="68">
        <f t="shared" ref="D159:I159" si="0">MAX(D9:D158)</f>
        <v>15.77</v>
      </c>
      <c r="E159" s="68">
        <f t="shared" si="0"/>
        <v>15.79</v>
      </c>
      <c r="F159" s="68">
        <f t="shared" si="0"/>
        <v>18.920000000000002</v>
      </c>
      <c r="G159" s="68">
        <f t="shared" si="0"/>
        <v>18.559999999999999</v>
      </c>
      <c r="H159" s="68">
        <f t="shared" si="0"/>
        <v>20.399999999999999</v>
      </c>
      <c r="I159" s="68">
        <f t="shared" si="0"/>
        <v>16.21</v>
      </c>
    </row>
    <row r="160" spans="2:16" ht="20.25" x14ac:dyDescent="0.3">
      <c r="C160" s="67" t="s">
        <v>150</v>
      </c>
      <c r="D160" s="68" cm="1">
        <f t="array" ref="D160">MIN(IF(D9:D158=0,"",D9:D158))</f>
        <v>9.8699999999999992</v>
      </c>
      <c r="E160" s="68" cm="1">
        <f t="array" ref="E160">MIN(IF(E9:E158=0,"",E9:E158))</f>
        <v>14.67</v>
      </c>
      <c r="F160" s="68" cm="1">
        <f t="array" ref="F160">MIN(IF(F9:F158=0,"",F9:F158))</f>
        <v>10.94</v>
      </c>
      <c r="G160" s="68" cm="1">
        <f t="array" ref="G160">MIN(IF(G9:G158=0,"",G9:G158))</f>
        <v>10.71</v>
      </c>
      <c r="H160" s="68" cm="1">
        <f t="array" ref="H160">MIN(IF(H9:H158=0,"",H9:H158))</f>
        <v>11.84</v>
      </c>
      <c r="I160" s="68" cm="1">
        <f t="array" ref="I160">MIN(IF(I9:I158=0,"",I9:I158))</f>
        <v>11.12</v>
      </c>
    </row>
    <row r="161" spans="2:18" ht="20.25" x14ac:dyDescent="0.3">
      <c r="C161" s="67" t="s">
        <v>151</v>
      </c>
      <c r="D161" s="68">
        <f>AVERAGE(D9:D158)</f>
        <v>13.373965517241384</v>
      </c>
      <c r="E161" s="68">
        <f t="shared" ref="E161:I161" si="1">AVERAGE(E9:E158)</f>
        <v>15.398000000000001</v>
      </c>
      <c r="F161" s="68">
        <f t="shared" si="1"/>
        <v>16.653017241379317</v>
      </c>
      <c r="G161" s="68">
        <f t="shared" si="1"/>
        <v>15.005359937500002</v>
      </c>
      <c r="H161" s="68">
        <f t="shared" si="1"/>
        <v>12.628</v>
      </c>
      <c r="I161" s="68">
        <f t="shared" si="1"/>
        <v>10.23</v>
      </c>
    </row>
    <row r="163" spans="2:18" s="48" customFormat="1" x14ac:dyDescent="0.25">
      <c r="B163" s="90" t="s">
        <v>301</v>
      </c>
      <c r="C163" s="90"/>
      <c r="D163" s="90"/>
      <c r="E163" s="90"/>
      <c r="J163"/>
      <c r="K163"/>
      <c r="L163"/>
      <c r="M163"/>
      <c r="N163"/>
      <c r="O163"/>
      <c r="P163"/>
      <c r="Q163"/>
      <c r="R163"/>
    </row>
    <row r="164" spans="2:18" s="48" customFormat="1" x14ac:dyDescent="0.25">
      <c r="D164" s="69"/>
      <c r="J164"/>
      <c r="K164"/>
      <c r="L164"/>
      <c r="M164"/>
      <c r="N164"/>
      <c r="O164"/>
      <c r="P164"/>
      <c r="Q164"/>
      <c r="R164"/>
    </row>
  </sheetData>
  <mergeCells count="3">
    <mergeCell ref="B2:I2"/>
    <mergeCell ref="B6:I6"/>
    <mergeCell ref="B163:E163"/>
  </mergeCells>
  <pageMargins left="0.7" right="0.7" top="0.75" bottom="0.75" header="0.3" footer="0.3"/>
  <pageSetup paperSize="9"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7AC1-F1C1-459F-8BFF-AFBC49D7CA80}">
  <dimension ref="A2:R163"/>
  <sheetViews>
    <sheetView topLeftCell="A107" workbookViewId="0">
      <selection activeCell="C135" sqref="C135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305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14.72</v>
      </c>
      <c r="E9" s="26" t="s">
        <v>0</v>
      </c>
      <c r="F9" s="26">
        <v>18.100000000000001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13.3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13.3</v>
      </c>
      <c r="E14" s="26" t="s">
        <v>0</v>
      </c>
      <c r="F14" s="26">
        <v>17.100000000000001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15.3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13.3</v>
      </c>
      <c r="E24" s="26" t="s">
        <v>0</v>
      </c>
      <c r="F24" s="26">
        <v>17.100000000000001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16.07</v>
      </c>
      <c r="E26" s="26" t="s">
        <v>0</v>
      </c>
      <c r="F26" s="26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14.29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13.5</v>
      </c>
      <c r="E30" s="26" t="s">
        <v>0</v>
      </c>
      <c r="F30" s="26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13.49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14.83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14.2</v>
      </c>
      <c r="E37" s="26" t="s">
        <v>0</v>
      </c>
      <c r="F37" s="26">
        <v>17.899999999999999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14.32</v>
      </c>
      <c r="E38" s="26" t="s">
        <v>0</v>
      </c>
      <c r="F38" s="26">
        <v>18.100000000000001</v>
      </c>
      <c r="G38" s="26">
        <v>18.53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13.19</v>
      </c>
      <c r="E39" s="26" t="s">
        <v>0</v>
      </c>
      <c r="F39" s="26">
        <v>15.79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14.57</v>
      </c>
      <c r="E40" s="26" t="s">
        <v>0</v>
      </c>
      <c r="F40" s="26">
        <v>18.649999999999999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17.7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13.5</v>
      </c>
      <c r="E42" s="26" t="s">
        <v>0</v>
      </c>
      <c r="F42" s="26">
        <v>17.600000000000001</v>
      </c>
      <c r="G42" s="26">
        <v>15.16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13.8</v>
      </c>
      <c r="E43" s="26" t="s">
        <v>0</v>
      </c>
      <c r="F43" s="26">
        <v>18.399999999999999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14.49</v>
      </c>
      <c r="E44" s="26" t="s">
        <v>0</v>
      </c>
      <c r="F44" s="26">
        <v>17.989999999999998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14.25</v>
      </c>
      <c r="E47" s="26" t="s">
        <v>0</v>
      </c>
      <c r="F47" s="26">
        <v>17.95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12.99</v>
      </c>
      <c r="E52" s="26" t="s">
        <v>0</v>
      </c>
      <c r="F52" s="26">
        <v>15.8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13.3</v>
      </c>
      <c r="E54" s="26" t="s">
        <v>0</v>
      </c>
      <c r="F54" s="26">
        <v>17.100000000000001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13.7</v>
      </c>
      <c r="E55" s="26" t="s">
        <v>0</v>
      </c>
      <c r="F55" s="26">
        <v>17.7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13.49</v>
      </c>
      <c r="E59" s="26" t="s">
        <v>0</v>
      </c>
      <c r="F59" s="26">
        <v>17.97</v>
      </c>
      <c r="G59" s="26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13.3</v>
      </c>
      <c r="E61" s="27">
        <v>15.77</v>
      </c>
      <c r="F61" s="26">
        <v>17.100000000000001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13.3</v>
      </c>
      <c r="E62" s="26" t="s">
        <v>0</v>
      </c>
      <c r="F62" s="26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13.3</v>
      </c>
      <c r="E63" s="26" t="s">
        <v>0</v>
      </c>
      <c r="F63" s="26">
        <v>17.100000000000001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14.82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13.3</v>
      </c>
      <c r="E70" s="26" t="s">
        <v>0</v>
      </c>
      <c r="F70" s="26">
        <v>17.350000000000001</v>
      </c>
      <c r="G70" s="26" t="s">
        <v>0</v>
      </c>
      <c r="H70" s="26" t="s">
        <v>0</v>
      </c>
      <c r="I70" s="26">
        <f>-'Ex-Pump Prices 14th April 2026'!J140</f>
        <v>0</v>
      </c>
      <c r="J70" s="48"/>
    </row>
    <row r="71" spans="2:10" ht="15.75" x14ac:dyDescent="0.25">
      <c r="B71" s="41">
        <v>63</v>
      </c>
      <c r="C71" s="20" t="s">
        <v>49</v>
      </c>
      <c r="D71" s="21">
        <v>13.99</v>
      </c>
      <c r="E71" s="26" t="s">
        <v>0</v>
      </c>
      <c r="F71" s="21">
        <v>17.89</v>
      </c>
      <c r="G71" s="26">
        <v>15.6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13.85</v>
      </c>
      <c r="E72" s="26" t="s">
        <v>0</v>
      </c>
      <c r="F72" s="26">
        <v>17.649999999999999</v>
      </c>
      <c r="G72" s="26">
        <v>14.66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15.09</v>
      </c>
      <c r="E74" s="26" t="s">
        <v>0</v>
      </c>
      <c r="F74" s="26">
        <v>18.87</v>
      </c>
      <c r="G74" s="26">
        <v>14.48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13.3</v>
      </c>
      <c r="E75" s="64">
        <v>14.97</v>
      </c>
      <c r="F75" s="26">
        <v>17.100000000000001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13.99</v>
      </c>
      <c r="E76" s="26" t="s">
        <v>0</v>
      </c>
      <c r="F76" s="26">
        <v>17.96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13.7</v>
      </c>
      <c r="E79" s="26" t="s">
        <v>0</v>
      </c>
      <c r="F79" s="26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17.809999999999999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13.62</v>
      </c>
      <c r="E83" s="26" t="s">
        <v>0</v>
      </c>
      <c r="F83" s="26">
        <v>15.4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14.1</v>
      </c>
      <c r="E86" s="26" t="s">
        <v>0</v>
      </c>
      <c r="F86" s="26">
        <v>18.39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13.85</v>
      </c>
      <c r="E89" s="26" t="s">
        <v>0</v>
      </c>
      <c r="F89" s="26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15.72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14.48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14.52</v>
      </c>
      <c r="E96" s="26"/>
      <c r="F96" s="26">
        <v>18.5</v>
      </c>
      <c r="G96" s="26">
        <v>12.97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13.3</v>
      </c>
      <c r="E98" s="26" t="s">
        <v>0</v>
      </c>
      <c r="F98" s="26">
        <v>17.100000000000001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1">
        <v>91</v>
      </c>
      <c r="C99" s="20" t="s">
        <v>32</v>
      </c>
      <c r="D99" s="26">
        <v>13.57</v>
      </c>
      <c r="E99" s="26" t="s">
        <v>0</v>
      </c>
      <c r="F99" s="21">
        <v>17.97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2">
        <v>92</v>
      </c>
      <c r="C100" s="25" t="s">
        <v>31</v>
      </c>
      <c r="D100" s="26">
        <v>14.39</v>
      </c>
      <c r="E100" s="26" t="s">
        <v>0</v>
      </c>
      <c r="F100" s="26">
        <v>18.489999999999998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16.5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14.3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13.3</v>
      </c>
      <c r="E106" s="26" t="s">
        <v>0</v>
      </c>
      <c r="F106" s="26">
        <v>17.100000000000001</v>
      </c>
      <c r="G106" s="26"/>
      <c r="H106" s="26"/>
      <c r="I106" s="26"/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13.88</v>
      </c>
      <c r="E108" s="26" t="s">
        <v>0</v>
      </c>
      <c r="F108" s="26">
        <v>17.100000000000001</v>
      </c>
      <c r="G108" s="26">
        <v>14.25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13.53</v>
      </c>
      <c r="E109" s="26" t="s">
        <v>0</v>
      </c>
      <c r="F109" s="26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13.99</v>
      </c>
      <c r="E112" s="26" t="s">
        <v>0</v>
      </c>
      <c r="F112" s="26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13.96</v>
      </c>
      <c r="E113" s="26" t="s">
        <v>0</v>
      </c>
      <c r="F113" s="26">
        <v>17.66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2:10" ht="15.75" x14ac:dyDescent="0.25">
      <c r="B117" s="42">
        <v>109</v>
      </c>
      <c r="C117" s="25" t="s">
        <v>289</v>
      </c>
      <c r="D117" s="26">
        <v>14.49</v>
      </c>
      <c r="E117" s="26" t="s">
        <v>0</v>
      </c>
      <c r="F117" s="26">
        <v>18.5</v>
      </c>
      <c r="G117" s="26" t="s">
        <v>0</v>
      </c>
      <c r="H117" s="26" t="s">
        <v>0</v>
      </c>
      <c r="I117" s="26" t="s">
        <v>0</v>
      </c>
      <c r="J117" s="48"/>
    </row>
    <row r="118" spans="2:10" ht="15.75" x14ac:dyDescent="0.25"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23</v>
      </c>
      <c r="D119" s="26">
        <v>14.15</v>
      </c>
      <c r="E119" s="26"/>
      <c r="F119" s="26">
        <v>17.95</v>
      </c>
      <c r="G119" s="26">
        <v>15.75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302</v>
      </c>
      <c r="D120" s="26">
        <v>13.55</v>
      </c>
      <c r="E120" s="26"/>
      <c r="F120" s="26">
        <v>17.8</v>
      </c>
      <c r="G120" s="26"/>
      <c r="H120" s="26"/>
      <c r="I120" s="26"/>
      <c r="J120" s="48"/>
    </row>
    <row r="121" spans="2:10" ht="15.75" x14ac:dyDescent="0.25">
      <c r="B121" s="42">
        <v>113</v>
      </c>
      <c r="C121" s="25" t="s">
        <v>22</v>
      </c>
      <c r="D121" s="26">
        <v>13.3</v>
      </c>
      <c r="E121" s="26" t="s">
        <v>0</v>
      </c>
      <c r="F121" s="26">
        <v>17.899999999999999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108</v>
      </c>
      <c r="D122" s="26">
        <v>14.78</v>
      </c>
      <c r="E122" s="26" t="s">
        <v>0</v>
      </c>
      <c r="F122" s="26">
        <v>18.38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21</v>
      </c>
      <c r="D123" s="26" t="s">
        <v>0</v>
      </c>
      <c r="E123" s="26" t="s">
        <v>0</v>
      </c>
      <c r="F123" s="26" t="s">
        <v>0</v>
      </c>
      <c r="G123" s="26">
        <v>15.8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20</v>
      </c>
      <c r="D124" s="26" t="s">
        <v>0</v>
      </c>
      <c r="E124" s="26" t="s">
        <v>0</v>
      </c>
      <c r="F124" s="26" t="s">
        <v>0</v>
      </c>
      <c r="G124" s="26">
        <v>14.76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104</v>
      </c>
      <c r="D125" s="26">
        <v>14.33</v>
      </c>
      <c r="E125" s="26" t="s">
        <v>0</v>
      </c>
      <c r="F125" s="26">
        <v>18.14</v>
      </c>
      <c r="G125" s="26">
        <v>15.43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286</v>
      </c>
      <c r="D126" s="26">
        <v>12.97</v>
      </c>
      <c r="E126" s="26" t="s">
        <v>0</v>
      </c>
      <c r="F126" s="26">
        <v>15.99</v>
      </c>
      <c r="G126" s="26" t="s">
        <v>0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282</v>
      </c>
      <c r="D127" s="26">
        <v>13.99</v>
      </c>
      <c r="E127" s="26" t="s">
        <v>0</v>
      </c>
      <c r="F127" s="26">
        <v>16.690000000000001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109</v>
      </c>
      <c r="D128" s="26">
        <v>14.97</v>
      </c>
      <c r="E128" s="26" t="s">
        <v>0</v>
      </c>
      <c r="F128" s="26">
        <v>18.55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128</v>
      </c>
      <c r="D129" s="26">
        <v>13.9</v>
      </c>
      <c r="E129" s="26" t="s">
        <v>0</v>
      </c>
      <c r="F129" s="26">
        <v>17.95</v>
      </c>
      <c r="G129" s="26">
        <v>13.45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130</v>
      </c>
      <c r="D130" s="26">
        <v>11.66</v>
      </c>
      <c r="E130" s="26" t="s">
        <v>0</v>
      </c>
      <c r="F130" s="26">
        <v>11.88</v>
      </c>
      <c r="G130" s="26" t="s">
        <v>0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19</v>
      </c>
      <c r="D131" s="26">
        <v>14.63</v>
      </c>
      <c r="E131" s="26" t="s">
        <v>0</v>
      </c>
      <c r="F131" s="26">
        <v>18.309999999999999</v>
      </c>
      <c r="G131" s="26">
        <v>14.52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18</v>
      </c>
      <c r="D132" s="26" t="s">
        <v>0</v>
      </c>
      <c r="E132" s="26" t="s">
        <v>0</v>
      </c>
      <c r="F132" s="26" t="s">
        <v>0</v>
      </c>
      <c r="G132" s="26">
        <v>14.56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283</v>
      </c>
      <c r="D133" s="26">
        <v>13.3</v>
      </c>
      <c r="E133" s="26"/>
      <c r="F133" s="26">
        <v>17.489999999999998</v>
      </c>
      <c r="G133" s="26">
        <v>10.71</v>
      </c>
      <c r="H133" s="26"/>
      <c r="I133" s="26"/>
      <c r="J133" s="48"/>
    </row>
    <row r="134" spans="2:10" s="48" customFormat="1" ht="15.75" x14ac:dyDescent="0.25">
      <c r="B134" s="42">
        <v>126</v>
      </c>
      <c r="C134" s="25" t="s">
        <v>17</v>
      </c>
      <c r="D134" s="26">
        <v>13.9</v>
      </c>
      <c r="E134" s="26" t="s">
        <v>0</v>
      </c>
      <c r="F134" s="26">
        <v>17.100000000000001</v>
      </c>
      <c r="G134" s="26" t="s">
        <v>0</v>
      </c>
      <c r="H134" s="26" t="s">
        <v>0</v>
      </c>
      <c r="I134" s="26" t="s">
        <v>0</v>
      </c>
    </row>
    <row r="135" spans="2:10" ht="15.75" x14ac:dyDescent="0.25">
      <c r="B135" s="42">
        <v>127</v>
      </c>
      <c r="C135" s="25" t="s">
        <v>16</v>
      </c>
      <c r="D135" s="26">
        <v>13.3</v>
      </c>
      <c r="E135" s="27">
        <v>14.99</v>
      </c>
      <c r="F135" s="26">
        <v>17.100000000000001</v>
      </c>
      <c r="G135" s="26">
        <v>15.36</v>
      </c>
      <c r="H135" s="26" t="s">
        <v>0</v>
      </c>
      <c r="I135" s="26" t="s">
        <v>0</v>
      </c>
      <c r="J135" s="48"/>
    </row>
    <row r="136" spans="2:10" ht="15.75" x14ac:dyDescent="0.25">
      <c r="B136" s="42">
        <v>128</v>
      </c>
      <c r="C136" s="25" t="s">
        <v>15</v>
      </c>
      <c r="D136" s="26">
        <v>15.24</v>
      </c>
      <c r="E136" s="28" t="s">
        <v>0</v>
      </c>
      <c r="F136" s="26">
        <v>18.920000000000002</v>
      </c>
      <c r="G136" s="26" t="s">
        <v>0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14</v>
      </c>
      <c r="D137" s="26">
        <v>13.3</v>
      </c>
      <c r="E137" s="28" t="s">
        <v>0</v>
      </c>
      <c r="F137" s="26">
        <v>17.100000000000001</v>
      </c>
      <c r="G137" s="26">
        <v>14.95</v>
      </c>
      <c r="H137" s="26">
        <f>R84</f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139</v>
      </c>
      <c r="D138" s="26">
        <v>12.6</v>
      </c>
      <c r="E138" s="28" t="s">
        <v>0</v>
      </c>
      <c r="F138" s="26">
        <v>13.88</v>
      </c>
      <c r="G138" s="26" t="s">
        <v>0</v>
      </c>
      <c r="H138" s="26" t="s"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284</v>
      </c>
      <c r="D139" s="26"/>
      <c r="E139" s="28"/>
      <c r="F139" s="26"/>
      <c r="G139" s="26">
        <v>14.62</v>
      </c>
      <c r="H139" s="26"/>
      <c r="I139" s="26"/>
      <c r="J139" s="48"/>
    </row>
    <row r="140" spans="2:10" ht="15.75" x14ac:dyDescent="0.25">
      <c r="B140" s="42">
        <v>132</v>
      </c>
      <c r="C140" s="25" t="s">
        <v>13</v>
      </c>
      <c r="D140" s="26">
        <v>14.15</v>
      </c>
      <c r="E140" s="28" t="s">
        <v>0</v>
      </c>
      <c r="F140" s="26">
        <v>17.95</v>
      </c>
      <c r="G140" s="26">
        <v>16</v>
      </c>
      <c r="H140" s="26" t="s">
        <v>0</v>
      </c>
      <c r="I140" s="26" t="s">
        <v>0</v>
      </c>
      <c r="J140" s="48"/>
    </row>
    <row r="141" spans="2:10" ht="15.75" x14ac:dyDescent="0.25">
      <c r="B141" s="42">
        <v>133</v>
      </c>
      <c r="C141" s="25" t="s">
        <v>12</v>
      </c>
      <c r="D141" s="26">
        <v>14.49</v>
      </c>
      <c r="E141" s="65">
        <v>15.79</v>
      </c>
      <c r="F141" s="26">
        <v>18.5</v>
      </c>
      <c r="G141" s="26">
        <v>15.5</v>
      </c>
      <c r="H141" s="58">
        <v>20.399999999999999</v>
      </c>
      <c r="I141" s="26">
        <v>16.21</v>
      </c>
      <c r="J141" s="48"/>
    </row>
    <row r="142" spans="2:10" ht="15.75" x14ac:dyDescent="0.25">
      <c r="B142" s="42">
        <v>134</v>
      </c>
      <c r="C142" s="25" t="s">
        <v>11</v>
      </c>
      <c r="D142" s="26" t="s">
        <v>0</v>
      </c>
      <c r="E142" s="28" t="s">
        <v>0</v>
      </c>
      <c r="F142" s="26" t="s">
        <v>0</v>
      </c>
      <c r="G142" s="26">
        <v>14.78</v>
      </c>
      <c r="H142" s="26" t="s">
        <v>0</v>
      </c>
      <c r="I142" s="26" t="s">
        <v>0</v>
      </c>
      <c r="J142" s="48"/>
    </row>
    <row r="143" spans="2:10" ht="15.75" x14ac:dyDescent="0.25">
      <c r="B143" s="42">
        <v>135</v>
      </c>
      <c r="C143" s="25" t="s">
        <v>10</v>
      </c>
      <c r="D143" s="26" t="s">
        <v>0</v>
      </c>
      <c r="E143" s="28" t="s">
        <v>0</v>
      </c>
      <c r="F143" s="26" t="s">
        <v>0</v>
      </c>
      <c r="G143" s="26">
        <v>14.48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170</v>
      </c>
      <c r="D144" s="26">
        <v>9.8699999999999992</v>
      </c>
      <c r="E144" s="28" t="s">
        <v>0</v>
      </c>
      <c r="F144" s="26">
        <v>10.94</v>
      </c>
      <c r="G144" s="26" t="s">
        <v>0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9</v>
      </c>
      <c r="D145" s="29" t="s">
        <v>0</v>
      </c>
      <c r="E145" s="28" t="s">
        <v>0</v>
      </c>
      <c r="F145" s="26" t="s">
        <v>0</v>
      </c>
      <c r="G145" s="26">
        <v>12.32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116</v>
      </c>
      <c r="D146" s="29">
        <v>12.79</v>
      </c>
      <c r="E146" s="28" t="s">
        <v>0</v>
      </c>
      <c r="F146" s="26">
        <v>13.99</v>
      </c>
      <c r="G146" s="26" t="s">
        <v>0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8</v>
      </c>
      <c r="D147" s="26">
        <v>13.99</v>
      </c>
      <c r="E147" s="28" t="s">
        <v>0</v>
      </c>
      <c r="F147" s="26">
        <v>17.29</v>
      </c>
      <c r="G147" s="26" t="s">
        <v>0</v>
      </c>
      <c r="H147" s="26" t="s">
        <v>0</v>
      </c>
      <c r="I147" s="26" t="s">
        <v>0</v>
      </c>
      <c r="J147" s="48"/>
    </row>
    <row r="148" spans="2:16" ht="15.75" x14ac:dyDescent="0.25">
      <c r="B148" s="42">
        <v>140</v>
      </c>
      <c r="C148" s="25" t="s">
        <v>7</v>
      </c>
      <c r="D148" s="26">
        <v>14.15</v>
      </c>
      <c r="E148" s="28" t="s">
        <v>0</v>
      </c>
      <c r="F148" s="26">
        <v>17.95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6</v>
      </c>
      <c r="D149" s="26" t="s">
        <v>0</v>
      </c>
      <c r="E149" s="28" t="s">
        <v>0</v>
      </c>
      <c r="F149" s="26" t="s">
        <v>0</v>
      </c>
      <c r="G149" s="26">
        <v>16.239999999999998</v>
      </c>
      <c r="H149" s="26" t="s">
        <v>0</v>
      </c>
      <c r="I149" s="26" t="s">
        <v>0</v>
      </c>
      <c r="J149" s="48"/>
      <c r="N149" t="s">
        <v>99</v>
      </c>
    </row>
    <row r="150" spans="2:16" ht="15.75" x14ac:dyDescent="0.25">
      <c r="B150" s="42">
        <v>142</v>
      </c>
      <c r="C150" s="25" t="s">
        <v>5</v>
      </c>
      <c r="D150" s="26">
        <v>14.39</v>
      </c>
      <c r="E150" s="25">
        <v>15.79</v>
      </c>
      <c r="F150" s="26">
        <v>17.86</v>
      </c>
      <c r="G150" s="26" t="s">
        <v>0</v>
      </c>
      <c r="H150" s="26">
        <v>17.100000000000001</v>
      </c>
      <c r="I150" s="26" t="s">
        <v>0</v>
      </c>
      <c r="J150" s="48"/>
      <c r="P150" t="s">
        <v>160</v>
      </c>
    </row>
    <row r="151" spans="2:16" ht="15.75" x14ac:dyDescent="0.25">
      <c r="B151" s="42">
        <v>143</v>
      </c>
      <c r="C151" s="25" t="s">
        <v>4</v>
      </c>
      <c r="D151" s="26">
        <v>14.19</v>
      </c>
      <c r="E151" s="28" t="s">
        <v>0</v>
      </c>
      <c r="F151" s="26">
        <v>18.29</v>
      </c>
      <c r="G151" s="26" t="s">
        <v>0</v>
      </c>
      <c r="H151" s="26" t="s">
        <v>0</v>
      </c>
      <c r="I151" s="26" t="s">
        <v>0</v>
      </c>
      <c r="J151" s="48"/>
    </row>
    <row r="152" spans="2:16" ht="15.75" x14ac:dyDescent="0.25">
      <c r="B152" s="42">
        <v>144</v>
      </c>
      <c r="C152" s="25" t="s">
        <v>119</v>
      </c>
      <c r="D152" s="26">
        <v>13.9</v>
      </c>
      <c r="E152" s="28" t="s">
        <v>0</v>
      </c>
      <c r="F152" s="26">
        <v>17.899999999999999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3</v>
      </c>
      <c r="D153" s="26" t="s">
        <v>0</v>
      </c>
      <c r="E153" s="28" t="s">
        <v>0</v>
      </c>
      <c r="F153" s="26" t="s">
        <v>0</v>
      </c>
      <c r="G153" s="26">
        <v>15.81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2</v>
      </c>
      <c r="D154" s="26" t="s">
        <v>0</v>
      </c>
      <c r="E154" s="28" t="s">
        <v>0</v>
      </c>
      <c r="F154" s="26" t="s">
        <v>0</v>
      </c>
      <c r="G154" s="26">
        <v>17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114</v>
      </c>
      <c r="D155" s="26" t="s">
        <v>0</v>
      </c>
      <c r="E155" s="28" t="s">
        <v>0</v>
      </c>
      <c r="F155" s="26" t="s">
        <v>0</v>
      </c>
      <c r="G155" s="26">
        <v>14.65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155</v>
      </c>
      <c r="D156" s="26">
        <v>12.47</v>
      </c>
      <c r="E156" s="28" t="s">
        <v>0</v>
      </c>
      <c r="F156" s="26">
        <v>12.15</v>
      </c>
      <c r="G156" s="26" t="s">
        <v>0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</v>
      </c>
      <c r="D157" s="26">
        <v>13.57</v>
      </c>
      <c r="E157" s="28" t="s">
        <v>0</v>
      </c>
      <c r="F157" s="26">
        <v>17.97</v>
      </c>
      <c r="G157" s="26" t="s">
        <v>0</v>
      </c>
      <c r="H157" s="26" t="s">
        <v>0</v>
      </c>
      <c r="I157" s="26" t="s">
        <v>0</v>
      </c>
      <c r="J157" s="48"/>
    </row>
    <row r="158" spans="2:16" ht="20.25" x14ac:dyDescent="0.3">
      <c r="C158" s="67" t="s">
        <v>149</v>
      </c>
      <c r="D158" s="68">
        <f t="shared" ref="D158:I158" si="0">MAX(D9:D157)</f>
        <v>16.07</v>
      </c>
      <c r="E158" s="68">
        <f t="shared" si="0"/>
        <v>15.79</v>
      </c>
      <c r="F158" s="68">
        <f t="shared" si="0"/>
        <v>18.920000000000002</v>
      </c>
      <c r="G158" s="68">
        <f t="shared" si="0"/>
        <v>18.53</v>
      </c>
      <c r="H158" s="68">
        <f t="shared" si="0"/>
        <v>20.399999999999999</v>
      </c>
      <c r="I158" s="68">
        <f t="shared" si="0"/>
        <v>16.21</v>
      </c>
    </row>
    <row r="159" spans="2:16" ht="20.25" x14ac:dyDescent="0.3">
      <c r="C159" s="67" t="s">
        <v>150</v>
      </c>
      <c r="D159" s="68">
        <f>MIN(D9:D157)</f>
        <v>0</v>
      </c>
      <c r="E159" s="68" cm="1">
        <f t="array" ref="E159">MIN(IF(E9:E157=0,"",E9:E157))</f>
        <v>14.97</v>
      </c>
      <c r="F159" s="68" cm="1">
        <f t="array" ref="F159">MIN(IF(F9:F157=0,"",F9:F157))</f>
        <v>10.94</v>
      </c>
      <c r="G159" s="68" cm="1">
        <f t="array" ref="G159">MIN(IF(G9:G157=0,"",G9:G157))</f>
        <v>10.71</v>
      </c>
      <c r="H159" s="68" cm="1">
        <f t="array" ref="H159">MIN(IF(H9:H157=0,"",H9:H157))</f>
        <v>11.84</v>
      </c>
      <c r="I159" s="68" cm="1">
        <f t="array" ref="I159">MIN(IF(I9:I157=0,"",I9:I157))</f>
        <v>11.12</v>
      </c>
    </row>
    <row r="160" spans="2:16" ht="20.25" x14ac:dyDescent="0.3">
      <c r="C160" s="67" t="s">
        <v>151</v>
      </c>
      <c r="D160" s="68">
        <f>AVERAGE(D9:D157)</f>
        <v>13.326434782608699</v>
      </c>
      <c r="E160" s="68">
        <f t="shared" ref="E160:I160" si="1">AVERAGE(E9:E157)</f>
        <v>15.462</v>
      </c>
      <c r="F160" s="68">
        <f t="shared" si="1"/>
        <v>16.48869565217392</v>
      </c>
      <c r="G160" s="68">
        <f t="shared" si="1"/>
        <v>14.941609937500003</v>
      </c>
      <c r="H160" s="68">
        <f t="shared" si="1"/>
        <v>12.628</v>
      </c>
      <c r="I160" s="68">
        <f t="shared" si="1"/>
        <v>10.23</v>
      </c>
    </row>
    <row r="162" spans="2:18" s="48" customFormat="1" x14ac:dyDescent="0.25">
      <c r="B162" s="90" t="s">
        <v>301</v>
      </c>
      <c r="C162" s="90"/>
      <c r="D162" s="90"/>
      <c r="E162" s="90"/>
      <c r="J162"/>
      <c r="K162"/>
      <c r="L162"/>
      <c r="M162"/>
      <c r="N162"/>
      <c r="O162"/>
      <c r="P162"/>
      <c r="Q162"/>
      <c r="R162"/>
    </row>
    <row r="163" spans="2:18" s="48" customFormat="1" x14ac:dyDescent="0.25">
      <c r="D163" s="69"/>
      <c r="J163"/>
      <c r="K163"/>
      <c r="L163"/>
      <c r="M163"/>
      <c r="N163"/>
      <c r="O163"/>
      <c r="P163"/>
      <c r="Q163"/>
      <c r="R163"/>
    </row>
  </sheetData>
  <mergeCells count="3">
    <mergeCell ref="B2:I2"/>
    <mergeCell ref="B6:I6"/>
    <mergeCell ref="B162:E162"/>
  </mergeCells>
  <pageMargins left="0.7" right="0.7" top="0.75" bottom="0.75" header="0.3" footer="0.3"/>
  <pageSetup paperSize="9"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46FB-056B-4C31-9FFE-522E8ABFC2CE}">
  <dimension ref="A2:R163"/>
  <sheetViews>
    <sheetView topLeftCell="A65" workbookViewId="0">
      <selection activeCell="B6" sqref="B6:I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304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14.72</v>
      </c>
      <c r="E9" s="26" t="s">
        <v>0</v>
      </c>
      <c r="F9" s="26">
        <v>18.100000000000001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13.3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1">
        <v>6</v>
      </c>
      <c r="C14" s="20" t="s">
        <v>83</v>
      </c>
      <c r="D14" s="21">
        <v>13.3</v>
      </c>
      <c r="E14" s="26" t="s">
        <v>0</v>
      </c>
      <c r="F14" s="21">
        <v>17.100000000000001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15.3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13.3</v>
      </c>
      <c r="E24" s="26" t="s">
        <v>0</v>
      </c>
      <c r="F24" s="26">
        <v>17.100000000000001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16.07</v>
      </c>
      <c r="E26" s="26" t="s">
        <v>0</v>
      </c>
      <c r="F26" s="26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13.85</v>
      </c>
      <c r="E27" s="26" t="s">
        <v>0</v>
      </c>
      <c r="F27" s="26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1">
        <v>20</v>
      </c>
      <c r="C28" s="20" t="s">
        <v>145</v>
      </c>
      <c r="D28" s="21">
        <v>14.29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13.5</v>
      </c>
      <c r="E30" s="26" t="s">
        <v>0</v>
      </c>
      <c r="F30" s="26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13.49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14.83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14.2</v>
      </c>
      <c r="E37" s="26" t="s">
        <v>0</v>
      </c>
      <c r="F37" s="26">
        <v>17.899999999999999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14.32</v>
      </c>
      <c r="E38" s="26" t="s">
        <v>0</v>
      </c>
      <c r="F38" s="26">
        <v>18.100000000000001</v>
      </c>
      <c r="G38" s="26">
        <v>18.53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13.19</v>
      </c>
      <c r="E39" s="26" t="s">
        <v>0</v>
      </c>
      <c r="F39" s="26">
        <v>15.79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14.57</v>
      </c>
      <c r="E40" s="26" t="s">
        <v>0</v>
      </c>
      <c r="F40" s="26">
        <v>18.649999999999999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17.7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13.5</v>
      </c>
      <c r="E42" s="26" t="s">
        <v>0</v>
      </c>
      <c r="F42" s="26">
        <v>17.600000000000001</v>
      </c>
      <c r="G42" s="26">
        <v>15.16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13.8</v>
      </c>
      <c r="E43" s="26" t="s">
        <v>0</v>
      </c>
      <c r="F43" s="26">
        <v>18.399999999999999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14.49</v>
      </c>
      <c r="E44" s="26" t="s">
        <v>0</v>
      </c>
      <c r="F44" s="26">
        <v>17.989999999999998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14.25</v>
      </c>
      <c r="E47" s="26" t="s">
        <v>0</v>
      </c>
      <c r="F47" s="26">
        <v>17.95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12.99</v>
      </c>
      <c r="E52" s="26" t="s">
        <v>0</v>
      </c>
      <c r="F52" s="26">
        <v>15.8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13.3</v>
      </c>
      <c r="E54" s="26" t="s">
        <v>0</v>
      </c>
      <c r="F54" s="26">
        <v>17.100000000000001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13.7</v>
      </c>
      <c r="E55" s="26" t="s">
        <v>0</v>
      </c>
      <c r="F55" s="26">
        <v>17.7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1">
        <v>51</v>
      </c>
      <c r="C59" s="20" t="s">
        <v>57</v>
      </c>
      <c r="D59" s="21">
        <v>13.49</v>
      </c>
      <c r="E59" s="26" t="s">
        <v>0</v>
      </c>
      <c r="F59" s="21">
        <v>17.97</v>
      </c>
      <c r="G59" s="21">
        <v>15.8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13.3</v>
      </c>
      <c r="E61" s="27">
        <v>15.77</v>
      </c>
      <c r="F61" s="26">
        <v>17.100000000000001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13.3</v>
      </c>
      <c r="E62" s="26" t="s">
        <v>0</v>
      </c>
      <c r="F62" s="26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13.3</v>
      </c>
      <c r="E63" s="26" t="s">
        <v>0</v>
      </c>
      <c r="F63" s="26">
        <v>17.100000000000001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14.82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13.3</v>
      </c>
      <c r="E70" s="26" t="s">
        <v>0</v>
      </c>
      <c r="F70" s="26">
        <v>17.350000000000001</v>
      </c>
      <c r="G70" s="26" t="s">
        <v>0</v>
      </c>
      <c r="H70" s="26" t="s">
        <v>0</v>
      </c>
      <c r="I70" s="26">
        <f>-'Ex-Pump Prices 13th April 2026'!J140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13.69</v>
      </c>
      <c r="E71" s="26" t="s">
        <v>0</v>
      </c>
      <c r="F71" s="26">
        <v>17.690000000000001</v>
      </c>
      <c r="G71" s="26">
        <v>15.6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13.85</v>
      </c>
      <c r="E72" s="26" t="s">
        <v>0</v>
      </c>
      <c r="F72" s="26">
        <v>17.649999999999999</v>
      </c>
      <c r="G72" s="26">
        <v>14.66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15.09</v>
      </c>
      <c r="E74" s="26" t="s">
        <v>0</v>
      </c>
      <c r="F74" s="26">
        <v>18.87</v>
      </c>
      <c r="G74" s="26">
        <v>14.48</v>
      </c>
      <c r="H74" s="26" t="s">
        <v>0</v>
      </c>
      <c r="I74" s="26" t="s">
        <v>0</v>
      </c>
      <c r="J74" s="48"/>
    </row>
    <row r="75" spans="2:10" ht="15.75" x14ac:dyDescent="0.25">
      <c r="B75" s="41">
        <v>67</v>
      </c>
      <c r="C75" s="20" t="s">
        <v>45</v>
      </c>
      <c r="D75" s="21">
        <v>13.3</v>
      </c>
      <c r="E75" s="64">
        <v>14.97</v>
      </c>
      <c r="F75" s="26">
        <v>17.100000000000001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13.99</v>
      </c>
      <c r="E76" s="26" t="s">
        <v>0</v>
      </c>
      <c r="F76" s="26">
        <v>17.96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13.7</v>
      </c>
      <c r="E79" s="26" t="s">
        <v>0</v>
      </c>
      <c r="F79" s="26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17.809999999999999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13.62</v>
      </c>
      <c r="E83" s="26" t="s">
        <v>0</v>
      </c>
      <c r="F83" s="26">
        <v>15.4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14.1</v>
      </c>
      <c r="E86" s="26" t="s">
        <v>0</v>
      </c>
      <c r="F86" s="26">
        <v>18.39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13.85</v>
      </c>
      <c r="E89" s="26" t="s">
        <v>0</v>
      </c>
      <c r="F89" s="26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15.72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14.48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14.52</v>
      </c>
      <c r="E96" s="26"/>
      <c r="F96" s="26">
        <v>18.5</v>
      </c>
      <c r="G96" s="26">
        <v>12.97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1">
        <v>90</v>
      </c>
      <c r="C98" s="20" t="s">
        <v>210</v>
      </c>
      <c r="D98" s="21">
        <v>13.3</v>
      </c>
      <c r="E98" s="26" t="s">
        <v>0</v>
      </c>
      <c r="F98" s="21">
        <v>17.100000000000001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13.57</v>
      </c>
      <c r="E99" s="26" t="s">
        <v>0</v>
      </c>
      <c r="F99" s="26">
        <v>17.989999999999998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1">
        <v>92</v>
      </c>
      <c r="C100" s="20" t="s">
        <v>31</v>
      </c>
      <c r="D100" s="21">
        <v>14.39</v>
      </c>
      <c r="E100" s="26" t="s">
        <v>0</v>
      </c>
      <c r="F100" s="21">
        <v>18.489999999999998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16.5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14.3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13.3</v>
      </c>
      <c r="E106" s="26" t="s">
        <v>0</v>
      </c>
      <c r="F106" s="26">
        <v>17.100000000000001</v>
      </c>
      <c r="G106" s="26"/>
      <c r="H106" s="26"/>
      <c r="I106" s="26"/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13.88</v>
      </c>
      <c r="E108" s="26" t="s">
        <v>0</v>
      </c>
      <c r="F108" s="26">
        <v>17.100000000000001</v>
      </c>
      <c r="G108" s="26">
        <v>14.25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13.53</v>
      </c>
      <c r="E109" s="26" t="s">
        <v>0</v>
      </c>
      <c r="F109" s="26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13.99</v>
      </c>
      <c r="E112" s="26" t="s">
        <v>0</v>
      </c>
      <c r="F112" s="26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13.96</v>
      </c>
      <c r="E113" s="26" t="s">
        <v>0</v>
      </c>
      <c r="F113" s="26">
        <v>17.66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2:10" ht="15.75" x14ac:dyDescent="0.25">
      <c r="B117" s="42">
        <v>109</v>
      </c>
      <c r="C117" s="25" t="s">
        <v>289</v>
      </c>
      <c r="D117" s="26">
        <v>14.49</v>
      </c>
      <c r="E117" s="26" t="s">
        <v>0</v>
      </c>
      <c r="F117" s="26">
        <v>18.5</v>
      </c>
      <c r="G117" s="26" t="s">
        <v>0</v>
      </c>
      <c r="H117" s="26" t="s">
        <v>0</v>
      </c>
      <c r="I117" s="26" t="s">
        <v>0</v>
      </c>
      <c r="J117" s="48"/>
    </row>
    <row r="118" spans="2:10" ht="15.75" x14ac:dyDescent="0.25"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23</v>
      </c>
      <c r="D119" s="26">
        <v>14.15</v>
      </c>
      <c r="E119" s="26"/>
      <c r="F119" s="26">
        <v>17.95</v>
      </c>
      <c r="G119" s="26">
        <v>15.75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302</v>
      </c>
      <c r="D120" s="26">
        <v>13.55</v>
      </c>
      <c r="E120" s="26"/>
      <c r="F120" s="26">
        <v>17.8</v>
      </c>
      <c r="G120" s="26"/>
      <c r="H120" s="26"/>
      <c r="I120" s="26"/>
      <c r="J120" s="48"/>
    </row>
    <row r="121" spans="2:10" ht="15.75" x14ac:dyDescent="0.25">
      <c r="B121" s="42">
        <v>113</v>
      </c>
      <c r="C121" s="25" t="s">
        <v>22</v>
      </c>
      <c r="D121" s="26">
        <v>13.3</v>
      </c>
      <c r="E121" s="26" t="s">
        <v>0</v>
      </c>
      <c r="F121" s="26">
        <v>17.899999999999999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108</v>
      </c>
      <c r="D122" s="26">
        <v>14.78</v>
      </c>
      <c r="E122" s="26" t="s">
        <v>0</v>
      </c>
      <c r="F122" s="26">
        <v>18.38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21</v>
      </c>
      <c r="D123" s="26" t="s">
        <v>0</v>
      </c>
      <c r="E123" s="26" t="s">
        <v>0</v>
      </c>
      <c r="F123" s="26" t="s">
        <v>0</v>
      </c>
      <c r="G123" s="26">
        <v>15.8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20</v>
      </c>
      <c r="D124" s="26" t="s">
        <v>0</v>
      </c>
      <c r="E124" s="26" t="s">
        <v>0</v>
      </c>
      <c r="F124" s="26" t="s">
        <v>0</v>
      </c>
      <c r="G124" s="26">
        <v>14.76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104</v>
      </c>
      <c r="D125" s="26">
        <v>14.33</v>
      </c>
      <c r="E125" s="26" t="s">
        <v>0</v>
      </c>
      <c r="F125" s="26">
        <v>18.14</v>
      </c>
      <c r="G125" s="26">
        <v>15.43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286</v>
      </c>
      <c r="D126" s="26">
        <v>12.97</v>
      </c>
      <c r="E126" s="26" t="s">
        <v>0</v>
      </c>
      <c r="F126" s="26">
        <v>15.99</v>
      </c>
      <c r="G126" s="26" t="s">
        <v>0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282</v>
      </c>
      <c r="D127" s="26">
        <v>13.99</v>
      </c>
      <c r="E127" s="26" t="s">
        <v>0</v>
      </c>
      <c r="F127" s="26">
        <v>16.690000000000001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109</v>
      </c>
      <c r="D128" s="26">
        <v>14.97</v>
      </c>
      <c r="E128" s="26" t="s">
        <v>0</v>
      </c>
      <c r="F128" s="26">
        <v>18.55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128</v>
      </c>
      <c r="D129" s="26">
        <v>13.9</v>
      </c>
      <c r="E129" s="26" t="s">
        <v>0</v>
      </c>
      <c r="F129" s="26">
        <v>17.95</v>
      </c>
      <c r="G129" s="26">
        <v>13.45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130</v>
      </c>
      <c r="D130" s="26">
        <v>11.66</v>
      </c>
      <c r="E130" s="26" t="s">
        <v>0</v>
      </c>
      <c r="F130" s="26">
        <v>11.88</v>
      </c>
      <c r="G130" s="26" t="s">
        <v>0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19</v>
      </c>
      <c r="D131" s="26">
        <v>14.63</v>
      </c>
      <c r="E131" s="26" t="s">
        <v>0</v>
      </c>
      <c r="F131" s="26">
        <v>18.309999999999999</v>
      </c>
      <c r="G131" s="26">
        <v>14.52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18</v>
      </c>
      <c r="D132" s="26" t="s">
        <v>0</v>
      </c>
      <c r="E132" s="26" t="s">
        <v>0</v>
      </c>
      <c r="F132" s="26" t="s">
        <v>0</v>
      </c>
      <c r="G132" s="26">
        <v>14.56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283</v>
      </c>
      <c r="D133" s="26">
        <v>13.3</v>
      </c>
      <c r="E133" s="26"/>
      <c r="F133" s="26">
        <v>17.489999999999998</v>
      </c>
      <c r="G133" s="26">
        <v>10.71</v>
      </c>
      <c r="H133" s="26"/>
      <c r="I133" s="26"/>
      <c r="J133" s="48"/>
    </row>
    <row r="134" spans="2:10" s="48" customFormat="1" ht="15.75" x14ac:dyDescent="0.25">
      <c r="B134" s="42">
        <v>126</v>
      </c>
      <c r="C134" s="25" t="s">
        <v>17</v>
      </c>
      <c r="D134" s="26">
        <v>13.9</v>
      </c>
      <c r="E134" s="26" t="s">
        <v>0</v>
      </c>
      <c r="F134" s="26">
        <v>17.100000000000001</v>
      </c>
      <c r="G134" s="26" t="s">
        <v>0</v>
      </c>
      <c r="H134" s="26" t="s">
        <v>0</v>
      </c>
      <c r="I134" s="26" t="s">
        <v>0</v>
      </c>
    </row>
    <row r="135" spans="2:10" ht="15.75" x14ac:dyDescent="0.25">
      <c r="B135" s="42">
        <v>127</v>
      </c>
      <c r="C135" s="25" t="s">
        <v>16</v>
      </c>
      <c r="D135" s="26">
        <v>13.3</v>
      </c>
      <c r="E135" s="27">
        <v>14.99</v>
      </c>
      <c r="F135" s="26">
        <v>17.100000000000001</v>
      </c>
      <c r="G135" s="26">
        <v>15.36</v>
      </c>
      <c r="H135" s="26" t="s">
        <v>0</v>
      </c>
      <c r="I135" s="26" t="s">
        <v>0</v>
      </c>
      <c r="J135" s="48"/>
    </row>
    <row r="136" spans="2:10" ht="15.75" x14ac:dyDescent="0.25">
      <c r="B136" s="42">
        <v>128</v>
      </c>
      <c r="C136" s="25" t="s">
        <v>15</v>
      </c>
      <c r="D136" s="26">
        <v>15.24</v>
      </c>
      <c r="E136" s="28" t="s">
        <v>0</v>
      </c>
      <c r="F136" s="26">
        <v>18.920000000000002</v>
      </c>
      <c r="G136" s="26" t="s">
        <v>0</v>
      </c>
      <c r="H136" s="26" t="s">
        <v>0</v>
      </c>
      <c r="I136" s="26" t="s">
        <v>0</v>
      </c>
      <c r="J136" s="48"/>
    </row>
    <row r="137" spans="2:10" ht="15.75" x14ac:dyDescent="0.25">
      <c r="B137" s="41">
        <v>129</v>
      </c>
      <c r="C137" s="20" t="s">
        <v>14</v>
      </c>
      <c r="D137" s="21">
        <v>13.3</v>
      </c>
      <c r="E137" s="28" t="s">
        <v>0</v>
      </c>
      <c r="F137" s="21">
        <v>17.100000000000001</v>
      </c>
      <c r="G137" s="21">
        <v>14.95</v>
      </c>
      <c r="H137" s="26">
        <f>R84</f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139</v>
      </c>
      <c r="D138" s="26">
        <v>12.6</v>
      </c>
      <c r="E138" s="28" t="s">
        <v>0</v>
      </c>
      <c r="F138" s="26">
        <v>13.88</v>
      </c>
      <c r="G138" s="26" t="s">
        <v>0</v>
      </c>
      <c r="H138" s="26" t="s"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284</v>
      </c>
      <c r="D139" s="26"/>
      <c r="E139" s="28"/>
      <c r="F139" s="26"/>
      <c r="G139" s="26">
        <v>14.62</v>
      </c>
      <c r="H139" s="26"/>
      <c r="I139" s="26"/>
      <c r="J139" s="48"/>
    </row>
    <row r="140" spans="2:10" ht="15.75" x14ac:dyDescent="0.25">
      <c r="B140" s="42">
        <v>132</v>
      </c>
      <c r="C140" s="25" t="s">
        <v>13</v>
      </c>
      <c r="D140" s="26">
        <v>14.15</v>
      </c>
      <c r="E140" s="28" t="s">
        <v>0</v>
      </c>
      <c r="F140" s="26">
        <v>17.95</v>
      </c>
      <c r="G140" s="26">
        <v>16</v>
      </c>
      <c r="H140" s="26" t="s">
        <v>0</v>
      </c>
      <c r="I140" s="26" t="s">
        <v>0</v>
      </c>
      <c r="J140" s="48"/>
    </row>
    <row r="141" spans="2:10" ht="15.75" x14ac:dyDescent="0.25">
      <c r="B141" s="42">
        <v>133</v>
      </c>
      <c r="C141" s="25" t="s">
        <v>12</v>
      </c>
      <c r="D141" s="26">
        <v>14.49</v>
      </c>
      <c r="E141" s="65">
        <v>15.79</v>
      </c>
      <c r="F141" s="26">
        <v>18.5</v>
      </c>
      <c r="G141" s="26">
        <v>15.5</v>
      </c>
      <c r="H141" s="58">
        <v>20.399999999999999</v>
      </c>
      <c r="I141" s="26">
        <v>16.21</v>
      </c>
      <c r="J141" s="48"/>
    </row>
    <row r="142" spans="2:10" ht="15.75" x14ac:dyDescent="0.25">
      <c r="B142" s="42">
        <v>134</v>
      </c>
      <c r="C142" s="25" t="s">
        <v>11</v>
      </c>
      <c r="D142" s="26" t="s">
        <v>0</v>
      </c>
      <c r="E142" s="28" t="s">
        <v>0</v>
      </c>
      <c r="F142" s="26" t="s">
        <v>0</v>
      </c>
      <c r="G142" s="26">
        <v>14.78</v>
      </c>
      <c r="H142" s="26" t="s">
        <v>0</v>
      </c>
      <c r="I142" s="26" t="s">
        <v>0</v>
      </c>
      <c r="J142" s="48"/>
    </row>
    <row r="143" spans="2:10" ht="15.75" x14ac:dyDescent="0.25">
      <c r="B143" s="42">
        <v>135</v>
      </c>
      <c r="C143" s="25" t="s">
        <v>10</v>
      </c>
      <c r="D143" s="26" t="s">
        <v>0</v>
      </c>
      <c r="E143" s="28" t="s">
        <v>0</v>
      </c>
      <c r="F143" s="26" t="s">
        <v>0</v>
      </c>
      <c r="G143" s="26">
        <v>14.48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170</v>
      </c>
      <c r="D144" s="26">
        <v>9.8699999999999992</v>
      </c>
      <c r="E144" s="28" t="s">
        <v>0</v>
      </c>
      <c r="F144" s="26">
        <v>10.94</v>
      </c>
      <c r="G144" s="26" t="s">
        <v>0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9</v>
      </c>
      <c r="D145" s="29" t="s">
        <v>0</v>
      </c>
      <c r="E145" s="28" t="s">
        <v>0</v>
      </c>
      <c r="F145" s="26" t="s">
        <v>0</v>
      </c>
      <c r="G145" s="26">
        <v>12.32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116</v>
      </c>
      <c r="D146" s="29">
        <v>12.79</v>
      </c>
      <c r="E146" s="28" t="s">
        <v>0</v>
      </c>
      <c r="F146" s="26">
        <v>13.99</v>
      </c>
      <c r="G146" s="26" t="s">
        <v>0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8</v>
      </c>
      <c r="D147" s="26">
        <v>13.99</v>
      </c>
      <c r="E147" s="28" t="s">
        <v>0</v>
      </c>
      <c r="F147" s="26">
        <v>17.29</v>
      </c>
      <c r="G147" s="26" t="s">
        <v>0</v>
      </c>
      <c r="H147" s="26" t="s">
        <v>0</v>
      </c>
      <c r="I147" s="26" t="s">
        <v>0</v>
      </c>
      <c r="J147" s="48"/>
    </row>
    <row r="148" spans="2:16" ht="15.75" x14ac:dyDescent="0.25">
      <c r="B148" s="42">
        <v>140</v>
      </c>
      <c r="C148" s="25" t="s">
        <v>7</v>
      </c>
      <c r="D148" s="26">
        <v>14.15</v>
      </c>
      <c r="E148" s="28" t="s">
        <v>0</v>
      </c>
      <c r="F148" s="26">
        <v>17.95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6</v>
      </c>
      <c r="D149" s="26" t="s">
        <v>0</v>
      </c>
      <c r="E149" s="28" t="s">
        <v>0</v>
      </c>
      <c r="F149" s="26" t="s">
        <v>0</v>
      </c>
      <c r="G149" s="26">
        <v>16.239999999999998</v>
      </c>
      <c r="H149" s="26" t="s">
        <v>0</v>
      </c>
      <c r="I149" s="26" t="s">
        <v>0</v>
      </c>
      <c r="J149" s="48"/>
      <c r="N149" t="s">
        <v>99</v>
      </c>
    </row>
    <row r="150" spans="2:16" ht="15.75" x14ac:dyDescent="0.25">
      <c r="B150" s="42">
        <v>142</v>
      </c>
      <c r="C150" s="25" t="s">
        <v>5</v>
      </c>
      <c r="D150" s="26">
        <v>14.39</v>
      </c>
      <c r="E150" s="25">
        <v>15.79</v>
      </c>
      <c r="F150" s="26">
        <v>17.86</v>
      </c>
      <c r="G150" s="26" t="s">
        <v>0</v>
      </c>
      <c r="H150" s="26">
        <v>17.100000000000001</v>
      </c>
      <c r="I150" s="26" t="s">
        <v>0</v>
      </c>
      <c r="J150" s="48"/>
      <c r="P150" t="s">
        <v>160</v>
      </c>
    </row>
    <row r="151" spans="2:16" ht="15.75" x14ac:dyDescent="0.25">
      <c r="B151" s="42">
        <v>143</v>
      </c>
      <c r="C151" s="25" t="s">
        <v>4</v>
      </c>
      <c r="D151" s="26">
        <v>14.19</v>
      </c>
      <c r="E151" s="28" t="s">
        <v>0</v>
      </c>
      <c r="F151" s="26">
        <v>18.29</v>
      </c>
      <c r="G151" s="26" t="s">
        <v>0</v>
      </c>
      <c r="H151" s="26" t="s">
        <v>0</v>
      </c>
      <c r="I151" s="26" t="s">
        <v>0</v>
      </c>
      <c r="J151" s="48"/>
    </row>
    <row r="152" spans="2:16" ht="15.75" x14ac:dyDescent="0.25">
      <c r="B152" s="42">
        <v>144</v>
      </c>
      <c r="C152" s="25" t="s">
        <v>119</v>
      </c>
      <c r="D152" s="26">
        <v>13.9</v>
      </c>
      <c r="E152" s="28" t="s">
        <v>0</v>
      </c>
      <c r="F152" s="26">
        <v>17.899999999999999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3</v>
      </c>
      <c r="D153" s="26" t="s">
        <v>0</v>
      </c>
      <c r="E153" s="28" t="s">
        <v>0</v>
      </c>
      <c r="F153" s="26" t="s">
        <v>0</v>
      </c>
      <c r="G153" s="26">
        <v>15.81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2</v>
      </c>
      <c r="D154" s="26" t="s">
        <v>0</v>
      </c>
      <c r="E154" s="28" t="s">
        <v>0</v>
      </c>
      <c r="F154" s="26" t="s">
        <v>0</v>
      </c>
      <c r="G154" s="26">
        <v>17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114</v>
      </c>
      <c r="D155" s="26" t="s">
        <v>0</v>
      </c>
      <c r="E155" s="28" t="s">
        <v>0</v>
      </c>
      <c r="F155" s="26" t="s">
        <v>0</v>
      </c>
      <c r="G155" s="26">
        <v>14.65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155</v>
      </c>
      <c r="D156" s="26">
        <v>12.47</v>
      </c>
      <c r="E156" s="28" t="s">
        <v>0</v>
      </c>
      <c r="F156" s="26">
        <v>12.15</v>
      </c>
      <c r="G156" s="26" t="s">
        <v>0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</v>
      </c>
      <c r="D157" s="26">
        <v>13.57</v>
      </c>
      <c r="E157" s="28" t="s">
        <v>0</v>
      </c>
      <c r="F157" s="26">
        <v>17.97</v>
      </c>
      <c r="G157" s="26" t="s">
        <v>0</v>
      </c>
      <c r="H157" s="26" t="s">
        <v>0</v>
      </c>
      <c r="I157" s="26" t="s">
        <v>0</v>
      </c>
      <c r="J157" s="48"/>
    </row>
    <row r="158" spans="2:16" ht="20.25" x14ac:dyDescent="0.3">
      <c r="C158" s="67" t="s">
        <v>149</v>
      </c>
      <c r="D158" s="68">
        <f t="shared" ref="D158:I158" si="0">MAX(D9:D157)</f>
        <v>16.07</v>
      </c>
      <c r="E158" s="68">
        <f t="shared" si="0"/>
        <v>15.79</v>
      </c>
      <c r="F158" s="68">
        <f t="shared" si="0"/>
        <v>18.920000000000002</v>
      </c>
      <c r="G158" s="68">
        <f t="shared" si="0"/>
        <v>18.53</v>
      </c>
      <c r="H158" s="68">
        <f t="shared" si="0"/>
        <v>20.399999999999999</v>
      </c>
      <c r="I158" s="68">
        <f t="shared" si="0"/>
        <v>16.21</v>
      </c>
    </row>
    <row r="159" spans="2:16" ht="20.25" x14ac:dyDescent="0.3">
      <c r="C159" s="67" t="s">
        <v>150</v>
      </c>
      <c r="D159" s="68">
        <f>MIN(D9:D157)</f>
        <v>0</v>
      </c>
      <c r="E159" s="68" cm="1">
        <f t="array" ref="E159">MIN(IF(E9:E157=0,"",E9:E157))</f>
        <v>14.97</v>
      </c>
      <c r="F159" s="68" cm="1">
        <f t="array" ref="F159">MIN(IF(F9:F157=0,"",F9:F157))</f>
        <v>10.94</v>
      </c>
      <c r="G159" s="68" cm="1">
        <f t="array" ref="G159">MIN(IF(G9:G157=0,"",G9:G157))</f>
        <v>10.71</v>
      </c>
      <c r="H159" s="68" cm="1">
        <f t="array" ref="H159">MIN(IF(H9:H157=0,"",H9:H157))</f>
        <v>11.84</v>
      </c>
      <c r="I159" s="68" cm="1">
        <f t="array" ref="I159">MIN(IF(I9:I157=0,"",I9:I157))</f>
        <v>11.12</v>
      </c>
    </row>
    <row r="160" spans="2:16" ht="20.25" x14ac:dyDescent="0.3">
      <c r="C160" s="67" t="s">
        <v>151</v>
      </c>
      <c r="D160" s="68">
        <f>AVERAGE(D9:D157)</f>
        <v>13.323826086956526</v>
      </c>
      <c r="E160" s="68">
        <f t="shared" ref="E160:I160" si="1">AVERAGE(E9:E157)</f>
        <v>15.462</v>
      </c>
      <c r="F160" s="68">
        <f t="shared" si="1"/>
        <v>16.487130434782614</v>
      </c>
      <c r="G160" s="68">
        <f t="shared" si="1"/>
        <v>14.941609937500003</v>
      </c>
      <c r="H160" s="68">
        <f t="shared" si="1"/>
        <v>12.628</v>
      </c>
      <c r="I160" s="68">
        <f t="shared" si="1"/>
        <v>10.23</v>
      </c>
    </row>
    <row r="162" spans="2:18" s="48" customFormat="1" x14ac:dyDescent="0.25">
      <c r="B162" s="90" t="s">
        <v>301</v>
      </c>
      <c r="C162" s="90"/>
      <c r="D162" s="90"/>
      <c r="E162" s="90"/>
      <c r="J162"/>
      <c r="K162"/>
      <c r="L162"/>
      <c r="M162"/>
      <c r="N162"/>
      <c r="O162"/>
      <c r="P162"/>
      <c r="Q162"/>
      <c r="R162"/>
    </row>
    <row r="163" spans="2:18" s="48" customFormat="1" x14ac:dyDescent="0.25">
      <c r="D163" s="69"/>
      <c r="J163"/>
      <c r="K163"/>
      <c r="L163"/>
      <c r="M163"/>
      <c r="N163"/>
      <c r="O163"/>
      <c r="P163"/>
      <c r="Q163"/>
      <c r="R163"/>
    </row>
  </sheetData>
  <mergeCells count="3">
    <mergeCell ref="B2:I2"/>
    <mergeCell ref="B6:I6"/>
    <mergeCell ref="B162:E162"/>
  </mergeCells>
  <pageMargins left="0.7" right="0.7" top="0.75" bottom="0.75" header="0.3" footer="0.3"/>
  <pageSetup paperSize="9" orientation="portrait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2C4D-B8A6-464C-92A8-72D59F9334D3}">
  <dimension ref="A2:R163"/>
  <sheetViews>
    <sheetView topLeftCell="A147" workbookViewId="0">
      <selection activeCell="F37" sqref="F37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303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14.72</v>
      </c>
      <c r="E9" s="26" t="s">
        <v>0</v>
      </c>
      <c r="F9" s="26">
        <v>18.100000000000001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13.3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13.56</v>
      </c>
      <c r="E14" s="26" t="s">
        <v>0</v>
      </c>
      <c r="F14" s="26">
        <v>17.559999999999999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15.3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13.3</v>
      </c>
      <c r="E24" s="26" t="s">
        <v>0</v>
      </c>
      <c r="F24" s="26">
        <v>17.100000000000001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16.07</v>
      </c>
      <c r="E26" s="26" t="s">
        <v>0</v>
      </c>
      <c r="F26" s="26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1">
        <v>19</v>
      </c>
      <c r="C27" s="20" t="s">
        <v>111</v>
      </c>
      <c r="D27" s="21">
        <v>13.85</v>
      </c>
      <c r="E27" s="26" t="s">
        <v>0</v>
      </c>
      <c r="F27" s="21">
        <v>17.97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13.5</v>
      </c>
      <c r="E30" s="26" t="s">
        <v>0</v>
      </c>
      <c r="F30" s="26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13.49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14.83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2:10" ht="15.75" x14ac:dyDescent="0.25">
      <c r="B37" s="41">
        <v>29</v>
      </c>
      <c r="C37" s="20" t="s">
        <v>70</v>
      </c>
      <c r="D37" s="21">
        <v>14.2</v>
      </c>
      <c r="E37" s="26" t="s">
        <v>0</v>
      </c>
      <c r="F37" s="21">
        <v>17.899999999999999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5" t="s">
        <v>69</v>
      </c>
      <c r="D38" s="26">
        <v>14.32</v>
      </c>
      <c r="E38" s="26" t="s">
        <v>0</v>
      </c>
      <c r="F38" s="26">
        <v>18.100000000000001</v>
      </c>
      <c r="G38" s="26">
        <v>18.53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13.19</v>
      </c>
      <c r="E39" s="26" t="s">
        <v>0</v>
      </c>
      <c r="F39" s="26">
        <v>15.79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14.57</v>
      </c>
      <c r="E40" s="26" t="s">
        <v>0</v>
      </c>
      <c r="F40" s="26">
        <v>18.649999999999999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17.7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13.5</v>
      </c>
      <c r="E42" s="26" t="s">
        <v>0</v>
      </c>
      <c r="F42" s="26">
        <v>17.600000000000001</v>
      </c>
      <c r="G42" s="26">
        <v>15.16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13.8</v>
      </c>
      <c r="E43" s="26" t="s">
        <v>0</v>
      </c>
      <c r="F43" s="26">
        <v>18.399999999999999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14.49</v>
      </c>
      <c r="E44" s="26" t="s">
        <v>0</v>
      </c>
      <c r="F44" s="26">
        <v>17.989999999999998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1">
        <v>39</v>
      </c>
      <c r="C47" s="20" t="s">
        <v>66</v>
      </c>
      <c r="D47" s="21">
        <v>14.25</v>
      </c>
      <c r="E47" s="26" t="s">
        <v>0</v>
      </c>
      <c r="F47" s="21">
        <v>17.95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12.99</v>
      </c>
      <c r="E52" s="26" t="s">
        <v>0</v>
      </c>
      <c r="F52" s="26">
        <v>15.8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61</v>
      </c>
      <c r="D54" s="26">
        <v>13.3</v>
      </c>
      <c r="E54" s="26" t="s">
        <v>0</v>
      </c>
      <c r="F54" s="26">
        <v>17.100000000000001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13.7</v>
      </c>
      <c r="E55" s="26" t="s">
        <v>0</v>
      </c>
      <c r="F55" s="26">
        <v>17.7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56</v>
      </c>
      <c r="D61" s="26">
        <v>13.3</v>
      </c>
      <c r="E61" s="27">
        <v>15.77</v>
      </c>
      <c r="F61" s="26">
        <v>17.100000000000001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13.3</v>
      </c>
      <c r="E62" s="26" t="s">
        <v>0</v>
      </c>
      <c r="F62" s="26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13.3</v>
      </c>
      <c r="E63" s="26" t="s">
        <v>0</v>
      </c>
      <c r="F63" s="26">
        <v>17.100000000000001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14.82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13.3</v>
      </c>
      <c r="E70" s="26" t="s">
        <v>0</v>
      </c>
      <c r="F70" s="26">
        <v>17.350000000000001</v>
      </c>
      <c r="G70" s="26" t="s">
        <v>0</v>
      </c>
      <c r="H70" s="26" t="s">
        <v>0</v>
      </c>
      <c r="I70" s="26">
        <f>-'Ex-Pump Prices 10th April 2026'!J140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13.69</v>
      </c>
      <c r="E71" s="26" t="s">
        <v>0</v>
      </c>
      <c r="F71" s="26">
        <v>17.690000000000001</v>
      </c>
      <c r="G71" s="26">
        <v>15.6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13.85</v>
      </c>
      <c r="E72" s="26" t="s">
        <v>0</v>
      </c>
      <c r="F72" s="26">
        <v>17.649999999999999</v>
      </c>
      <c r="G72" s="26">
        <v>14.66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15.09</v>
      </c>
      <c r="E74" s="26" t="s">
        <v>0</v>
      </c>
      <c r="F74" s="26">
        <v>18.87</v>
      </c>
      <c r="G74" s="26">
        <v>14.48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13.47</v>
      </c>
      <c r="E75" s="64">
        <v>14.97</v>
      </c>
      <c r="F75" s="26">
        <v>17.100000000000001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13.99</v>
      </c>
      <c r="E76" s="26" t="s">
        <v>0</v>
      </c>
      <c r="F76" s="26">
        <v>17.96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13.7</v>
      </c>
      <c r="E79" s="26" t="s">
        <v>0</v>
      </c>
      <c r="F79" s="26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17.809999999999999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13.62</v>
      </c>
      <c r="E83" s="26" t="s">
        <v>0</v>
      </c>
      <c r="F83" s="26">
        <v>15.4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14.1</v>
      </c>
      <c r="E86" s="26" t="s">
        <v>0</v>
      </c>
      <c r="F86" s="26">
        <v>18.39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13.85</v>
      </c>
      <c r="E89" s="26" t="s">
        <v>0</v>
      </c>
      <c r="F89" s="26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15.72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14.48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14.52</v>
      </c>
      <c r="E96" s="26"/>
      <c r="F96" s="26">
        <v>18.5</v>
      </c>
      <c r="G96" s="26">
        <v>12.97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13.5</v>
      </c>
      <c r="E98" s="26" t="s">
        <v>0</v>
      </c>
      <c r="F98" s="26">
        <v>17.3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13.57</v>
      </c>
      <c r="E99" s="26" t="s">
        <v>0</v>
      </c>
      <c r="F99" s="26">
        <v>17.989999999999998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1">
        <v>92</v>
      </c>
      <c r="C100" s="20" t="s">
        <v>31</v>
      </c>
      <c r="D100" s="26">
        <v>13.5</v>
      </c>
      <c r="E100" s="26" t="s">
        <v>0</v>
      </c>
      <c r="F100" s="21">
        <v>17.2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16.5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14.3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13.3</v>
      </c>
      <c r="E106" s="26" t="s">
        <v>0</v>
      </c>
      <c r="F106" s="26">
        <v>17.100000000000001</v>
      </c>
      <c r="G106" s="26"/>
      <c r="H106" s="26"/>
      <c r="I106" s="26"/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197</v>
      </c>
      <c r="D108" s="26">
        <v>13.88</v>
      </c>
      <c r="E108" s="26" t="s">
        <v>0</v>
      </c>
      <c r="F108" s="26">
        <v>17.100000000000001</v>
      </c>
      <c r="G108" s="26">
        <v>14.25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13.53</v>
      </c>
      <c r="E109" s="26" t="s">
        <v>0</v>
      </c>
      <c r="F109" s="26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13.99</v>
      </c>
      <c r="E112" s="26" t="s">
        <v>0</v>
      </c>
      <c r="F112" s="26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13.96</v>
      </c>
      <c r="E113" s="26" t="s">
        <v>0</v>
      </c>
      <c r="F113" s="26">
        <v>17.66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2:10" ht="15.75" x14ac:dyDescent="0.25">
      <c r="B117" s="42">
        <v>109</v>
      </c>
      <c r="C117" s="25" t="s">
        <v>289</v>
      </c>
      <c r="D117" s="26">
        <v>14.49</v>
      </c>
      <c r="E117" s="26" t="s">
        <v>0</v>
      </c>
      <c r="F117" s="26">
        <v>18.5</v>
      </c>
      <c r="G117" s="26" t="s">
        <v>0</v>
      </c>
      <c r="H117" s="26" t="s">
        <v>0</v>
      </c>
      <c r="I117" s="26" t="s">
        <v>0</v>
      </c>
      <c r="J117" s="48"/>
    </row>
    <row r="118" spans="2:10" ht="15.75" x14ac:dyDescent="0.25"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23</v>
      </c>
      <c r="D119" s="26">
        <v>14.15</v>
      </c>
      <c r="E119" s="26"/>
      <c r="F119" s="26">
        <v>17.95</v>
      </c>
      <c r="G119" s="26">
        <v>15.75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302</v>
      </c>
      <c r="D120" s="26">
        <v>13.55</v>
      </c>
      <c r="E120" s="26"/>
      <c r="F120" s="26">
        <v>17.8</v>
      </c>
      <c r="G120" s="26"/>
      <c r="H120" s="26"/>
      <c r="I120" s="26"/>
      <c r="J120" s="48"/>
    </row>
    <row r="121" spans="2:10" ht="15.75" x14ac:dyDescent="0.25">
      <c r="B121" s="42">
        <v>113</v>
      </c>
      <c r="C121" s="25" t="s">
        <v>22</v>
      </c>
      <c r="D121" s="26">
        <v>13.3</v>
      </c>
      <c r="E121" s="26" t="s">
        <v>0</v>
      </c>
      <c r="F121" s="26">
        <v>17.899999999999999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108</v>
      </c>
      <c r="D122" s="26">
        <v>14.78</v>
      </c>
      <c r="E122" s="26" t="s">
        <v>0</v>
      </c>
      <c r="F122" s="26">
        <v>18.38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21</v>
      </c>
      <c r="D123" s="26" t="s">
        <v>0</v>
      </c>
      <c r="E123" s="26" t="s">
        <v>0</v>
      </c>
      <c r="F123" s="26" t="s">
        <v>0</v>
      </c>
      <c r="G123" s="26">
        <v>15.8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20</v>
      </c>
      <c r="D124" s="26" t="s">
        <v>0</v>
      </c>
      <c r="E124" s="26" t="s">
        <v>0</v>
      </c>
      <c r="F124" s="26" t="s">
        <v>0</v>
      </c>
      <c r="G124" s="26">
        <v>14.76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104</v>
      </c>
      <c r="D125" s="26">
        <v>14.33</v>
      </c>
      <c r="E125" s="26" t="s">
        <v>0</v>
      </c>
      <c r="F125" s="26">
        <v>18.14</v>
      </c>
      <c r="G125" s="26">
        <v>15.43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286</v>
      </c>
      <c r="D126" s="26">
        <v>12.97</v>
      </c>
      <c r="E126" s="26" t="s">
        <v>0</v>
      </c>
      <c r="F126" s="26">
        <v>15.99</v>
      </c>
      <c r="G126" s="26" t="s">
        <v>0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282</v>
      </c>
      <c r="D127" s="26">
        <v>13.99</v>
      </c>
      <c r="E127" s="26" t="s">
        <v>0</v>
      </c>
      <c r="F127" s="26">
        <v>16.690000000000001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109</v>
      </c>
      <c r="D128" s="26">
        <v>14.97</v>
      </c>
      <c r="E128" s="26" t="s">
        <v>0</v>
      </c>
      <c r="F128" s="26">
        <v>18.55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5" t="s">
        <v>128</v>
      </c>
      <c r="D129" s="26">
        <v>13.9</v>
      </c>
      <c r="E129" s="26" t="s">
        <v>0</v>
      </c>
      <c r="F129" s="26">
        <v>17.95</v>
      </c>
      <c r="G129" s="26">
        <v>13.45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130</v>
      </c>
      <c r="D130" s="26">
        <v>11.66</v>
      </c>
      <c r="E130" s="26" t="s">
        <v>0</v>
      </c>
      <c r="F130" s="26">
        <v>11.88</v>
      </c>
      <c r="G130" s="26" t="s">
        <v>0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19</v>
      </c>
      <c r="D131" s="26">
        <v>14.63</v>
      </c>
      <c r="E131" s="26" t="s">
        <v>0</v>
      </c>
      <c r="F131" s="26">
        <v>18.309999999999999</v>
      </c>
      <c r="G131" s="26">
        <v>14.52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18</v>
      </c>
      <c r="D132" s="26" t="s">
        <v>0</v>
      </c>
      <c r="E132" s="26" t="s">
        <v>0</v>
      </c>
      <c r="F132" s="26" t="s">
        <v>0</v>
      </c>
      <c r="G132" s="26">
        <v>14.56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283</v>
      </c>
      <c r="D133" s="26">
        <v>13.3</v>
      </c>
      <c r="E133" s="26"/>
      <c r="F133" s="26">
        <v>17.489999999999998</v>
      </c>
      <c r="G133" s="26">
        <v>10.71</v>
      </c>
      <c r="H133" s="26"/>
      <c r="I133" s="26"/>
      <c r="J133" s="48"/>
    </row>
    <row r="134" spans="2:10" s="48" customFormat="1" ht="15.75" x14ac:dyDescent="0.25">
      <c r="B134" s="41">
        <v>126</v>
      </c>
      <c r="C134" s="20" t="s">
        <v>17</v>
      </c>
      <c r="D134" s="21">
        <v>13.9</v>
      </c>
      <c r="E134" s="26" t="s">
        <v>0</v>
      </c>
      <c r="F134" s="21">
        <v>17.100000000000001</v>
      </c>
      <c r="G134" s="26" t="s">
        <v>0</v>
      </c>
      <c r="H134" s="26" t="s">
        <v>0</v>
      </c>
      <c r="I134" s="26" t="s">
        <v>0</v>
      </c>
    </row>
    <row r="135" spans="2:10" ht="15.75" x14ac:dyDescent="0.25">
      <c r="B135" s="42">
        <v>127</v>
      </c>
      <c r="C135" s="25" t="s">
        <v>16</v>
      </c>
      <c r="D135" s="26">
        <v>13.3</v>
      </c>
      <c r="E135" s="27">
        <v>14.99</v>
      </c>
      <c r="F135" s="26">
        <v>17.100000000000001</v>
      </c>
      <c r="G135" s="26">
        <v>15.36</v>
      </c>
      <c r="H135" s="26" t="s">
        <v>0</v>
      </c>
      <c r="I135" s="26" t="s">
        <v>0</v>
      </c>
      <c r="J135" s="48"/>
    </row>
    <row r="136" spans="2:10" ht="15.75" x14ac:dyDescent="0.25">
      <c r="B136" s="42">
        <v>128</v>
      </c>
      <c r="C136" s="25" t="s">
        <v>15</v>
      </c>
      <c r="D136" s="26">
        <v>15.24</v>
      </c>
      <c r="E136" s="28" t="s">
        <v>0</v>
      </c>
      <c r="F136" s="26">
        <v>18.920000000000002</v>
      </c>
      <c r="G136" s="26" t="s">
        <v>0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14</v>
      </c>
      <c r="D137" s="26">
        <v>13.59</v>
      </c>
      <c r="E137" s="28" t="s">
        <v>0</v>
      </c>
      <c r="F137" s="26">
        <v>17.59</v>
      </c>
      <c r="G137" s="26">
        <v>13.24</v>
      </c>
      <c r="H137" s="26">
        <f>R84</f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139</v>
      </c>
      <c r="D138" s="26">
        <v>12.6</v>
      </c>
      <c r="E138" s="28" t="s">
        <v>0</v>
      </c>
      <c r="F138" s="26">
        <v>13.88</v>
      </c>
      <c r="G138" s="26" t="s">
        <v>0</v>
      </c>
      <c r="H138" s="26" t="s"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284</v>
      </c>
      <c r="D139" s="26"/>
      <c r="E139" s="28"/>
      <c r="F139" s="26"/>
      <c r="G139" s="26">
        <v>14.62</v>
      </c>
      <c r="H139" s="26"/>
      <c r="I139" s="26"/>
      <c r="J139" s="48"/>
    </row>
    <row r="140" spans="2:10" ht="15.75" x14ac:dyDescent="0.25">
      <c r="B140" s="42">
        <v>132</v>
      </c>
      <c r="C140" s="25" t="s">
        <v>13</v>
      </c>
      <c r="D140" s="26">
        <v>14.15</v>
      </c>
      <c r="E140" s="28" t="s">
        <v>0</v>
      </c>
      <c r="F140" s="26">
        <v>17.95</v>
      </c>
      <c r="G140" s="26">
        <v>16</v>
      </c>
      <c r="H140" s="26" t="s">
        <v>0</v>
      </c>
      <c r="I140" s="26" t="s">
        <v>0</v>
      </c>
      <c r="J140" s="48"/>
    </row>
    <row r="141" spans="2:10" ht="15.75" x14ac:dyDescent="0.25">
      <c r="B141" s="42">
        <v>133</v>
      </c>
      <c r="C141" s="25" t="s">
        <v>12</v>
      </c>
      <c r="D141" s="26">
        <v>14.49</v>
      </c>
      <c r="E141" s="65">
        <v>15.79</v>
      </c>
      <c r="F141" s="26">
        <v>18.5</v>
      </c>
      <c r="G141" s="26">
        <v>15.5</v>
      </c>
      <c r="H141" s="58">
        <v>20.399999999999999</v>
      </c>
      <c r="I141" s="26">
        <v>16.21</v>
      </c>
      <c r="J141" s="48"/>
    </row>
    <row r="142" spans="2:10" ht="15.75" x14ac:dyDescent="0.25">
      <c r="B142" s="42">
        <v>134</v>
      </c>
      <c r="C142" s="25" t="s">
        <v>11</v>
      </c>
      <c r="D142" s="26" t="s">
        <v>0</v>
      </c>
      <c r="E142" s="28" t="s">
        <v>0</v>
      </c>
      <c r="F142" s="26" t="s">
        <v>0</v>
      </c>
      <c r="G142" s="26">
        <v>14.78</v>
      </c>
      <c r="H142" s="26" t="s">
        <v>0</v>
      </c>
      <c r="I142" s="26" t="s">
        <v>0</v>
      </c>
      <c r="J142" s="48"/>
    </row>
    <row r="143" spans="2:10" ht="15.75" x14ac:dyDescent="0.25">
      <c r="B143" s="42">
        <v>135</v>
      </c>
      <c r="C143" s="25" t="s">
        <v>10</v>
      </c>
      <c r="D143" s="26" t="s">
        <v>0</v>
      </c>
      <c r="E143" s="28" t="s">
        <v>0</v>
      </c>
      <c r="F143" s="26" t="s">
        <v>0</v>
      </c>
      <c r="G143" s="26">
        <v>14.48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170</v>
      </c>
      <c r="D144" s="26">
        <v>9.8699999999999992</v>
      </c>
      <c r="E144" s="28" t="s">
        <v>0</v>
      </c>
      <c r="F144" s="26">
        <v>10.94</v>
      </c>
      <c r="G144" s="26" t="s">
        <v>0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9</v>
      </c>
      <c r="D145" s="29" t="s">
        <v>0</v>
      </c>
      <c r="E145" s="28" t="s">
        <v>0</v>
      </c>
      <c r="F145" s="26" t="s">
        <v>0</v>
      </c>
      <c r="G145" s="26">
        <v>12.32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116</v>
      </c>
      <c r="D146" s="29">
        <v>12.79</v>
      </c>
      <c r="E146" s="28" t="s">
        <v>0</v>
      </c>
      <c r="F146" s="26">
        <v>13.99</v>
      </c>
      <c r="G146" s="26" t="s">
        <v>0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8</v>
      </c>
      <c r="D147" s="26">
        <v>13.99</v>
      </c>
      <c r="E147" s="28" t="s">
        <v>0</v>
      </c>
      <c r="F147" s="26">
        <v>17.29</v>
      </c>
      <c r="G147" s="26" t="s">
        <v>0</v>
      </c>
      <c r="H147" s="26" t="s">
        <v>0</v>
      </c>
      <c r="I147" s="26" t="s">
        <v>0</v>
      </c>
      <c r="J147" s="48"/>
    </row>
    <row r="148" spans="2:16" ht="15.75" x14ac:dyDescent="0.25">
      <c r="B148" s="42">
        <v>140</v>
      </c>
      <c r="C148" s="25" t="s">
        <v>7</v>
      </c>
      <c r="D148" s="26">
        <v>14.15</v>
      </c>
      <c r="E148" s="28" t="s">
        <v>0</v>
      </c>
      <c r="F148" s="26">
        <v>17.95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6</v>
      </c>
      <c r="D149" s="26" t="s">
        <v>0</v>
      </c>
      <c r="E149" s="28" t="s">
        <v>0</v>
      </c>
      <c r="F149" s="26" t="s">
        <v>0</v>
      </c>
      <c r="G149" s="26">
        <v>16.239999999999998</v>
      </c>
      <c r="H149" s="26" t="s">
        <v>0</v>
      </c>
      <c r="I149" s="26" t="s">
        <v>0</v>
      </c>
      <c r="J149" s="48"/>
      <c r="N149" t="s">
        <v>99</v>
      </c>
    </row>
    <row r="150" spans="2:16" ht="15.75" x14ac:dyDescent="0.25">
      <c r="B150" s="42">
        <v>142</v>
      </c>
      <c r="C150" s="25" t="s">
        <v>5</v>
      </c>
      <c r="D150" s="26">
        <v>14.39</v>
      </c>
      <c r="E150" s="25">
        <v>13.86</v>
      </c>
      <c r="F150" s="26">
        <v>17.86</v>
      </c>
      <c r="G150" s="26" t="s">
        <v>0</v>
      </c>
      <c r="H150" s="26">
        <v>17.100000000000001</v>
      </c>
      <c r="I150" s="26" t="s">
        <v>0</v>
      </c>
      <c r="J150" s="48"/>
      <c r="P150" t="s">
        <v>160</v>
      </c>
    </row>
    <row r="151" spans="2:16" ht="15.75" x14ac:dyDescent="0.25">
      <c r="B151" s="42">
        <v>143</v>
      </c>
      <c r="C151" s="25" t="s">
        <v>4</v>
      </c>
      <c r="D151" s="26">
        <v>14.19</v>
      </c>
      <c r="E151" s="28" t="s">
        <v>0</v>
      </c>
      <c r="F151" s="26">
        <v>18.29</v>
      </c>
      <c r="G151" s="26" t="s">
        <v>0</v>
      </c>
      <c r="H151" s="26" t="s">
        <v>0</v>
      </c>
      <c r="I151" s="26" t="s">
        <v>0</v>
      </c>
      <c r="J151" s="48"/>
    </row>
    <row r="152" spans="2:16" ht="15.75" x14ac:dyDescent="0.25">
      <c r="B152" s="42">
        <v>144</v>
      </c>
      <c r="C152" s="25" t="s">
        <v>119</v>
      </c>
      <c r="D152" s="26">
        <v>13.9</v>
      </c>
      <c r="E152" s="28" t="s">
        <v>0</v>
      </c>
      <c r="F152" s="26">
        <v>17.899999999999999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3</v>
      </c>
      <c r="D153" s="26" t="s">
        <v>0</v>
      </c>
      <c r="E153" s="28" t="s">
        <v>0</v>
      </c>
      <c r="F153" s="26" t="s">
        <v>0</v>
      </c>
      <c r="G153" s="26">
        <v>15.81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2</v>
      </c>
      <c r="D154" s="26" t="s">
        <v>0</v>
      </c>
      <c r="E154" s="28" t="s">
        <v>0</v>
      </c>
      <c r="F154" s="26" t="s">
        <v>0</v>
      </c>
      <c r="G154" s="26">
        <v>17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114</v>
      </c>
      <c r="D155" s="26" t="s">
        <v>0</v>
      </c>
      <c r="E155" s="28" t="s">
        <v>0</v>
      </c>
      <c r="F155" s="26" t="s">
        <v>0</v>
      </c>
      <c r="G155" s="26">
        <v>14.65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155</v>
      </c>
      <c r="D156" s="26">
        <v>12.47</v>
      </c>
      <c r="E156" s="28" t="s">
        <v>0</v>
      </c>
      <c r="F156" s="26">
        <v>12.15</v>
      </c>
      <c r="G156" s="26" t="s">
        <v>0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</v>
      </c>
      <c r="D157" s="26">
        <v>13.57</v>
      </c>
      <c r="E157" s="28" t="s">
        <v>0</v>
      </c>
      <c r="F157" s="26">
        <v>17.97</v>
      </c>
      <c r="G157" s="26" t="s">
        <v>0</v>
      </c>
      <c r="H157" s="26" t="s">
        <v>0</v>
      </c>
      <c r="I157" s="26" t="s">
        <v>0</v>
      </c>
      <c r="J157" s="48"/>
    </row>
    <row r="158" spans="2:16" ht="20.25" x14ac:dyDescent="0.3">
      <c r="C158" s="67" t="s">
        <v>149</v>
      </c>
      <c r="D158" s="68">
        <f t="shared" ref="D158:I158" si="0">MAX(D9:D157)</f>
        <v>16.07</v>
      </c>
      <c r="E158" s="68">
        <f t="shared" si="0"/>
        <v>15.79</v>
      </c>
      <c r="F158" s="68">
        <f t="shared" si="0"/>
        <v>18.920000000000002</v>
      </c>
      <c r="G158" s="68">
        <f t="shared" si="0"/>
        <v>18.53</v>
      </c>
      <c r="H158" s="68">
        <f t="shared" si="0"/>
        <v>20.399999999999999</v>
      </c>
      <c r="I158" s="68">
        <f t="shared" si="0"/>
        <v>16.21</v>
      </c>
    </row>
    <row r="159" spans="2:16" ht="20.25" x14ac:dyDescent="0.3">
      <c r="C159" s="67" t="s">
        <v>150</v>
      </c>
      <c r="D159" s="68">
        <f>MIN(D9:D157)</f>
        <v>0</v>
      </c>
      <c r="E159" s="68" cm="1">
        <f t="array" ref="E159">MIN(IF(E9:E157=0,"",E9:E157))</f>
        <v>13.86</v>
      </c>
      <c r="F159" s="68" cm="1">
        <f t="array" ref="F159">MIN(IF(F9:F157=0,"",F9:F157))</f>
        <v>10.94</v>
      </c>
      <c r="G159" s="68" cm="1">
        <f t="array" ref="G159">MIN(IF(G9:G157=0,"",G9:G157))</f>
        <v>10.71</v>
      </c>
      <c r="H159" s="68" cm="1">
        <f t="array" ref="H159">MIN(IF(H9:H157=0,"",H9:H157))</f>
        <v>11.84</v>
      </c>
      <c r="I159" s="68" cm="1">
        <f t="array" ref="I159">MIN(IF(I9:I157=0,"",I9:I157))</f>
        <v>11.12</v>
      </c>
    </row>
    <row r="160" spans="2:16" ht="20.25" x14ac:dyDescent="0.3">
      <c r="C160" s="67" t="s">
        <v>151</v>
      </c>
      <c r="D160" s="68">
        <f>AVERAGE(D9:D157)</f>
        <v>13.312608695652179</v>
      </c>
      <c r="E160" s="68">
        <f t="shared" ref="E160:I160" si="1">AVERAGE(E9:E157)</f>
        <v>15.075999999999999</v>
      </c>
      <c r="F160" s="68">
        <f t="shared" si="1"/>
        <v>16.468347826086962</v>
      </c>
      <c r="G160" s="68">
        <f t="shared" si="1"/>
        <v>14.899266187500002</v>
      </c>
      <c r="H160" s="68">
        <f t="shared" si="1"/>
        <v>12.628</v>
      </c>
      <c r="I160" s="68">
        <f t="shared" si="1"/>
        <v>10.23</v>
      </c>
    </row>
    <row r="162" spans="2:18" s="48" customFormat="1" x14ac:dyDescent="0.25">
      <c r="B162" s="90" t="s">
        <v>301</v>
      </c>
      <c r="C162" s="90"/>
      <c r="D162" s="90"/>
      <c r="E162" s="90"/>
      <c r="J162"/>
      <c r="K162"/>
      <c r="L162"/>
      <c r="M162"/>
      <c r="N162"/>
      <c r="O162"/>
      <c r="P162"/>
      <c r="Q162"/>
      <c r="R162"/>
    </row>
    <row r="163" spans="2:18" s="48" customFormat="1" x14ac:dyDescent="0.25">
      <c r="D163" s="69"/>
      <c r="J163"/>
      <c r="K163"/>
      <c r="L163"/>
      <c r="M163"/>
      <c r="N163"/>
      <c r="O163"/>
      <c r="P163"/>
      <c r="Q163"/>
      <c r="R163"/>
    </row>
  </sheetData>
  <mergeCells count="3">
    <mergeCell ref="B2:I2"/>
    <mergeCell ref="B6:I6"/>
    <mergeCell ref="B162:E162"/>
  </mergeCells>
  <pageMargins left="0.7" right="0.7" top="0.75" bottom="0.75" header="0.3" footer="0.3"/>
  <pageSetup paperSize="9"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478A3-1286-4A87-94AE-E482609F6C33}">
  <dimension ref="A2:R163"/>
  <sheetViews>
    <sheetView workbookViewId="0">
      <pane xSplit="10" ySplit="14" topLeftCell="K146" activePane="bottomRight" state="frozen"/>
      <selection pane="topRight" activeCell="K1" sqref="K1"/>
      <selection pane="bottomLeft" activeCell="A15" sqref="A15"/>
      <selection pane="bottomRight" activeCell="B6" sqref="B6:I6"/>
    </sheetView>
  </sheetViews>
  <sheetFormatPr defaultColWidth="8.85546875" defaultRowHeight="15" x14ac:dyDescent="0.25"/>
  <cols>
    <col min="1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2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2:18" ht="18.75" x14ac:dyDescent="0.3">
      <c r="B3" s="6"/>
      <c r="C3" s="66"/>
      <c r="D3" s="6"/>
      <c r="E3" s="6"/>
      <c r="F3" s="6"/>
      <c r="G3" s="6"/>
      <c r="H3" s="6"/>
      <c r="I3" s="6"/>
    </row>
    <row r="4" spans="2:18" ht="18.75" x14ac:dyDescent="0.3">
      <c r="B4" s="6"/>
      <c r="C4" s="66"/>
      <c r="D4" s="6"/>
      <c r="E4" s="6"/>
      <c r="F4" s="6"/>
      <c r="G4" s="6"/>
      <c r="H4" s="6"/>
      <c r="I4" s="6"/>
    </row>
    <row r="5" spans="2:18" ht="18.75" x14ac:dyDescent="0.3">
      <c r="B5" s="6"/>
      <c r="C5" s="66"/>
      <c r="D5" s="6"/>
      <c r="E5" s="6"/>
      <c r="F5" s="6"/>
      <c r="G5" s="6"/>
      <c r="H5" s="6"/>
      <c r="I5" s="6"/>
    </row>
    <row r="6" spans="2:18" ht="15.75" x14ac:dyDescent="0.25">
      <c r="B6" s="91" t="s">
        <v>300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14.72</v>
      </c>
      <c r="E9" s="26" t="s">
        <v>0</v>
      </c>
      <c r="F9" s="26">
        <v>18.100000000000001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85</v>
      </c>
      <c r="D12" s="26">
        <v>13.89</v>
      </c>
      <c r="E12" s="26" t="s">
        <v>0</v>
      </c>
      <c r="F12" s="26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0" t="s">
        <v>84</v>
      </c>
      <c r="D13" s="21">
        <v>13.3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13.56</v>
      </c>
      <c r="E14" s="26" t="s">
        <v>0</v>
      </c>
      <c r="F14" s="26">
        <v>17.559999999999999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B17" s="42">
        <v>9</v>
      </c>
      <c r="C17" s="20" t="s">
        <v>80</v>
      </c>
      <c r="D17" s="26">
        <f>-J5</f>
        <v>0</v>
      </c>
      <c r="E17" s="26" t="s">
        <v>0</v>
      </c>
      <c r="F17" s="26" t="s">
        <v>0</v>
      </c>
      <c r="G17" s="21">
        <v>15.3</v>
      </c>
      <c r="H17" s="26" t="s">
        <v>0</v>
      </c>
      <c r="I17" s="26" t="s">
        <v>0</v>
      </c>
      <c r="J17" s="48"/>
    </row>
    <row r="18" spans="1:10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B24" s="42">
        <v>16</v>
      </c>
      <c r="C24" s="25" t="s">
        <v>76</v>
      </c>
      <c r="D24" s="26">
        <v>13.3</v>
      </c>
      <c r="E24" s="26" t="s">
        <v>0</v>
      </c>
      <c r="F24" s="26">
        <v>17.100000000000001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B26" s="42">
        <v>18</v>
      </c>
      <c r="C26" s="25" t="s">
        <v>106</v>
      </c>
      <c r="D26" s="26">
        <v>16.07</v>
      </c>
      <c r="E26" s="26" t="s">
        <v>0</v>
      </c>
      <c r="F26" s="26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B28" s="42">
        <v>20</v>
      </c>
      <c r="C28" s="25" t="s">
        <v>145</v>
      </c>
      <c r="D28" s="26">
        <v>13.99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B30" s="42">
        <v>22</v>
      </c>
      <c r="C30" s="25" t="s">
        <v>75</v>
      </c>
      <c r="D30" s="26">
        <v>13.5</v>
      </c>
      <c r="E30" s="26" t="s">
        <v>0</v>
      </c>
      <c r="F30" s="26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B31" s="42">
        <v>23</v>
      </c>
      <c r="C31" s="25" t="s">
        <v>74</v>
      </c>
      <c r="D31" s="26">
        <v>13.49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14.83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70</v>
      </c>
      <c r="D37" s="26">
        <v>14.62</v>
      </c>
      <c r="E37" s="26" t="s">
        <v>0</v>
      </c>
      <c r="F37" s="26">
        <v>18.45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2">
        <v>30</v>
      </c>
      <c r="C38" s="20" t="s">
        <v>69</v>
      </c>
      <c r="D38" s="21">
        <v>14.32</v>
      </c>
      <c r="E38" s="26" t="s">
        <v>0</v>
      </c>
      <c r="F38" s="21">
        <v>18.100000000000001</v>
      </c>
      <c r="G38" s="21">
        <v>18.53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68</v>
      </c>
      <c r="D39" s="26">
        <v>13.19</v>
      </c>
      <c r="E39" s="26" t="s">
        <v>0</v>
      </c>
      <c r="F39" s="26">
        <v>15.79</v>
      </c>
      <c r="G39" s="26" t="s">
        <v>0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140</v>
      </c>
      <c r="D40" s="26">
        <v>14.57</v>
      </c>
      <c r="E40" s="26" t="s">
        <v>0</v>
      </c>
      <c r="F40" s="26">
        <v>18.649999999999999</v>
      </c>
      <c r="G40" s="26" t="s">
        <v>0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103</v>
      </c>
      <c r="D41" s="26">
        <v>13.99</v>
      </c>
      <c r="E41" s="26" t="s">
        <v>0</v>
      </c>
      <c r="F41" s="26">
        <v>17.7</v>
      </c>
      <c r="G41" s="26">
        <v>15.21</v>
      </c>
      <c r="H41" s="26" t="s">
        <v>0</v>
      </c>
      <c r="I41" s="26" t="s">
        <v>0</v>
      </c>
      <c r="J41" s="48"/>
    </row>
    <row r="42" spans="2:10" s="48" customFormat="1" ht="15.75" x14ac:dyDescent="0.25">
      <c r="B42" s="42">
        <v>34</v>
      </c>
      <c r="C42" s="25" t="s">
        <v>67</v>
      </c>
      <c r="D42" s="26">
        <v>13.5</v>
      </c>
      <c r="E42" s="26" t="s">
        <v>0</v>
      </c>
      <c r="F42" s="26">
        <v>17.600000000000001</v>
      </c>
      <c r="G42" s="26">
        <v>15.16</v>
      </c>
      <c r="H42" s="26" t="s">
        <v>0</v>
      </c>
      <c r="I42" s="26" t="s">
        <v>0</v>
      </c>
    </row>
    <row r="43" spans="2:10" ht="15.75" x14ac:dyDescent="0.25">
      <c r="B43" s="42">
        <v>35</v>
      </c>
      <c r="C43" s="25" t="s">
        <v>135</v>
      </c>
      <c r="D43" s="26">
        <v>13.8</v>
      </c>
      <c r="E43" s="26" t="s">
        <v>0</v>
      </c>
      <c r="F43" s="26">
        <v>18.399999999999999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2:10" ht="15.75" x14ac:dyDescent="0.25">
      <c r="B44" s="42">
        <v>36</v>
      </c>
      <c r="C44" s="25" t="s">
        <v>121</v>
      </c>
      <c r="D44" s="26">
        <v>14.49</v>
      </c>
      <c r="E44" s="26" t="s">
        <v>0</v>
      </c>
      <c r="F44" s="26">
        <v>17.989999999999998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66</v>
      </c>
      <c r="D47" s="26">
        <v>14.62</v>
      </c>
      <c r="E47" s="26" t="s">
        <v>0</v>
      </c>
      <c r="F47" s="26">
        <v>18.399999999999999</v>
      </c>
      <c r="G47" s="26" t="s">
        <v>0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63</v>
      </c>
      <c r="D52" s="26">
        <v>12.99</v>
      </c>
      <c r="E52" s="26" t="s">
        <v>0</v>
      </c>
      <c r="F52" s="26">
        <v>15.8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0" t="s">
        <v>61</v>
      </c>
      <c r="D54" s="21">
        <v>13.3</v>
      </c>
      <c r="E54" s="26" t="s">
        <v>0</v>
      </c>
      <c r="F54" s="21">
        <v>17.100000000000001</v>
      </c>
      <c r="G54" s="26">
        <v>12.1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60</v>
      </c>
      <c r="D55" s="26">
        <v>13.7</v>
      </c>
      <c r="E55" s="26" t="s">
        <v>0</v>
      </c>
      <c r="F55" s="26">
        <v>17.7</v>
      </c>
      <c r="G55" s="26" t="s">
        <v>0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2:10" ht="15.75" x14ac:dyDescent="0.25"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2:10" ht="15.75" x14ac:dyDescent="0.25"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0" t="s">
        <v>56</v>
      </c>
      <c r="D61" s="26">
        <v>13.3</v>
      </c>
      <c r="E61" s="38">
        <v>15.77</v>
      </c>
      <c r="F61" s="26">
        <v>17.100000000000001</v>
      </c>
      <c r="G61" s="26">
        <v>13.12</v>
      </c>
      <c r="H61" s="26" t="s">
        <v>0</v>
      </c>
      <c r="I61" s="26">
        <v>11.12</v>
      </c>
      <c r="J61" s="48"/>
    </row>
    <row r="62" spans="2:10" ht="15.75" x14ac:dyDescent="0.25">
      <c r="B62" s="42">
        <v>54</v>
      </c>
      <c r="C62" s="25" t="s">
        <v>227</v>
      </c>
      <c r="D62" s="26">
        <v>13.3</v>
      </c>
      <c r="E62" s="26" t="s">
        <v>0</v>
      </c>
      <c r="F62" s="26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54</v>
      </c>
      <c r="D63" s="26">
        <v>13.3</v>
      </c>
      <c r="E63" s="26" t="s">
        <v>0</v>
      </c>
      <c r="F63" s="26">
        <v>17.100000000000001</v>
      </c>
      <c r="G63" s="26" t="s">
        <v>0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14.82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51</v>
      </c>
      <c r="D68" s="26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136</v>
      </c>
      <c r="D70" s="26">
        <v>13.3</v>
      </c>
      <c r="E70" s="26" t="s">
        <v>0</v>
      </c>
      <c r="F70" s="26">
        <v>17.350000000000001</v>
      </c>
      <c r="G70" s="26" t="s">
        <v>0</v>
      </c>
      <c r="H70" s="26" t="s">
        <v>0</v>
      </c>
      <c r="I70" s="26">
        <f>-'Ex-Pump Prices 9th April 2026'!J140</f>
        <v>0</v>
      </c>
      <c r="J70" s="48"/>
    </row>
    <row r="71" spans="2:10" ht="15.75" x14ac:dyDescent="0.25">
      <c r="B71" s="42">
        <v>63</v>
      </c>
      <c r="C71" s="25" t="s">
        <v>49</v>
      </c>
      <c r="D71" s="26">
        <v>13.69</v>
      </c>
      <c r="E71" s="26" t="s">
        <v>0</v>
      </c>
      <c r="F71" s="26">
        <v>17.690000000000001</v>
      </c>
      <c r="G71" s="26">
        <v>15.6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48</v>
      </c>
      <c r="D72" s="26">
        <v>13.85</v>
      </c>
      <c r="E72" s="26" t="s">
        <v>0</v>
      </c>
      <c r="F72" s="26">
        <v>17.649999999999999</v>
      </c>
      <c r="G72" s="26">
        <v>14.66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46</v>
      </c>
      <c r="D74" s="26">
        <v>15.09</v>
      </c>
      <c r="E74" s="26" t="s">
        <v>0</v>
      </c>
      <c r="F74" s="26">
        <v>18.87</v>
      </c>
      <c r="G74" s="26">
        <v>14.48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45</v>
      </c>
      <c r="D75" s="26">
        <v>13.47</v>
      </c>
      <c r="E75" s="64">
        <v>14.97</v>
      </c>
      <c r="F75" s="26">
        <v>17.100000000000001</v>
      </c>
      <c r="G75" s="26" t="s">
        <v>0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44</v>
      </c>
      <c r="D76" s="26">
        <v>13.99</v>
      </c>
      <c r="E76" s="26" t="s">
        <v>0</v>
      </c>
      <c r="F76" s="26">
        <v>17.96</v>
      </c>
      <c r="G76" s="26" t="s">
        <v>0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117</v>
      </c>
      <c r="D79" s="26">
        <v>13.7</v>
      </c>
      <c r="E79" s="26" t="s">
        <v>0</v>
      </c>
      <c r="F79" s="26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17.809999999999999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277</v>
      </c>
      <c r="D83" s="26">
        <v>13.62</v>
      </c>
      <c r="E83" s="26" t="s">
        <v>0</v>
      </c>
      <c r="F83" s="26">
        <v>15.4</v>
      </c>
      <c r="G83" s="26" t="s">
        <v>0</v>
      </c>
      <c r="H83" s="26" t="s">
        <v>0</v>
      </c>
      <c r="I83" s="26" t="s">
        <v>0</v>
      </c>
      <c r="J83" s="48"/>
    </row>
    <row r="84" spans="2:10" ht="15.75" x14ac:dyDescent="0.25"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39</v>
      </c>
      <c r="D86" s="26">
        <v>14.1</v>
      </c>
      <c r="E86" s="26" t="s">
        <v>0</v>
      </c>
      <c r="F86" s="26">
        <v>18.39</v>
      </c>
      <c r="G86" s="26" t="s">
        <v>0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2:10" ht="15.75" x14ac:dyDescent="0.25">
      <c r="B89" s="42">
        <v>81</v>
      </c>
      <c r="C89" s="25" t="s">
        <v>38</v>
      </c>
      <c r="D89" s="26">
        <v>13.85</v>
      </c>
      <c r="E89" s="26" t="s">
        <v>0</v>
      </c>
      <c r="F89" s="26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15.72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2:10" ht="15.75" x14ac:dyDescent="0.25"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14.48</v>
      </c>
      <c r="H95" s="26" t="s">
        <v>0</v>
      </c>
      <c r="I95" s="26" t="s">
        <v>0</v>
      </c>
      <c r="J95" s="48"/>
    </row>
    <row r="96" spans="2:10" s="48" customFormat="1" ht="15.75" x14ac:dyDescent="0.25">
      <c r="B96" s="42">
        <v>88</v>
      </c>
      <c r="C96" s="25" t="s">
        <v>174</v>
      </c>
      <c r="D96" s="26">
        <v>14.52</v>
      </c>
      <c r="E96" s="26"/>
      <c r="F96" s="26">
        <v>18.5</v>
      </c>
      <c r="G96" s="26">
        <v>12.97</v>
      </c>
      <c r="H96" s="26">
        <v>11.84</v>
      </c>
      <c r="I96" s="26" t="s">
        <v>0</v>
      </c>
    </row>
    <row r="97" spans="2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210</v>
      </c>
      <c r="D98" s="26">
        <v>13.5</v>
      </c>
      <c r="E98" s="26" t="s">
        <v>0</v>
      </c>
      <c r="F98" s="26">
        <v>17.3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32</v>
      </c>
      <c r="D99" s="26">
        <v>13.57</v>
      </c>
      <c r="E99" s="26" t="s">
        <v>0</v>
      </c>
      <c r="F99" s="26">
        <v>17.989999999999998</v>
      </c>
      <c r="G99" s="26" t="s">
        <v>0</v>
      </c>
      <c r="H99" s="26" t="s">
        <v>0</v>
      </c>
      <c r="I99" s="26">
        <v>11.36</v>
      </c>
      <c r="J99" s="48"/>
    </row>
    <row r="100" spans="2:14" s="48" customFormat="1" ht="15.75" x14ac:dyDescent="0.25">
      <c r="B100" s="41">
        <v>92</v>
      </c>
      <c r="C100" s="20" t="s">
        <v>31</v>
      </c>
      <c r="D100" s="21">
        <v>13.5</v>
      </c>
      <c r="E100" s="26" t="s">
        <v>0</v>
      </c>
      <c r="F100" s="21">
        <v>17.100000000000001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16.5</v>
      </c>
      <c r="H101" s="26" t="s">
        <v>0</v>
      </c>
      <c r="I101" s="26" t="s">
        <v>0</v>
      </c>
      <c r="J101" s="48"/>
    </row>
    <row r="102" spans="2:14" ht="15.75" x14ac:dyDescent="0.25"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14.3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279</v>
      </c>
      <c r="D106" s="26">
        <v>13.3</v>
      </c>
      <c r="E106" s="26" t="s">
        <v>0</v>
      </c>
      <c r="F106" s="26">
        <v>17.100000000000001</v>
      </c>
      <c r="G106" s="26"/>
      <c r="H106" s="26"/>
      <c r="I106" s="26"/>
      <c r="J106" s="48"/>
    </row>
    <row r="107" spans="2:14" ht="15.75" x14ac:dyDescent="0.25"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0" t="s">
        <v>197</v>
      </c>
      <c r="D108" s="21">
        <v>13.88</v>
      </c>
      <c r="E108" s="26" t="s">
        <v>0</v>
      </c>
      <c r="F108" s="21">
        <v>17.100000000000001</v>
      </c>
      <c r="G108" s="26">
        <v>14.25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101</v>
      </c>
      <c r="D109" s="26">
        <v>13.53</v>
      </c>
      <c r="E109" s="26" t="s">
        <v>0</v>
      </c>
      <c r="F109" s="26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2:14" ht="15.75" x14ac:dyDescent="0.25"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107</v>
      </c>
      <c r="D112" s="26">
        <v>13.99</v>
      </c>
      <c r="E112" s="26" t="s">
        <v>0</v>
      </c>
      <c r="F112" s="26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26</v>
      </c>
      <c r="D113" s="62">
        <v>13.96</v>
      </c>
      <c r="E113" s="26" t="s">
        <v>0</v>
      </c>
      <c r="F113" s="26">
        <v>17.66</v>
      </c>
      <c r="G113" s="26" t="s">
        <v>0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2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2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2:10" ht="15.75" x14ac:dyDescent="0.25">
      <c r="B117" s="42">
        <v>109</v>
      </c>
      <c r="C117" s="25" t="s">
        <v>289</v>
      </c>
      <c r="D117" s="26">
        <v>14.49</v>
      </c>
      <c r="E117" s="26" t="s">
        <v>0</v>
      </c>
      <c r="F117" s="26">
        <v>18.5</v>
      </c>
      <c r="G117" s="26" t="s">
        <v>0</v>
      </c>
      <c r="H117" s="26" t="s">
        <v>0</v>
      </c>
      <c r="I117" s="26" t="s">
        <v>0</v>
      </c>
      <c r="J117" s="48"/>
    </row>
    <row r="118" spans="2:10" ht="15.75" x14ac:dyDescent="0.25"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23</v>
      </c>
      <c r="D119" s="26">
        <v>14.15</v>
      </c>
      <c r="E119" s="26"/>
      <c r="F119" s="26">
        <v>17.95</v>
      </c>
      <c r="G119" s="26">
        <v>15.75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302</v>
      </c>
      <c r="D120" s="26">
        <v>13.55</v>
      </c>
      <c r="E120" s="26"/>
      <c r="F120" s="26">
        <v>17.8</v>
      </c>
      <c r="G120" s="26"/>
      <c r="H120" s="26"/>
      <c r="I120" s="26"/>
      <c r="J120" s="48"/>
    </row>
    <row r="121" spans="2:10" ht="15.75" x14ac:dyDescent="0.25">
      <c r="B121" s="42">
        <v>113</v>
      </c>
      <c r="C121" s="25" t="s">
        <v>22</v>
      </c>
      <c r="D121" s="26">
        <v>13.3</v>
      </c>
      <c r="E121" s="26" t="s">
        <v>0</v>
      </c>
      <c r="F121" s="26">
        <v>17.899999999999999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108</v>
      </c>
      <c r="D122" s="26">
        <v>14.78</v>
      </c>
      <c r="E122" s="26" t="s">
        <v>0</v>
      </c>
      <c r="F122" s="26">
        <v>18.38</v>
      </c>
      <c r="G122" s="26" t="s">
        <v>0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21</v>
      </c>
      <c r="D123" s="26" t="s">
        <v>0</v>
      </c>
      <c r="E123" s="26" t="s">
        <v>0</v>
      </c>
      <c r="F123" s="26" t="s">
        <v>0</v>
      </c>
      <c r="G123" s="26">
        <v>15.8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20</v>
      </c>
      <c r="D124" s="26" t="s">
        <v>0</v>
      </c>
      <c r="E124" s="26" t="s">
        <v>0</v>
      </c>
      <c r="F124" s="26" t="s">
        <v>0</v>
      </c>
      <c r="G124" s="26">
        <v>14.76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104</v>
      </c>
      <c r="D125" s="26">
        <v>14.33</v>
      </c>
      <c r="E125" s="26" t="s">
        <v>0</v>
      </c>
      <c r="F125" s="26">
        <v>18.14</v>
      </c>
      <c r="G125" s="26">
        <v>15.43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286</v>
      </c>
      <c r="D126" s="26">
        <v>12.97</v>
      </c>
      <c r="E126" s="26" t="s">
        <v>0</v>
      </c>
      <c r="F126" s="26">
        <v>15.99</v>
      </c>
      <c r="G126" s="26" t="s">
        <v>0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282</v>
      </c>
      <c r="D127" s="26">
        <v>13.99</v>
      </c>
      <c r="E127" s="26" t="s">
        <v>0</v>
      </c>
      <c r="F127" s="26">
        <v>16.690000000000001</v>
      </c>
      <c r="G127" s="26" t="s">
        <v>0</v>
      </c>
      <c r="H127" s="26" t="s">
        <v>0</v>
      </c>
      <c r="I127" s="26" t="s">
        <v>0</v>
      </c>
      <c r="J127" s="48"/>
    </row>
    <row r="128" spans="2:10" ht="15.75" x14ac:dyDescent="0.25">
      <c r="B128" s="42">
        <v>120</v>
      </c>
      <c r="C128" s="25" t="s">
        <v>109</v>
      </c>
      <c r="D128" s="26">
        <v>14.97</v>
      </c>
      <c r="E128" s="26" t="s">
        <v>0</v>
      </c>
      <c r="F128" s="26">
        <v>18.55</v>
      </c>
      <c r="G128" s="26" t="s">
        <v>0</v>
      </c>
      <c r="H128" s="26" t="s">
        <v>0</v>
      </c>
      <c r="I128" s="26" t="s">
        <v>0</v>
      </c>
      <c r="J128" s="48"/>
    </row>
    <row r="129" spans="2:10" ht="15.75" x14ac:dyDescent="0.25">
      <c r="B129" s="42">
        <v>121</v>
      </c>
      <c r="C129" s="20" t="s">
        <v>128</v>
      </c>
      <c r="D129" s="21">
        <v>13.9</v>
      </c>
      <c r="E129" s="26" t="s">
        <v>0</v>
      </c>
      <c r="F129" s="26">
        <v>17.95</v>
      </c>
      <c r="G129" s="26">
        <v>13.45</v>
      </c>
      <c r="H129" s="26" t="s">
        <v>0</v>
      </c>
      <c r="I129" s="26" t="s">
        <v>0</v>
      </c>
      <c r="J129" s="48"/>
    </row>
    <row r="130" spans="2:10" ht="15.75" x14ac:dyDescent="0.25">
      <c r="B130" s="42">
        <v>122</v>
      </c>
      <c r="C130" s="25" t="s">
        <v>130</v>
      </c>
      <c r="D130" s="26">
        <v>11.66</v>
      </c>
      <c r="E130" s="26" t="s">
        <v>0</v>
      </c>
      <c r="F130" s="26">
        <v>11.88</v>
      </c>
      <c r="G130" s="26" t="s">
        <v>0</v>
      </c>
      <c r="H130" s="26" t="s">
        <v>0</v>
      </c>
      <c r="I130" s="26" t="s">
        <v>0</v>
      </c>
      <c r="J130" s="48"/>
    </row>
    <row r="131" spans="2:10" ht="15.75" x14ac:dyDescent="0.25">
      <c r="B131" s="42">
        <v>123</v>
      </c>
      <c r="C131" s="25" t="s">
        <v>19</v>
      </c>
      <c r="D131" s="26">
        <v>14.63</v>
      </c>
      <c r="E131" s="26" t="s">
        <v>0</v>
      </c>
      <c r="F131" s="26">
        <v>18.309999999999999</v>
      </c>
      <c r="G131" s="26">
        <v>14.52</v>
      </c>
      <c r="H131" s="26" t="s">
        <v>0</v>
      </c>
      <c r="I131" s="26" t="s">
        <v>0</v>
      </c>
      <c r="J131" s="48"/>
    </row>
    <row r="132" spans="2:10" ht="15.75" x14ac:dyDescent="0.25">
      <c r="B132" s="42">
        <v>124</v>
      </c>
      <c r="C132" s="25" t="s">
        <v>18</v>
      </c>
      <c r="D132" s="26" t="s">
        <v>0</v>
      </c>
      <c r="E132" s="26" t="s">
        <v>0</v>
      </c>
      <c r="F132" s="26" t="s">
        <v>0</v>
      </c>
      <c r="G132" s="26">
        <v>14.56</v>
      </c>
      <c r="H132" s="26" t="s">
        <v>0</v>
      </c>
      <c r="I132" s="26" t="s">
        <v>0</v>
      </c>
      <c r="J132" s="48"/>
    </row>
    <row r="133" spans="2:10" ht="15.75" x14ac:dyDescent="0.25">
      <c r="B133" s="42">
        <v>125</v>
      </c>
      <c r="C133" s="25" t="s">
        <v>283</v>
      </c>
      <c r="D133" s="26">
        <v>13.3</v>
      </c>
      <c r="E133" s="26"/>
      <c r="F133" s="26">
        <v>17.489999999999998</v>
      </c>
      <c r="G133" s="26">
        <v>10.71</v>
      </c>
      <c r="H133" s="26"/>
      <c r="I133" s="26"/>
      <c r="J133" s="48"/>
    </row>
    <row r="134" spans="2:10" s="48" customFormat="1" ht="15.75" x14ac:dyDescent="0.25">
      <c r="B134" s="42">
        <v>126</v>
      </c>
      <c r="C134" s="25" t="s">
        <v>17</v>
      </c>
      <c r="D134" s="26">
        <v>13.95</v>
      </c>
      <c r="E134" s="26" t="s">
        <v>0</v>
      </c>
      <c r="F134" s="26">
        <v>17.5</v>
      </c>
      <c r="G134" s="26" t="s">
        <v>0</v>
      </c>
      <c r="H134" s="26" t="s">
        <v>0</v>
      </c>
      <c r="I134" s="26" t="s">
        <v>0</v>
      </c>
    </row>
    <row r="135" spans="2:10" ht="15.75" x14ac:dyDescent="0.25">
      <c r="B135" s="42">
        <v>127</v>
      </c>
      <c r="C135" s="25" t="s">
        <v>16</v>
      </c>
      <c r="D135" s="26">
        <v>13.3</v>
      </c>
      <c r="E135" s="27">
        <v>14.99</v>
      </c>
      <c r="F135" s="26">
        <v>17.100000000000001</v>
      </c>
      <c r="G135" s="26">
        <v>15.36</v>
      </c>
      <c r="H135" s="26" t="s">
        <v>0</v>
      </c>
      <c r="I135" s="26" t="s">
        <v>0</v>
      </c>
      <c r="J135" s="48"/>
    </row>
    <row r="136" spans="2:10" ht="15.75" x14ac:dyDescent="0.25">
      <c r="B136" s="42">
        <v>128</v>
      </c>
      <c r="C136" s="25" t="s">
        <v>15</v>
      </c>
      <c r="D136" s="26">
        <v>15.24</v>
      </c>
      <c r="E136" s="28" t="s">
        <v>0</v>
      </c>
      <c r="F136" s="26">
        <v>18.920000000000002</v>
      </c>
      <c r="G136" s="26" t="s">
        <v>0</v>
      </c>
      <c r="H136" s="26" t="s">
        <v>0</v>
      </c>
      <c r="I136" s="26" t="s">
        <v>0</v>
      </c>
      <c r="J136" s="48"/>
    </row>
    <row r="137" spans="2:10" ht="15.75" x14ac:dyDescent="0.25">
      <c r="B137" s="42">
        <v>129</v>
      </c>
      <c r="C137" s="25" t="s">
        <v>14</v>
      </c>
      <c r="D137" s="26">
        <v>13.59</v>
      </c>
      <c r="E137" s="28" t="s">
        <v>0</v>
      </c>
      <c r="F137" s="26">
        <v>17.59</v>
      </c>
      <c r="G137" s="26">
        <v>13.24</v>
      </c>
      <c r="H137" s="26">
        <f>R84</f>
        <v>0</v>
      </c>
      <c r="I137" s="26" t="s">
        <v>0</v>
      </c>
      <c r="J137" s="48"/>
    </row>
    <row r="138" spans="2:10" ht="15.75" x14ac:dyDescent="0.25">
      <c r="B138" s="42">
        <v>130</v>
      </c>
      <c r="C138" s="25" t="s">
        <v>139</v>
      </c>
      <c r="D138" s="26">
        <v>12.6</v>
      </c>
      <c r="E138" s="28" t="s">
        <v>0</v>
      </c>
      <c r="F138" s="26">
        <v>13.88</v>
      </c>
      <c r="G138" s="26" t="s">
        <v>0</v>
      </c>
      <c r="H138" s="26" t="s">
        <v>0</v>
      </c>
      <c r="I138" s="26" t="s">
        <v>0</v>
      </c>
      <c r="J138" s="48"/>
    </row>
    <row r="139" spans="2:10" ht="15.75" x14ac:dyDescent="0.25">
      <c r="B139" s="42">
        <v>131</v>
      </c>
      <c r="C139" s="25" t="s">
        <v>284</v>
      </c>
      <c r="D139" s="26"/>
      <c r="E139" s="28"/>
      <c r="F139" s="26"/>
      <c r="G139" s="26">
        <v>14.62</v>
      </c>
      <c r="H139" s="26"/>
      <c r="I139" s="26"/>
      <c r="J139" s="48"/>
    </row>
    <row r="140" spans="2:10" ht="15.75" x14ac:dyDescent="0.25">
      <c r="B140" s="42">
        <v>132</v>
      </c>
      <c r="C140" s="25" t="s">
        <v>13</v>
      </c>
      <c r="D140" s="26">
        <v>14.15</v>
      </c>
      <c r="E140" s="28" t="s">
        <v>0</v>
      </c>
      <c r="F140" s="26">
        <v>17.95</v>
      </c>
      <c r="G140" s="26">
        <v>16</v>
      </c>
      <c r="H140" s="26" t="s">
        <v>0</v>
      </c>
      <c r="I140" s="26" t="s">
        <v>0</v>
      </c>
      <c r="J140" s="48"/>
    </row>
    <row r="141" spans="2:10" ht="15.75" x14ac:dyDescent="0.25">
      <c r="B141" s="42">
        <v>133</v>
      </c>
      <c r="C141" s="25" t="s">
        <v>12</v>
      </c>
      <c r="D141" s="26">
        <v>14.49</v>
      </c>
      <c r="E141" s="65">
        <v>15.79</v>
      </c>
      <c r="F141" s="26">
        <v>18.5</v>
      </c>
      <c r="G141" s="26">
        <v>15.5</v>
      </c>
      <c r="H141" s="58">
        <v>20.399999999999999</v>
      </c>
      <c r="I141" s="26">
        <v>16.21</v>
      </c>
      <c r="J141" s="48"/>
    </row>
    <row r="142" spans="2:10" ht="15.75" x14ac:dyDescent="0.25">
      <c r="B142" s="42">
        <v>134</v>
      </c>
      <c r="C142" s="25" t="s">
        <v>11</v>
      </c>
      <c r="D142" s="26" t="s">
        <v>0</v>
      </c>
      <c r="E142" s="28" t="s">
        <v>0</v>
      </c>
      <c r="F142" s="26" t="s">
        <v>0</v>
      </c>
      <c r="G142" s="26">
        <v>14.78</v>
      </c>
      <c r="H142" s="26" t="s">
        <v>0</v>
      </c>
      <c r="I142" s="26" t="s">
        <v>0</v>
      </c>
      <c r="J142" s="48"/>
    </row>
    <row r="143" spans="2:10" ht="15.75" x14ac:dyDescent="0.25">
      <c r="B143" s="42">
        <v>135</v>
      </c>
      <c r="C143" s="25" t="s">
        <v>10</v>
      </c>
      <c r="D143" s="26" t="s">
        <v>0</v>
      </c>
      <c r="E143" s="28" t="s">
        <v>0</v>
      </c>
      <c r="F143" s="26" t="s">
        <v>0</v>
      </c>
      <c r="G143" s="26">
        <v>14.48</v>
      </c>
      <c r="H143" s="26" t="s">
        <v>0</v>
      </c>
      <c r="I143" s="26" t="s">
        <v>0</v>
      </c>
      <c r="J143" s="48"/>
    </row>
    <row r="144" spans="2:10" ht="15.75" x14ac:dyDescent="0.25">
      <c r="B144" s="42">
        <v>136</v>
      </c>
      <c r="C144" s="25" t="s">
        <v>170</v>
      </c>
      <c r="D144" s="26">
        <v>9.8699999999999992</v>
      </c>
      <c r="E144" s="28" t="s">
        <v>0</v>
      </c>
      <c r="F144" s="26">
        <v>10.94</v>
      </c>
      <c r="G144" s="26" t="s">
        <v>0</v>
      </c>
      <c r="H144" s="26" t="s">
        <v>0</v>
      </c>
      <c r="I144" s="26" t="s">
        <v>0</v>
      </c>
      <c r="J144" s="48"/>
    </row>
    <row r="145" spans="2:16" ht="15.75" x14ac:dyDescent="0.25">
      <c r="B145" s="42">
        <v>137</v>
      </c>
      <c r="C145" s="25" t="s">
        <v>9</v>
      </c>
      <c r="D145" s="29" t="s">
        <v>0</v>
      </c>
      <c r="E145" s="28" t="s">
        <v>0</v>
      </c>
      <c r="F145" s="26" t="s">
        <v>0</v>
      </c>
      <c r="G145" s="26">
        <v>12.32</v>
      </c>
      <c r="H145" s="26" t="s">
        <v>0</v>
      </c>
      <c r="I145" s="26" t="s">
        <v>0</v>
      </c>
      <c r="J145" s="48"/>
    </row>
    <row r="146" spans="2:16" ht="15.75" x14ac:dyDescent="0.25">
      <c r="B146" s="42">
        <v>138</v>
      </c>
      <c r="C146" s="25" t="s">
        <v>116</v>
      </c>
      <c r="D146" s="29">
        <v>12.79</v>
      </c>
      <c r="E146" s="28" t="s">
        <v>0</v>
      </c>
      <c r="F146" s="26">
        <v>13.99</v>
      </c>
      <c r="G146" s="26" t="s">
        <v>0</v>
      </c>
      <c r="H146" s="26" t="s">
        <v>0</v>
      </c>
      <c r="I146" s="26" t="s">
        <v>0</v>
      </c>
      <c r="J146" s="48"/>
    </row>
    <row r="147" spans="2:16" ht="15.75" x14ac:dyDescent="0.25">
      <c r="B147" s="42">
        <v>139</v>
      </c>
      <c r="C147" s="25" t="s">
        <v>8</v>
      </c>
      <c r="D147" s="26">
        <v>13.99</v>
      </c>
      <c r="E147" s="28" t="s">
        <v>0</v>
      </c>
      <c r="F147" s="26">
        <v>17.29</v>
      </c>
      <c r="G147" s="26" t="s">
        <v>0</v>
      </c>
      <c r="H147" s="26" t="s">
        <v>0</v>
      </c>
      <c r="I147" s="26" t="s">
        <v>0</v>
      </c>
      <c r="J147" s="48"/>
    </row>
    <row r="148" spans="2:16" ht="15.75" x14ac:dyDescent="0.25">
      <c r="B148" s="41">
        <v>140</v>
      </c>
      <c r="C148" s="20" t="s">
        <v>7</v>
      </c>
      <c r="D148" s="21">
        <v>14.15</v>
      </c>
      <c r="E148" s="28" t="s">
        <v>0</v>
      </c>
      <c r="F148" s="21">
        <v>17.95</v>
      </c>
      <c r="G148" s="26" t="s">
        <v>0</v>
      </c>
      <c r="H148" s="26" t="s">
        <v>0</v>
      </c>
      <c r="I148" s="26" t="s">
        <v>0</v>
      </c>
      <c r="J148" s="48"/>
    </row>
    <row r="149" spans="2:16" ht="15.75" x14ac:dyDescent="0.25">
      <c r="B149" s="42">
        <v>141</v>
      </c>
      <c r="C149" s="25" t="s">
        <v>6</v>
      </c>
      <c r="D149" s="26" t="s">
        <v>0</v>
      </c>
      <c r="E149" s="28" t="s">
        <v>0</v>
      </c>
      <c r="F149" s="26" t="s">
        <v>0</v>
      </c>
      <c r="G149" s="26">
        <v>16.239999999999998</v>
      </c>
      <c r="H149" s="26" t="s">
        <v>0</v>
      </c>
      <c r="I149" s="26" t="s">
        <v>0</v>
      </c>
      <c r="J149" s="48"/>
      <c r="N149" t="s">
        <v>99</v>
      </c>
    </row>
    <row r="150" spans="2:16" ht="15.75" x14ac:dyDescent="0.25">
      <c r="B150" s="41">
        <v>142</v>
      </c>
      <c r="C150" s="20" t="s">
        <v>5</v>
      </c>
      <c r="D150" s="21">
        <v>14.39</v>
      </c>
      <c r="E150" s="25">
        <v>13.86</v>
      </c>
      <c r="F150" s="21">
        <v>17.86</v>
      </c>
      <c r="G150" s="26" t="s">
        <v>0</v>
      </c>
      <c r="H150" s="26">
        <v>17.100000000000001</v>
      </c>
      <c r="I150" s="26" t="s">
        <v>0</v>
      </c>
      <c r="J150" s="48"/>
      <c r="P150" t="s">
        <v>160</v>
      </c>
    </row>
    <row r="151" spans="2:16" ht="15.75" x14ac:dyDescent="0.25">
      <c r="B151" s="42">
        <v>143</v>
      </c>
      <c r="C151" s="25" t="s">
        <v>4</v>
      </c>
      <c r="D151" s="26">
        <v>14.19</v>
      </c>
      <c r="E151" s="28" t="s">
        <v>0</v>
      </c>
      <c r="F151" s="26">
        <v>18.29</v>
      </c>
      <c r="G151" s="26" t="s">
        <v>0</v>
      </c>
      <c r="H151" s="26" t="s">
        <v>0</v>
      </c>
      <c r="I151" s="26" t="s">
        <v>0</v>
      </c>
      <c r="J151" s="48"/>
    </row>
    <row r="152" spans="2:16" ht="15.75" x14ac:dyDescent="0.25">
      <c r="B152" s="42">
        <v>144</v>
      </c>
      <c r="C152" s="25" t="s">
        <v>119</v>
      </c>
      <c r="D152" s="26">
        <v>13.9</v>
      </c>
      <c r="E152" s="28" t="s">
        <v>0</v>
      </c>
      <c r="F152" s="26">
        <v>17.899999999999999</v>
      </c>
      <c r="G152" s="26" t="s">
        <v>0</v>
      </c>
      <c r="H152" s="26" t="s">
        <v>0</v>
      </c>
      <c r="I152" s="26" t="s">
        <v>0</v>
      </c>
      <c r="J152" s="48"/>
    </row>
    <row r="153" spans="2:16" ht="15.75" x14ac:dyDescent="0.25">
      <c r="B153" s="42">
        <v>145</v>
      </c>
      <c r="C153" s="25" t="s">
        <v>3</v>
      </c>
      <c r="D153" s="26" t="s">
        <v>0</v>
      </c>
      <c r="E153" s="28" t="s">
        <v>0</v>
      </c>
      <c r="F153" s="26" t="s">
        <v>0</v>
      </c>
      <c r="G153" s="26">
        <v>15.81</v>
      </c>
      <c r="H153" s="26" t="s">
        <v>0</v>
      </c>
      <c r="I153" s="26" t="s">
        <v>0</v>
      </c>
      <c r="J153" s="48"/>
    </row>
    <row r="154" spans="2:16" ht="15.75" x14ac:dyDescent="0.25">
      <c r="B154" s="42">
        <v>146</v>
      </c>
      <c r="C154" s="25" t="s">
        <v>2</v>
      </c>
      <c r="D154" s="26" t="s">
        <v>0</v>
      </c>
      <c r="E154" s="28" t="s">
        <v>0</v>
      </c>
      <c r="F154" s="26" t="s">
        <v>0</v>
      </c>
      <c r="G154" s="26">
        <v>17</v>
      </c>
      <c r="H154" s="26" t="s">
        <v>0</v>
      </c>
      <c r="I154" s="26" t="s">
        <v>0</v>
      </c>
      <c r="J154" s="48"/>
    </row>
    <row r="155" spans="2:16" ht="15.75" x14ac:dyDescent="0.25">
      <c r="B155" s="42">
        <v>147</v>
      </c>
      <c r="C155" s="25" t="s">
        <v>114</v>
      </c>
      <c r="D155" s="26" t="s">
        <v>0</v>
      </c>
      <c r="E155" s="28" t="s">
        <v>0</v>
      </c>
      <c r="F155" s="26" t="s">
        <v>0</v>
      </c>
      <c r="G155" s="26">
        <v>14.65</v>
      </c>
      <c r="H155" s="26" t="s">
        <v>0</v>
      </c>
      <c r="I155" s="26" t="s">
        <v>0</v>
      </c>
      <c r="J155" s="48"/>
    </row>
    <row r="156" spans="2:16" ht="15.75" x14ac:dyDescent="0.25">
      <c r="B156" s="42">
        <v>148</v>
      </c>
      <c r="C156" s="25" t="s">
        <v>155</v>
      </c>
      <c r="D156" s="26">
        <v>12.47</v>
      </c>
      <c r="E156" s="28" t="s">
        <v>0</v>
      </c>
      <c r="F156" s="26">
        <v>12.15</v>
      </c>
      <c r="G156" s="26" t="s">
        <v>0</v>
      </c>
      <c r="H156" s="26" t="s">
        <v>0</v>
      </c>
      <c r="I156" s="26" t="s">
        <v>0</v>
      </c>
      <c r="J156" s="48"/>
    </row>
    <row r="157" spans="2:16" ht="15.75" x14ac:dyDescent="0.25">
      <c r="B157" s="42">
        <v>149</v>
      </c>
      <c r="C157" s="25" t="s">
        <v>1</v>
      </c>
      <c r="D157" s="26">
        <v>13.57</v>
      </c>
      <c r="E157" s="28" t="s">
        <v>0</v>
      </c>
      <c r="F157" s="26">
        <v>17.97</v>
      </c>
      <c r="G157" s="26" t="s">
        <v>0</v>
      </c>
      <c r="H157" s="26" t="s">
        <v>0</v>
      </c>
      <c r="I157" s="26" t="s">
        <v>0</v>
      </c>
      <c r="J157" s="48"/>
    </row>
    <row r="158" spans="2:16" ht="20.25" x14ac:dyDescent="0.3">
      <c r="C158" s="67" t="s">
        <v>149</v>
      </c>
      <c r="D158" s="68">
        <f t="shared" ref="D158:I158" si="0">MAX(D9:D157)</f>
        <v>16.07</v>
      </c>
      <c r="E158" s="68">
        <f t="shared" si="0"/>
        <v>15.79</v>
      </c>
      <c r="F158" s="68">
        <f t="shared" si="0"/>
        <v>18.920000000000002</v>
      </c>
      <c r="G158" s="68">
        <f t="shared" si="0"/>
        <v>18.53</v>
      </c>
      <c r="H158" s="68">
        <f t="shared" si="0"/>
        <v>20.399999999999999</v>
      </c>
      <c r="I158" s="68">
        <f t="shared" si="0"/>
        <v>16.21</v>
      </c>
    </row>
    <row r="159" spans="2:16" ht="20.25" x14ac:dyDescent="0.3">
      <c r="C159" s="67" t="s">
        <v>150</v>
      </c>
      <c r="D159" s="68">
        <f>MIN(D9:D157)</f>
        <v>0</v>
      </c>
      <c r="E159" s="68" cm="1">
        <f t="array" ref="E159">MIN(IF(E9:E157=0,"",E9:E157))</f>
        <v>13.86</v>
      </c>
      <c r="F159" s="68" cm="1">
        <f t="array" ref="F159">MIN(IF(F9:F157=0,"",F9:F157))</f>
        <v>10.94</v>
      </c>
      <c r="G159" s="68" cm="1">
        <f t="array" ref="G159">MIN(IF(G9:G157=0,"",G9:G157))</f>
        <v>10.71</v>
      </c>
      <c r="H159" s="68" cm="1">
        <f t="array" ref="H159">MIN(IF(H9:H157=0,"",H9:H157))</f>
        <v>11.84</v>
      </c>
      <c r="I159" s="68" cm="1">
        <f t="array" ref="I159">MIN(IF(I9:I157=0,"",I9:I157))</f>
        <v>11.12</v>
      </c>
    </row>
    <row r="160" spans="2:16" ht="20.25" x14ac:dyDescent="0.3">
      <c r="C160" s="67" t="s">
        <v>151</v>
      </c>
      <c r="D160" s="68">
        <f>AVERAGE(D9:D157)</f>
        <v>13.317478260869571</v>
      </c>
      <c r="E160" s="68">
        <f t="shared" ref="E160:I160" si="1">AVERAGE(E9:E157)</f>
        <v>15.075999999999999</v>
      </c>
      <c r="F160" s="68">
        <f t="shared" si="1"/>
        <v>16.458086956521747</v>
      </c>
      <c r="G160" s="68">
        <f t="shared" si="1"/>
        <v>14.899266187500002</v>
      </c>
      <c r="H160" s="68">
        <f t="shared" si="1"/>
        <v>12.628</v>
      </c>
      <c r="I160" s="68">
        <f t="shared" si="1"/>
        <v>10.23</v>
      </c>
    </row>
    <row r="162" spans="2:18" s="48" customFormat="1" x14ac:dyDescent="0.25">
      <c r="B162" s="90" t="s">
        <v>301</v>
      </c>
      <c r="C162" s="90"/>
      <c r="D162" s="90"/>
      <c r="E162" s="90"/>
      <c r="J162"/>
      <c r="K162"/>
      <c r="L162"/>
      <c r="M162"/>
      <c r="N162"/>
      <c r="O162"/>
      <c r="P162"/>
      <c r="Q162"/>
      <c r="R162"/>
    </row>
    <row r="163" spans="2:18" s="48" customFormat="1" x14ac:dyDescent="0.25">
      <c r="D163" s="69"/>
      <c r="J163"/>
      <c r="K163"/>
      <c r="L163"/>
      <c r="M163"/>
      <c r="N163"/>
      <c r="O163"/>
      <c r="P163"/>
      <c r="Q163"/>
      <c r="R163"/>
    </row>
  </sheetData>
  <mergeCells count="3">
    <mergeCell ref="B2:I2"/>
    <mergeCell ref="B6:I6"/>
    <mergeCell ref="B162:E162"/>
  </mergeCells>
  <pageMargins left="0.7" right="0.7" top="0.75" bottom="0.75" header="0.3" footer="0.3"/>
  <pageSetup paperSize="9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96895-01A0-4F0A-AC78-2C30D88CF6EC}">
  <dimension ref="A2:R162"/>
  <sheetViews>
    <sheetView workbookViewId="0">
      <pane xSplit="10" ySplit="14" topLeftCell="K46" activePane="bottomRight" state="frozen"/>
      <selection pane="topRight" activeCell="K1" sqref="K1"/>
      <selection pane="bottomLeft" activeCell="A15" sqref="A15"/>
      <selection pane="bottomRight" activeCell="F63" activeCellId="1" sqref="C63:D63 F63"/>
    </sheetView>
  </sheetViews>
  <sheetFormatPr defaultColWidth="8.85546875" defaultRowHeight="15" x14ac:dyDescent="0.25"/>
  <cols>
    <col min="2" max="2" width="8.85546875" style="48"/>
    <col min="3" max="3" width="27.7109375" style="48" customWidth="1"/>
    <col min="4" max="4" width="13" style="48" customWidth="1"/>
    <col min="5" max="5" width="12.28515625" style="48" customWidth="1"/>
    <col min="6" max="6" width="11.7109375" style="48" customWidth="1"/>
    <col min="7" max="7" width="12.42578125" style="48" customWidth="1"/>
    <col min="8" max="8" width="12.7109375" style="48" customWidth="1"/>
    <col min="9" max="9" width="12.42578125" style="48" customWidth="1"/>
    <col min="10" max="10" width="9.42578125" customWidth="1"/>
  </cols>
  <sheetData>
    <row r="2" spans="1:18" ht="27" x14ac:dyDescent="0.35">
      <c r="B2" s="88" t="s">
        <v>97</v>
      </c>
      <c r="C2" s="88"/>
      <c r="D2" s="88"/>
      <c r="E2" s="88"/>
      <c r="F2" s="88"/>
      <c r="G2" s="88"/>
      <c r="H2" s="88"/>
      <c r="I2" s="88"/>
    </row>
    <row r="3" spans="1:18" ht="18.75" x14ac:dyDescent="0.3">
      <c r="B3" s="6"/>
      <c r="C3" s="66"/>
      <c r="D3" s="6"/>
      <c r="E3" s="6"/>
      <c r="F3" s="6"/>
      <c r="G3" s="6"/>
      <c r="H3" s="6"/>
      <c r="I3" s="6"/>
    </row>
    <row r="4" spans="1:18" ht="18.75" x14ac:dyDescent="0.3">
      <c r="B4" s="6"/>
      <c r="C4" s="66"/>
      <c r="D4" s="6"/>
      <c r="E4" s="6"/>
      <c r="F4" s="6"/>
      <c r="G4" s="6"/>
      <c r="H4" s="6"/>
      <c r="I4" s="6"/>
    </row>
    <row r="5" spans="1:18" ht="18.75" x14ac:dyDescent="0.3">
      <c r="B5" s="6"/>
      <c r="C5" s="66"/>
      <c r="D5" s="6"/>
      <c r="E5" s="6"/>
      <c r="F5" s="6"/>
      <c r="G5" s="6"/>
      <c r="H5" s="6"/>
      <c r="I5" s="6"/>
    </row>
    <row r="6" spans="1:18" ht="15.75" x14ac:dyDescent="0.25">
      <c r="B6" s="91" t="s">
        <v>300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14.72</v>
      </c>
      <c r="E9" s="26" t="s">
        <v>0</v>
      </c>
      <c r="F9" s="26">
        <v>18.100000000000001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13.89</v>
      </c>
      <c r="E12" s="26" t="s">
        <v>0</v>
      </c>
      <c r="F12" s="26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2">
        <v>5</v>
      </c>
      <c r="C13" s="25" t="s">
        <v>84</v>
      </c>
      <c r="D13" s="26">
        <v>13.5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13.56</v>
      </c>
      <c r="E14" s="26" t="s">
        <v>0</v>
      </c>
      <c r="F14" s="26">
        <v>17.559999999999999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15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13.99</v>
      </c>
      <c r="E23" s="26" t="s">
        <v>0</v>
      </c>
      <c r="F23" s="26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6">
        <v>13.3</v>
      </c>
      <c r="E24" s="26" t="s">
        <v>0</v>
      </c>
      <c r="F24" s="26">
        <v>17.100000000000001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16.07</v>
      </c>
      <c r="E26" s="26" t="s">
        <v>0</v>
      </c>
      <c r="F26" s="26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145</v>
      </c>
      <c r="D28" s="26">
        <v>13.99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75</v>
      </c>
      <c r="D30" s="26">
        <v>13.5</v>
      </c>
      <c r="E30" s="26" t="s">
        <v>0</v>
      </c>
      <c r="F30" s="26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13.49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14.83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70</v>
      </c>
      <c r="D37" s="26">
        <v>14.62</v>
      </c>
      <c r="E37" s="26" t="s">
        <v>0</v>
      </c>
      <c r="F37" s="26">
        <v>18.45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13.29</v>
      </c>
      <c r="E38" s="26" t="s">
        <v>0</v>
      </c>
      <c r="F38" s="26">
        <v>16.25</v>
      </c>
      <c r="G38" s="26">
        <v>18.55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13.19</v>
      </c>
      <c r="E39" s="26" t="s">
        <v>0</v>
      </c>
      <c r="F39" s="26">
        <v>15.79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14.57</v>
      </c>
      <c r="E40" s="26" t="s">
        <v>0</v>
      </c>
      <c r="F40" s="26">
        <v>18.649999999999999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5" t="s">
        <v>103</v>
      </c>
      <c r="D41" s="26">
        <v>13.99</v>
      </c>
      <c r="E41" s="26" t="s">
        <v>0</v>
      </c>
      <c r="F41" s="26">
        <v>17.7</v>
      </c>
      <c r="G41" s="26">
        <v>15.21</v>
      </c>
      <c r="H41" s="26" t="s">
        <v>0</v>
      </c>
      <c r="I41" s="26" t="s">
        <v>0</v>
      </c>
      <c r="J41" s="48"/>
    </row>
    <row r="42" spans="1:10" s="48" customFormat="1" ht="15.75" x14ac:dyDescent="0.25">
      <c r="B42" s="42">
        <v>34</v>
      </c>
      <c r="C42" s="25" t="s">
        <v>67</v>
      </c>
      <c r="D42" s="26">
        <v>13.5</v>
      </c>
      <c r="E42" s="26" t="s">
        <v>0</v>
      </c>
      <c r="F42" s="26">
        <v>17.600000000000001</v>
      </c>
      <c r="G42" s="26">
        <v>15.16</v>
      </c>
      <c r="H42" s="26" t="s">
        <v>0</v>
      </c>
      <c r="I42" s="26" t="s">
        <v>0</v>
      </c>
    </row>
    <row r="43" spans="1:10" ht="15.75" x14ac:dyDescent="0.25">
      <c r="A43" s="48"/>
      <c r="B43" s="41">
        <v>35</v>
      </c>
      <c r="C43" s="20" t="s">
        <v>135</v>
      </c>
      <c r="D43" s="21">
        <v>13.8</v>
      </c>
      <c r="E43" s="26" t="s">
        <v>0</v>
      </c>
      <c r="F43" s="21">
        <v>18.399999999999999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14.49</v>
      </c>
      <c r="E44" s="26" t="s">
        <v>0</v>
      </c>
      <c r="F44" s="26">
        <v>17.989999999999998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2">
        <v>39</v>
      </c>
      <c r="C47" s="25" t="s">
        <v>66</v>
      </c>
      <c r="D47" s="26">
        <v>14.62</v>
      </c>
      <c r="E47" s="26" t="s">
        <v>0</v>
      </c>
      <c r="F47" s="26">
        <v>18.399999999999999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63</v>
      </c>
      <c r="D52" s="26">
        <v>12.99</v>
      </c>
      <c r="E52" s="26" t="s">
        <v>0</v>
      </c>
      <c r="F52" s="26">
        <v>15.8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61</v>
      </c>
      <c r="D54" s="26">
        <v>13.39</v>
      </c>
      <c r="E54" s="26" t="s">
        <v>0</v>
      </c>
      <c r="F54" s="26">
        <v>17.59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2">
        <v>47</v>
      </c>
      <c r="C55" s="25" t="s">
        <v>60</v>
      </c>
      <c r="D55" s="26">
        <v>13.7</v>
      </c>
      <c r="E55" s="26" t="s">
        <v>0</v>
      </c>
      <c r="F55" s="26">
        <v>17.7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56</v>
      </c>
      <c r="D61" s="26">
        <v>13.3</v>
      </c>
      <c r="E61" s="27">
        <v>14.35</v>
      </c>
      <c r="F61" s="26">
        <v>17.100000000000001</v>
      </c>
      <c r="G61" s="26">
        <v>13.12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13.3</v>
      </c>
      <c r="E62" s="26" t="s">
        <v>0</v>
      </c>
      <c r="F62" s="26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0" t="s">
        <v>54</v>
      </c>
      <c r="D63" s="21">
        <v>13.3</v>
      </c>
      <c r="E63" s="26" t="s">
        <v>0</v>
      </c>
      <c r="F63" s="21">
        <v>17.100000000000001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14.82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51</v>
      </c>
      <c r="D68" s="26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1">
        <v>62</v>
      </c>
      <c r="C70" s="20" t="s">
        <v>136</v>
      </c>
      <c r="D70" s="26">
        <v>13.3</v>
      </c>
      <c r="E70" s="26" t="s">
        <v>0</v>
      </c>
      <c r="F70" s="21">
        <v>17.350000000000001</v>
      </c>
      <c r="G70" s="26" t="s">
        <v>0</v>
      </c>
      <c r="H70" s="26" t="s">
        <v>0</v>
      </c>
      <c r="I70" s="26">
        <f>-'Ex-Pump Prices 8th April 2026'!J139</f>
        <v>0</v>
      </c>
      <c r="J70" s="48"/>
    </row>
    <row r="71" spans="1:10" ht="15.75" x14ac:dyDescent="0.25">
      <c r="A71" s="48"/>
      <c r="B71" s="42">
        <v>63</v>
      </c>
      <c r="C71" s="25" t="s">
        <v>49</v>
      </c>
      <c r="D71" s="26">
        <v>13.69</v>
      </c>
      <c r="E71" s="26" t="s">
        <v>0</v>
      </c>
      <c r="F71" s="26">
        <v>17.690000000000001</v>
      </c>
      <c r="G71" s="26">
        <v>15.6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5" t="s">
        <v>48</v>
      </c>
      <c r="D72" s="26">
        <v>13.85</v>
      </c>
      <c r="E72" s="26" t="s">
        <v>0</v>
      </c>
      <c r="F72" s="26">
        <v>17.649999999999999</v>
      </c>
      <c r="G72" s="26">
        <v>14.66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15.09</v>
      </c>
      <c r="E74" s="26" t="s">
        <v>0</v>
      </c>
      <c r="F74" s="26">
        <v>18.87</v>
      </c>
      <c r="G74" s="26">
        <v>14.48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1">
        <v>67</v>
      </c>
      <c r="C75" s="20" t="s">
        <v>45</v>
      </c>
      <c r="D75" s="21">
        <v>13.47</v>
      </c>
      <c r="E75" s="70">
        <v>14.97</v>
      </c>
      <c r="F75" s="21">
        <v>17.100000000000001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44</v>
      </c>
      <c r="D76" s="26">
        <v>13.99</v>
      </c>
      <c r="E76" s="26" t="s">
        <v>0</v>
      </c>
      <c r="F76" s="26">
        <v>17.96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117</v>
      </c>
      <c r="D79" s="26">
        <v>13.7</v>
      </c>
      <c r="E79" s="26" t="s">
        <v>0</v>
      </c>
      <c r="F79" s="26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17.809999999999999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2">
        <v>75</v>
      </c>
      <c r="C83" s="25" t="s">
        <v>277</v>
      </c>
      <c r="D83" s="26">
        <v>13.62</v>
      </c>
      <c r="E83" s="26" t="s">
        <v>0</v>
      </c>
      <c r="F83" s="26">
        <v>15.4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2">
        <v>78</v>
      </c>
      <c r="C86" s="25" t="s">
        <v>39</v>
      </c>
      <c r="D86" s="26">
        <v>14.1</v>
      </c>
      <c r="E86" s="26" t="s">
        <v>0</v>
      </c>
      <c r="F86" s="26">
        <v>18.39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2">
        <v>81</v>
      </c>
      <c r="C89" s="25" t="s">
        <v>38</v>
      </c>
      <c r="D89" s="26">
        <v>13.85</v>
      </c>
      <c r="E89" s="26" t="s">
        <v>0</v>
      </c>
      <c r="F89" s="26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15.72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14.48</v>
      </c>
      <c r="H95" s="26" t="s">
        <v>0</v>
      </c>
      <c r="I95" s="26" t="s">
        <v>0</v>
      </c>
      <c r="J95" s="48"/>
    </row>
    <row r="96" spans="1:10" s="48" customFormat="1" ht="15.75" x14ac:dyDescent="0.25">
      <c r="B96" s="42">
        <v>88</v>
      </c>
      <c r="C96" s="25" t="s">
        <v>174</v>
      </c>
      <c r="D96" s="26">
        <v>14.52</v>
      </c>
      <c r="E96" s="26"/>
      <c r="F96" s="26">
        <v>18.5</v>
      </c>
      <c r="G96" s="26">
        <v>12.97</v>
      </c>
      <c r="H96" s="26">
        <v>11.84</v>
      </c>
      <c r="I96" s="26" t="s">
        <v>0</v>
      </c>
    </row>
    <row r="97" spans="1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1:14" ht="15.75" x14ac:dyDescent="0.25">
      <c r="A98" s="48"/>
      <c r="B98" s="42">
        <v>90</v>
      </c>
      <c r="C98" s="25" t="s">
        <v>210</v>
      </c>
      <c r="D98" s="26">
        <v>13.5</v>
      </c>
      <c r="E98" s="26" t="s">
        <v>0</v>
      </c>
      <c r="F98" s="26">
        <v>17.3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2">
        <v>91</v>
      </c>
      <c r="C99" s="25" t="s">
        <v>32</v>
      </c>
      <c r="D99" s="26">
        <v>13.57</v>
      </c>
      <c r="E99" s="26" t="s">
        <v>0</v>
      </c>
      <c r="F99" s="26">
        <v>17.989999999999998</v>
      </c>
      <c r="G99" s="26" t="s">
        <v>0</v>
      </c>
      <c r="H99" s="26" t="s">
        <v>0</v>
      </c>
      <c r="I99" s="26">
        <v>11.36</v>
      </c>
      <c r="J99" s="48"/>
    </row>
    <row r="100" spans="1:14" s="48" customFormat="1" ht="15.75" x14ac:dyDescent="0.25">
      <c r="B100" s="42">
        <v>92</v>
      </c>
      <c r="C100" s="25" t="s">
        <v>31</v>
      </c>
      <c r="D100" s="26">
        <v>13.99</v>
      </c>
      <c r="E100" s="26" t="s">
        <v>0</v>
      </c>
      <c r="F100" s="26">
        <v>17.989999999999998</v>
      </c>
      <c r="G100" s="26" t="s">
        <v>0</v>
      </c>
      <c r="H100" s="26" t="s">
        <v>0</v>
      </c>
      <c r="I100" s="26" t="s">
        <v>0</v>
      </c>
    </row>
    <row r="101" spans="1:14" ht="15.75" x14ac:dyDescent="0.25">
      <c r="A101" s="48"/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16.5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14.3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42">
        <v>98</v>
      </c>
      <c r="C106" s="25" t="s">
        <v>279</v>
      </c>
      <c r="D106" s="26">
        <v>13.3</v>
      </c>
      <c r="E106" s="26" t="s">
        <v>0</v>
      </c>
      <c r="F106" s="26">
        <v>17.100000000000001</v>
      </c>
      <c r="G106" s="26"/>
      <c r="H106" s="26"/>
      <c r="I106" s="26"/>
      <c r="J106" s="48"/>
    </row>
    <row r="107" spans="1:14" ht="15.75" x14ac:dyDescent="0.25">
      <c r="A107" s="48"/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5" t="s">
        <v>197</v>
      </c>
      <c r="D108" s="26">
        <v>13.98</v>
      </c>
      <c r="E108" s="26" t="s">
        <v>0</v>
      </c>
      <c r="F108" s="26">
        <v>17.97</v>
      </c>
      <c r="G108" s="26">
        <v>14.25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2">
        <v>101</v>
      </c>
      <c r="C109" s="25" t="s">
        <v>101</v>
      </c>
      <c r="D109" s="26">
        <v>13.53</v>
      </c>
      <c r="E109" s="26" t="s">
        <v>0</v>
      </c>
      <c r="F109" s="26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1:14" ht="15.75" x14ac:dyDescent="0.25">
      <c r="A110" s="48"/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107</v>
      </c>
      <c r="D112" s="26">
        <v>13.99</v>
      </c>
      <c r="E112" s="26" t="s">
        <v>0</v>
      </c>
      <c r="F112" s="26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26</v>
      </c>
      <c r="D113" s="62">
        <v>13.96</v>
      </c>
      <c r="E113" s="26" t="s">
        <v>0</v>
      </c>
      <c r="F113" s="26">
        <v>17.66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1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1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1:10" ht="15.75" x14ac:dyDescent="0.25">
      <c r="A117" s="48"/>
      <c r="B117" s="42">
        <v>109</v>
      </c>
      <c r="C117" s="25" t="s">
        <v>289</v>
      </c>
      <c r="D117" s="26">
        <v>14.49</v>
      </c>
      <c r="E117" s="26" t="s">
        <v>0</v>
      </c>
      <c r="F117" s="26">
        <v>18.5</v>
      </c>
      <c r="G117" s="26" t="s">
        <v>0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23</v>
      </c>
      <c r="D119" s="26">
        <v>14.15</v>
      </c>
      <c r="E119" s="26"/>
      <c r="F119" s="26">
        <v>17.95</v>
      </c>
      <c r="G119" s="26">
        <v>15.75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22</v>
      </c>
      <c r="D120" s="26">
        <v>13.3</v>
      </c>
      <c r="E120" s="26" t="s">
        <v>0</v>
      </c>
      <c r="F120" s="26">
        <v>17.899999999999999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108</v>
      </c>
      <c r="D121" s="26">
        <v>14.78</v>
      </c>
      <c r="E121" s="26" t="s">
        <v>0</v>
      </c>
      <c r="F121" s="26">
        <v>18.38</v>
      </c>
      <c r="G121" s="26" t="s">
        <v>0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21</v>
      </c>
      <c r="D122" s="26" t="s">
        <v>0</v>
      </c>
      <c r="E122" s="26" t="s">
        <v>0</v>
      </c>
      <c r="F122" s="26" t="s">
        <v>0</v>
      </c>
      <c r="G122" s="26">
        <v>15.8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20</v>
      </c>
      <c r="D123" s="26" t="s">
        <v>0</v>
      </c>
      <c r="E123" s="26" t="s">
        <v>0</v>
      </c>
      <c r="F123" s="26" t="s">
        <v>0</v>
      </c>
      <c r="G123" s="26">
        <v>14.76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104</v>
      </c>
      <c r="D124" s="26">
        <v>14.33</v>
      </c>
      <c r="E124" s="26" t="s">
        <v>0</v>
      </c>
      <c r="F124" s="26">
        <v>18.14</v>
      </c>
      <c r="G124" s="26">
        <v>15.43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286</v>
      </c>
      <c r="D125" s="26">
        <v>12.97</v>
      </c>
      <c r="E125" s="26" t="s">
        <v>0</v>
      </c>
      <c r="F125" s="26">
        <v>15.99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282</v>
      </c>
      <c r="D126" s="26">
        <v>13.99</v>
      </c>
      <c r="E126" s="26" t="s">
        <v>0</v>
      </c>
      <c r="F126" s="26">
        <v>16.690000000000001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109</v>
      </c>
      <c r="D127" s="26">
        <v>14.97</v>
      </c>
      <c r="E127" s="26" t="s">
        <v>0</v>
      </c>
      <c r="F127" s="26">
        <v>18.55</v>
      </c>
      <c r="G127" s="26" t="s">
        <v>0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128</v>
      </c>
      <c r="D128" s="26">
        <v>13.7</v>
      </c>
      <c r="E128" s="26" t="s">
        <v>0</v>
      </c>
      <c r="F128" s="26">
        <v>17.95</v>
      </c>
      <c r="G128" s="26">
        <v>13.45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130</v>
      </c>
      <c r="D129" s="26">
        <v>11.66</v>
      </c>
      <c r="E129" s="26" t="s">
        <v>0</v>
      </c>
      <c r="F129" s="26">
        <v>11.88</v>
      </c>
      <c r="G129" s="26" t="s">
        <v>0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1">
        <v>122</v>
      </c>
      <c r="C130" s="20" t="s">
        <v>19</v>
      </c>
      <c r="D130" s="21">
        <v>14.63</v>
      </c>
      <c r="E130" s="26" t="s">
        <v>0</v>
      </c>
      <c r="F130" s="21">
        <v>18.309999999999999</v>
      </c>
      <c r="G130" s="21">
        <v>14.52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18</v>
      </c>
      <c r="D131" s="26" t="s">
        <v>0</v>
      </c>
      <c r="E131" s="26" t="s">
        <v>0</v>
      </c>
      <c r="F131" s="26" t="s">
        <v>0</v>
      </c>
      <c r="G131" s="26">
        <v>14.56</v>
      </c>
      <c r="H131" s="26" t="s">
        <v>0</v>
      </c>
      <c r="I131" s="26" t="s">
        <v>0</v>
      </c>
      <c r="J131" s="48"/>
    </row>
    <row r="132" spans="1:10" ht="15.75" x14ac:dyDescent="0.25">
      <c r="A132" s="48"/>
      <c r="B132" s="41">
        <v>124</v>
      </c>
      <c r="C132" s="20" t="s">
        <v>283</v>
      </c>
      <c r="D132" s="26">
        <v>13.3</v>
      </c>
      <c r="E132" s="26"/>
      <c r="F132" s="21">
        <v>17.489999999999998</v>
      </c>
      <c r="G132" s="26">
        <v>10.71</v>
      </c>
      <c r="H132" s="26"/>
      <c r="I132" s="26"/>
      <c r="J132" s="48"/>
    </row>
    <row r="133" spans="1:10" s="48" customFormat="1" ht="15.75" x14ac:dyDescent="0.25">
      <c r="B133" s="42">
        <v>125</v>
      </c>
      <c r="C133" s="25" t="s">
        <v>17</v>
      </c>
      <c r="D133" s="26">
        <v>13.95</v>
      </c>
      <c r="E133" s="26" t="s">
        <v>0</v>
      </c>
      <c r="F133" s="26">
        <v>17.5</v>
      </c>
      <c r="G133" s="26" t="s">
        <v>0</v>
      </c>
      <c r="H133" s="26" t="s">
        <v>0</v>
      </c>
      <c r="I133" s="26" t="s">
        <v>0</v>
      </c>
    </row>
    <row r="134" spans="1:10" ht="15.75" x14ac:dyDescent="0.25">
      <c r="A134" s="48"/>
      <c r="B134" s="42">
        <v>126</v>
      </c>
      <c r="C134" s="25" t="s">
        <v>16</v>
      </c>
      <c r="D134" s="26">
        <v>13.3</v>
      </c>
      <c r="E134" s="27">
        <v>14.99</v>
      </c>
      <c r="F134" s="26">
        <v>17.100000000000001</v>
      </c>
      <c r="G134" s="26">
        <v>15.36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2">
        <v>127</v>
      </c>
      <c r="C135" s="25" t="s">
        <v>15</v>
      </c>
      <c r="D135" s="26">
        <v>15.24</v>
      </c>
      <c r="E135" s="28" t="s">
        <v>0</v>
      </c>
      <c r="F135" s="26">
        <v>18.920000000000002</v>
      </c>
      <c r="G135" s="26" t="s">
        <v>0</v>
      </c>
      <c r="H135" s="26" t="s">
        <v>0</v>
      </c>
      <c r="I135" s="26" t="s">
        <v>0</v>
      </c>
      <c r="J135" s="48"/>
    </row>
    <row r="136" spans="1:10" ht="15.75" x14ac:dyDescent="0.25">
      <c r="A136" s="48"/>
      <c r="B136" s="42">
        <v>128</v>
      </c>
      <c r="C136" s="25" t="s">
        <v>14</v>
      </c>
      <c r="D136" s="26">
        <v>13.59</v>
      </c>
      <c r="E136" s="28" t="s">
        <v>0</v>
      </c>
      <c r="F136" s="26">
        <v>17.59</v>
      </c>
      <c r="G136" s="26">
        <v>13.24</v>
      </c>
      <c r="H136" s="26">
        <f>R84</f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139</v>
      </c>
      <c r="D137" s="26">
        <v>12.6</v>
      </c>
      <c r="E137" s="28" t="s">
        <v>0</v>
      </c>
      <c r="F137" s="26">
        <v>13.88</v>
      </c>
      <c r="G137" s="26" t="s">
        <v>0</v>
      </c>
      <c r="H137" s="26" t="s">
        <v>0</v>
      </c>
      <c r="I137" s="26" t="s">
        <v>0</v>
      </c>
      <c r="J137" s="48"/>
    </row>
    <row r="138" spans="1:10" ht="15.75" x14ac:dyDescent="0.25">
      <c r="A138" s="48"/>
      <c r="B138" s="42">
        <v>130</v>
      </c>
      <c r="C138" s="25" t="s">
        <v>284</v>
      </c>
      <c r="D138" s="26"/>
      <c r="E138" s="28"/>
      <c r="F138" s="26"/>
      <c r="G138" s="26">
        <v>14.62</v>
      </c>
      <c r="H138" s="26"/>
      <c r="I138" s="26"/>
      <c r="J138" s="48"/>
    </row>
    <row r="139" spans="1:10" ht="15.75" x14ac:dyDescent="0.25">
      <c r="A139" s="48"/>
      <c r="B139" s="42">
        <v>131</v>
      </c>
      <c r="C139" s="25" t="s">
        <v>13</v>
      </c>
      <c r="D139" s="26">
        <v>14.15</v>
      </c>
      <c r="E139" s="28" t="s">
        <v>0</v>
      </c>
      <c r="F139" s="26">
        <v>17.95</v>
      </c>
      <c r="G139" s="26">
        <v>16</v>
      </c>
      <c r="H139" s="26" t="s">
        <v>0</v>
      </c>
      <c r="I139" s="26" t="s">
        <v>0</v>
      </c>
      <c r="J139" s="48"/>
    </row>
    <row r="140" spans="1:10" ht="15.75" x14ac:dyDescent="0.25">
      <c r="A140" s="48"/>
      <c r="B140" s="42">
        <v>132</v>
      </c>
      <c r="C140" s="25" t="s">
        <v>12</v>
      </c>
      <c r="D140" s="26">
        <v>14.49</v>
      </c>
      <c r="E140" s="65">
        <v>15.79</v>
      </c>
      <c r="F140" s="26">
        <v>18.5</v>
      </c>
      <c r="G140" s="26">
        <v>15.5</v>
      </c>
      <c r="H140" s="58">
        <v>20.399999999999999</v>
      </c>
      <c r="I140" s="26">
        <v>16.21</v>
      </c>
      <c r="J140" s="48"/>
    </row>
    <row r="141" spans="1:10" ht="15.75" x14ac:dyDescent="0.25">
      <c r="A141" s="48"/>
      <c r="B141" s="42">
        <v>133</v>
      </c>
      <c r="C141" s="25" t="s">
        <v>11</v>
      </c>
      <c r="D141" s="26" t="s">
        <v>0</v>
      </c>
      <c r="E141" s="28" t="s">
        <v>0</v>
      </c>
      <c r="F141" s="26" t="s">
        <v>0</v>
      </c>
      <c r="G141" s="26">
        <v>14.78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10</v>
      </c>
      <c r="D142" s="26" t="s">
        <v>0</v>
      </c>
      <c r="E142" s="28" t="s">
        <v>0</v>
      </c>
      <c r="F142" s="26" t="s">
        <v>0</v>
      </c>
      <c r="G142" s="26">
        <v>14.48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170</v>
      </c>
      <c r="D143" s="26">
        <v>9.8699999999999992</v>
      </c>
      <c r="E143" s="28" t="s">
        <v>0</v>
      </c>
      <c r="F143" s="26">
        <v>10.94</v>
      </c>
      <c r="G143" s="26" t="s">
        <v>0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9</v>
      </c>
      <c r="D144" s="29" t="s">
        <v>0</v>
      </c>
      <c r="E144" s="28" t="s">
        <v>0</v>
      </c>
      <c r="F144" s="26" t="s">
        <v>0</v>
      </c>
      <c r="G144" s="26">
        <v>12.32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116</v>
      </c>
      <c r="D145" s="29">
        <v>12.79</v>
      </c>
      <c r="E145" s="28" t="s">
        <v>0</v>
      </c>
      <c r="F145" s="26">
        <v>13.99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2">
        <v>138</v>
      </c>
      <c r="C146" s="25" t="s">
        <v>8</v>
      </c>
      <c r="D146" s="26">
        <v>13.99</v>
      </c>
      <c r="E146" s="28" t="s">
        <v>0</v>
      </c>
      <c r="F146" s="26">
        <v>17.29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7</v>
      </c>
      <c r="D147" s="26">
        <v>13.25</v>
      </c>
      <c r="E147" s="28" t="s">
        <v>0</v>
      </c>
      <c r="F147" s="26">
        <v>16.25</v>
      </c>
      <c r="G147" s="26" t="s">
        <v>0</v>
      </c>
      <c r="H147" s="26" t="s">
        <v>0</v>
      </c>
      <c r="I147" s="26" t="s">
        <v>0</v>
      </c>
      <c r="J147" s="48"/>
    </row>
    <row r="148" spans="1:16" ht="15.75" x14ac:dyDescent="0.25">
      <c r="A148" s="48"/>
      <c r="B148" s="42">
        <v>140</v>
      </c>
      <c r="C148" s="25" t="s">
        <v>6</v>
      </c>
      <c r="D148" s="26" t="s">
        <v>0</v>
      </c>
      <c r="E148" s="28" t="s">
        <v>0</v>
      </c>
      <c r="F148" s="26" t="s">
        <v>0</v>
      </c>
      <c r="G148" s="26">
        <v>16.239999999999998</v>
      </c>
      <c r="H148" s="26" t="s">
        <v>0</v>
      </c>
      <c r="I148" s="26" t="s">
        <v>0</v>
      </c>
      <c r="J148" s="48"/>
      <c r="N148" t="s">
        <v>99</v>
      </c>
    </row>
    <row r="149" spans="1:16" ht="15.75" x14ac:dyDescent="0.25">
      <c r="A149" s="48"/>
      <c r="B149" s="42">
        <v>141</v>
      </c>
      <c r="C149" s="25" t="s">
        <v>5</v>
      </c>
      <c r="D149" s="26">
        <v>15.79</v>
      </c>
      <c r="E149" s="25">
        <v>13.86</v>
      </c>
      <c r="F149" s="26">
        <v>17.96</v>
      </c>
      <c r="G149" s="26" t="s">
        <v>0</v>
      </c>
      <c r="H149" s="26">
        <v>17.100000000000001</v>
      </c>
      <c r="I149" s="26" t="s">
        <v>0</v>
      </c>
      <c r="J149" s="48"/>
      <c r="P149" t="s">
        <v>160</v>
      </c>
    </row>
    <row r="150" spans="1:16" ht="15.75" x14ac:dyDescent="0.25">
      <c r="A150" s="48"/>
      <c r="B150" s="42">
        <v>142</v>
      </c>
      <c r="C150" s="25" t="s">
        <v>4</v>
      </c>
      <c r="D150" s="26">
        <v>14.19</v>
      </c>
      <c r="E150" s="28" t="s">
        <v>0</v>
      </c>
      <c r="F150" s="26">
        <v>18.29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2">
        <v>143</v>
      </c>
      <c r="C151" s="25" t="s">
        <v>119</v>
      </c>
      <c r="D151" s="26">
        <v>13.9</v>
      </c>
      <c r="E151" s="28" t="s">
        <v>0</v>
      </c>
      <c r="F151" s="26">
        <v>17.899999999999999</v>
      </c>
      <c r="G151" s="26" t="s">
        <v>0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3</v>
      </c>
      <c r="D152" s="26" t="s">
        <v>0</v>
      </c>
      <c r="E152" s="28" t="s">
        <v>0</v>
      </c>
      <c r="F152" s="26" t="s">
        <v>0</v>
      </c>
      <c r="G152" s="26">
        <v>15.81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2</v>
      </c>
      <c r="D153" s="26" t="s">
        <v>0</v>
      </c>
      <c r="E153" s="28" t="s">
        <v>0</v>
      </c>
      <c r="F153" s="26" t="s">
        <v>0</v>
      </c>
      <c r="G153" s="26">
        <v>17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114</v>
      </c>
      <c r="D154" s="26" t="s">
        <v>0</v>
      </c>
      <c r="E154" s="28" t="s">
        <v>0</v>
      </c>
      <c r="F154" s="26" t="s">
        <v>0</v>
      </c>
      <c r="G154" s="26">
        <v>14.65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155</v>
      </c>
      <c r="D155" s="26">
        <v>12.47</v>
      </c>
      <c r="E155" s="28" t="s">
        <v>0</v>
      </c>
      <c r="F155" s="26">
        <v>12.15</v>
      </c>
      <c r="G155" s="26" t="s">
        <v>0</v>
      </c>
      <c r="H155" s="26" t="s">
        <v>0</v>
      </c>
      <c r="I155" s="26" t="s">
        <v>0</v>
      </c>
      <c r="J155" s="48"/>
    </row>
    <row r="156" spans="1:16" ht="15.75" x14ac:dyDescent="0.25">
      <c r="A156" s="48"/>
      <c r="B156" s="42">
        <v>148</v>
      </c>
      <c r="C156" s="25" t="s">
        <v>1</v>
      </c>
      <c r="D156" s="26">
        <v>13.57</v>
      </c>
      <c r="E156" s="28" t="s">
        <v>0</v>
      </c>
      <c r="F156" s="26">
        <v>17.97</v>
      </c>
      <c r="G156" s="26" t="s">
        <v>0</v>
      </c>
      <c r="H156" s="26" t="s">
        <v>0</v>
      </c>
      <c r="I156" s="26" t="s">
        <v>0</v>
      </c>
      <c r="J156" s="48"/>
    </row>
    <row r="157" spans="1:16" ht="20.25" x14ac:dyDescent="0.3">
      <c r="C157" s="67" t="s">
        <v>149</v>
      </c>
      <c r="D157" s="68">
        <f t="shared" ref="D157:I157" si="0">MAX(D9:D156)</f>
        <v>16.07</v>
      </c>
      <c r="E157" s="68">
        <f t="shared" si="0"/>
        <v>15.79</v>
      </c>
      <c r="F157" s="68">
        <f t="shared" si="0"/>
        <v>18.920000000000002</v>
      </c>
      <c r="G157" s="68">
        <f t="shared" si="0"/>
        <v>18.55</v>
      </c>
      <c r="H157" s="68">
        <f t="shared" si="0"/>
        <v>20.399999999999999</v>
      </c>
      <c r="I157" s="68">
        <f t="shared" si="0"/>
        <v>16.21</v>
      </c>
    </row>
    <row r="158" spans="1:16" ht="20.25" x14ac:dyDescent="0.3">
      <c r="C158" s="67" t="s">
        <v>150</v>
      </c>
      <c r="D158" s="68">
        <f>MIN(D9:D156)</f>
        <v>0</v>
      </c>
      <c r="E158" s="68" cm="1">
        <f t="array" ref="E158">MIN(IF(E9:E156=0,"",E9:E156))</f>
        <v>13.86</v>
      </c>
      <c r="F158" s="68" cm="1">
        <f t="array" ref="F158">MIN(IF(F9:F156=0,"",F9:F156))</f>
        <v>10.94</v>
      </c>
      <c r="G158" s="68" cm="1">
        <f t="array" ref="G158">MIN(IF(G9:G156=0,"",G9:G156))</f>
        <v>10.71</v>
      </c>
      <c r="H158" s="68" cm="1">
        <f t="array" ref="H158">MIN(IF(H9:H156=0,"",H9:H156))</f>
        <v>11.84</v>
      </c>
      <c r="I158" s="68" cm="1">
        <f t="array" ref="I158">MIN(IF(I9:I156=0,"",I9:I156))</f>
        <v>11.12</v>
      </c>
    </row>
    <row r="159" spans="1:16" ht="20.25" x14ac:dyDescent="0.3">
      <c r="C159" s="67" t="s">
        <v>151</v>
      </c>
      <c r="D159" s="68">
        <f>AVERAGE(D9:D156)</f>
        <v>13.316754385964915</v>
      </c>
      <c r="E159" s="68">
        <f t="shared" ref="E159:I159" si="1">AVERAGE(E9:E156)</f>
        <v>14.792000000000002</v>
      </c>
      <c r="F159" s="68">
        <f t="shared" si="1"/>
        <v>16.43578947368422</v>
      </c>
      <c r="G159" s="68">
        <f t="shared" si="1"/>
        <v>14.894891187500001</v>
      </c>
      <c r="H159" s="68">
        <f t="shared" si="1"/>
        <v>12.628</v>
      </c>
      <c r="I159" s="68">
        <f t="shared" si="1"/>
        <v>10.23</v>
      </c>
    </row>
    <row r="161" spans="2:5" x14ac:dyDescent="0.25">
      <c r="B161" s="90" t="s">
        <v>301</v>
      </c>
      <c r="C161" s="90"/>
      <c r="D161" s="90"/>
      <c r="E161" s="90"/>
    </row>
    <row r="162" spans="2:5" x14ac:dyDescent="0.25">
      <c r="D162" s="69"/>
    </row>
  </sheetData>
  <mergeCells count="3">
    <mergeCell ref="B2:I2"/>
    <mergeCell ref="B6:I6"/>
    <mergeCell ref="B161:E161"/>
  </mergeCells>
  <pageMargins left="0.7" right="0.7" top="0.75" bottom="0.75" header="0.3" footer="0.3"/>
  <pageSetup paperSize="9"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E5DD-8D28-4E04-BE57-55FDCE200F1D}">
  <dimension ref="A2:R162"/>
  <sheetViews>
    <sheetView topLeftCell="A9" workbookViewId="0">
      <selection activeCell="F23" sqref="F2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300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14.72</v>
      </c>
      <c r="E9" s="26" t="s">
        <v>0</v>
      </c>
      <c r="F9" s="26">
        <v>18.100000000000001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13.5</v>
      </c>
      <c r="E10" s="26" t="s">
        <v>0</v>
      </c>
      <c r="F10" s="26">
        <v>17.5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13.89</v>
      </c>
      <c r="E12" s="26" t="s">
        <v>0</v>
      </c>
      <c r="F12" s="26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2">
        <v>5</v>
      </c>
      <c r="C13" s="25" t="s">
        <v>84</v>
      </c>
      <c r="D13" s="26">
        <v>13.5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13.56</v>
      </c>
      <c r="E14" s="26" t="s">
        <v>0</v>
      </c>
      <c r="F14" s="26">
        <v>17.559999999999999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15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1">
        <v>15</v>
      </c>
      <c r="C23" s="20" t="s">
        <v>280</v>
      </c>
      <c r="D23" s="21">
        <v>13.99</v>
      </c>
      <c r="E23" s="26" t="s">
        <v>0</v>
      </c>
      <c r="F23" s="21">
        <v>17.7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6">
        <v>13.3</v>
      </c>
      <c r="E24" s="26" t="s">
        <v>0</v>
      </c>
      <c r="F24" s="26">
        <v>17.100000000000001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16.07</v>
      </c>
      <c r="E26" s="26" t="s">
        <v>0</v>
      </c>
      <c r="F26" s="26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145</v>
      </c>
      <c r="D28" s="26">
        <v>13.99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75</v>
      </c>
      <c r="D30" s="26">
        <v>13.5</v>
      </c>
      <c r="E30" s="26" t="s">
        <v>0</v>
      </c>
      <c r="F30" s="26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13.49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14.83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70</v>
      </c>
      <c r="D37" s="26">
        <v>14.62</v>
      </c>
      <c r="E37" s="26" t="s">
        <v>0</v>
      </c>
      <c r="F37" s="26">
        <v>18.45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13.29</v>
      </c>
      <c r="E38" s="26" t="s">
        <v>0</v>
      </c>
      <c r="F38" s="26">
        <v>16.25</v>
      </c>
      <c r="G38" s="26">
        <v>18.55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13.19</v>
      </c>
      <c r="E39" s="26" t="s">
        <v>0</v>
      </c>
      <c r="F39" s="26">
        <v>15.79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14.57</v>
      </c>
      <c r="E40" s="26" t="s">
        <v>0</v>
      </c>
      <c r="F40" s="26">
        <v>18.649999999999999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5" t="s">
        <v>103</v>
      </c>
      <c r="D41" s="26">
        <v>13.99</v>
      </c>
      <c r="E41" s="26" t="s">
        <v>0</v>
      </c>
      <c r="F41" s="26">
        <v>17.7</v>
      </c>
      <c r="G41" s="26">
        <v>15.21</v>
      </c>
      <c r="H41" s="26" t="s">
        <v>0</v>
      </c>
      <c r="I41" s="26" t="s">
        <v>0</v>
      </c>
      <c r="J41" s="48"/>
    </row>
    <row r="42" spans="1:10" s="48" customFormat="1" ht="15.75" x14ac:dyDescent="0.25">
      <c r="B42" s="42">
        <v>34</v>
      </c>
      <c r="C42" s="25" t="s">
        <v>67</v>
      </c>
      <c r="D42" s="26">
        <v>13.5</v>
      </c>
      <c r="E42" s="26" t="s">
        <v>0</v>
      </c>
      <c r="F42" s="26">
        <v>17.600000000000001</v>
      </c>
      <c r="G42" s="26">
        <v>15.16</v>
      </c>
      <c r="H42" s="26" t="s">
        <v>0</v>
      </c>
      <c r="I42" s="26" t="s">
        <v>0</v>
      </c>
    </row>
    <row r="43" spans="1:10" ht="15.75" x14ac:dyDescent="0.25">
      <c r="A43" s="48"/>
      <c r="B43" s="41">
        <v>35</v>
      </c>
      <c r="C43" s="20" t="s">
        <v>135</v>
      </c>
      <c r="D43" s="21">
        <v>13.8</v>
      </c>
      <c r="E43" s="26" t="s">
        <v>0</v>
      </c>
      <c r="F43" s="21">
        <v>17.899999999999999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14.49</v>
      </c>
      <c r="E44" s="26" t="s">
        <v>0</v>
      </c>
      <c r="F44" s="26">
        <v>17.989999999999998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2">
        <v>39</v>
      </c>
      <c r="C47" s="25" t="s">
        <v>66</v>
      </c>
      <c r="D47" s="26">
        <v>14.62</v>
      </c>
      <c r="E47" s="26" t="s">
        <v>0</v>
      </c>
      <c r="F47" s="26">
        <v>18.399999999999999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65</v>
      </c>
      <c r="D49" s="26">
        <v>13.9</v>
      </c>
      <c r="E49" s="26" t="s">
        <v>0</v>
      </c>
      <c r="F49" s="26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1">
        <v>44</v>
      </c>
      <c r="C52" s="20" t="s">
        <v>63</v>
      </c>
      <c r="D52" s="21">
        <v>12.99</v>
      </c>
      <c r="E52" s="26" t="s">
        <v>0</v>
      </c>
      <c r="F52" s="21">
        <v>15.8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61</v>
      </c>
      <c r="D54" s="26">
        <v>13.39</v>
      </c>
      <c r="E54" s="26" t="s">
        <v>0</v>
      </c>
      <c r="F54" s="26">
        <v>17.59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1">
        <v>47</v>
      </c>
      <c r="C55" s="20" t="s">
        <v>60</v>
      </c>
      <c r="D55" s="21">
        <v>13.7</v>
      </c>
      <c r="E55" s="26" t="s">
        <v>0</v>
      </c>
      <c r="F55" s="21">
        <v>17.7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13.57</v>
      </c>
      <c r="E58" s="26" t="s">
        <v>0</v>
      </c>
      <c r="F58" s="26">
        <v>17.5</v>
      </c>
      <c r="G58" s="26" t="s">
        <v>0</v>
      </c>
      <c r="H58" s="26">
        <v>13.8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56</v>
      </c>
      <c r="D61" s="26">
        <v>13.3</v>
      </c>
      <c r="E61" s="27">
        <v>14.35</v>
      </c>
      <c r="F61" s="26">
        <v>17.100000000000001</v>
      </c>
      <c r="G61" s="26">
        <v>13.12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13.3</v>
      </c>
      <c r="E62" s="26" t="s">
        <v>0</v>
      </c>
      <c r="F62" s="26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1">
        <v>55</v>
      </c>
      <c r="C63" s="20" t="s">
        <v>54</v>
      </c>
      <c r="D63" s="21">
        <v>14.35</v>
      </c>
      <c r="E63" s="26" t="s">
        <v>0</v>
      </c>
      <c r="F63" s="26">
        <v>17.95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14.82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51</v>
      </c>
      <c r="D68" s="26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2">
        <v>62</v>
      </c>
      <c r="C70" s="25" t="s">
        <v>136</v>
      </c>
      <c r="D70" s="26">
        <v>13.3</v>
      </c>
      <c r="E70" s="26" t="s">
        <v>0</v>
      </c>
      <c r="F70" s="26">
        <v>17.100000000000001</v>
      </c>
      <c r="G70" s="26" t="s">
        <v>0</v>
      </c>
      <c r="H70" s="26" t="s">
        <v>0</v>
      </c>
      <c r="I70" s="26">
        <f>-'Ex-Pump Prices 7th April 20 (2)'!J139</f>
        <v>0</v>
      </c>
      <c r="J70" s="48"/>
    </row>
    <row r="71" spans="1:10" ht="15.75" x14ac:dyDescent="0.25">
      <c r="A71" s="48"/>
      <c r="B71" s="41">
        <v>63</v>
      </c>
      <c r="C71" s="20" t="s">
        <v>49</v>
      </c>
      <c r="D71" s="21">
        <v>13.69</v>
      </c>
      <c r="E71" s="26" t="s">
        <v>0</v>
      </c>
      <c r="F71" s="21">
        <v>17.690000000000001</v>
      </c>
      <c r="G71" s="21">
        <v>15.6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1">
        <v>64</v>
      </c>
      <c r="C72" s="20" t="s">
        <v>48</v>
      </c>
      <c r="D72" s="21">
        <v>13.85</v>
      </c>
      <c r="E72" s="26" t="s">
        <v>0</v>
      </c>
      <c r="F72" s="21">
        <v>17.649999999999999</v>
      </c>
      <c r="G72" s="21">
        <v>14.66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15.09</v>
      </c>
      <c r="E74" s="26" t="s">
        <v>0</v>
      </c>
      <c r="F74" s="26">
        <v>18.87</v>
      </c>
      <c r="G74" s="26">
        <v>14.48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5" t="s">
        <v>45</v>
      </c>
      <c r="D75" s="26">
        <v>13.97</v>
      </c>
      <c r="E75" s="64">
        <v>13.57</v>
      </c>
      <c r="F75" s="26">
        <v>17.670000000000002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1">
        <v>68</v>
      </c>
      <c r="C76" s="20" t="s">
        <v>44</v>
      </c>
      <c r="D76" s="21">
        <v>13.99</v>
      </c>
      <c r="E76" s="26" t="s">
        <v>0</v>
      </c>
      <c r="F76" s="21">
        <v>17.96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117</v>
      </c>
      <c r="D79" s="26">
        <v>13.7</v>
      </c>
      <c r="E79" s="26" t="s">
        <v>0</v>
      </c>
      <c r="F79" s="26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17.809999999999999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5" t="s">
        <v>41</v>
      </c>
      <c r="D81" s="26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2">
        <v>75</v>
      </c>
      <c r="C83" s="25" t="s">
        <v>277</v>
      </c>
      <c r="D83" s="26">
        <v>13.62</v>
      </c>
      <c r="E83" s="26" t="s">
        <v>0</v>
      </c>
      <c r="F83" s="26">
        <v>15.4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1">
        <v>76</v>
      </c>
      <c r="C84" s="20" t="s">
        <v>98</v>
      </c>
      <c r="D84" s="26" t="s">
        <v>0</v>
      </c>
      <c r="E84" s="26" t="s">
        <v>0</v>
      </c>
      <c r="F84" s="26" t="s">
        <v>0</v>
      </c>
      <c r="G84" s="21">
        <v>14.81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1">
        <v>78</v>
      </c>
      <c r="C86" s="20" t="s">
        <v>39</v>
      </c>
      <c r="D86" s="21">
        <v>14.1</v>
      </c>
      <c r="E86" s="26" t="s">
        <v>0</v>
      </c>
      <c r="F86" s="21">
        <v>18.39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2">
        <v>81</v>
      </c>
      <c r="C89" s="25" t="s">
        <v>38</v>
      </c>
      <c r="D89" s="26">
        <v>13.85</v>
      </c>
      <c r="E89" s="26" t="s">
        <v>0</v>
      </c>
      <c r="F89" s="26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15.72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14.48</v>
      </c>
      <c r="H95" s="26" t="s">
        <v>0</v>
      </c>
      <c r="I95" s="26" t="s">
        <v>0</v>
      </c>
      <c r="J95" s="48"/>
    </row>
    <row r="96" spans="1:10" s="48" customFormat="1" ht="15.75" x14ac:dyDescent="0.25">
      <c r="B96" s="42">
        <v>88</v>
      </c>
      <c r="C96" s="25" t="s">
        <v>174</v>
      </c>
      <c r="D96" s="26">
        <v>14.52</v>
      </c>
      <c r="E96" s="26"/>
      <c r="F96" s="26">
        <v>18.5</v>
      </c>
      <c r="G96" s="26">
        <v>12.97</v>
      </c>
      <c r="H96" s="26">
        <v>11.84</v>
      </c>
      <c r="I96" s="26" t="s">
        <v>0</v>
      </c>
    </row>
    <row r="97" spans="1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1:14" ht="15.75" x14ac:dyDescent="0.25">
      <c r="A98" s="48"/>
      <c r="B98" s="42">
        <v>90</v>
      </c>
      <c r="C98" s="25" t="s">
        <v>210</v>
      </c>
      <c r="D98" s="26">
        <v>13.5</v>
      </c>
      <c r="E98" s="26" t="s">
        <v>0</v>
      </c>
      <c r="F98" s="26">
        <v>17.3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1">
        <v>91</v>
      </c>
      <c r="C99" s="20" t="s">
        <v>32</v>
      </c>
      <c r="D99" s="26">
        <v>13.57</v>
      </c>
      <c r="E99" s="26" t="s">
        <v>0</v>
      </c>
      <c r="F99" s="21">
        <v>17.989999999999998</v>
      </c>
      <c r="G99" s="26" t="s">
        <v>0</v>
      </c>
      <c r="H99" s="26" t="s">
        <v>0</v>
      </c>
      <c r="I99" s="26">
        <v>11.36</v>
      </c>
      <c r="J99" s="48"/>
    </row>
    <row r="100" spans="1:14" s="48" customFormat="1" ht="15.75" x14ac:dyDescent="0.25">
      <c r="B100" s="41">
        <v>92</v>
      </c>
      <c r="C100" s="20" t="s">
        <v>31</v>
      </c>
      <c r="D100" s="21">
        <v>13.99</v>
      </c>
      <c r="E100" s="26" t="s">
        <v>0</v>
      </c>
      <c r="F100" s="21">
        <v>17.989999999999998</v>
      </c>
      <c r="G100" s="26" t="s">
        <v>0</v>
      </c>
      <c r="H100" s="26" t="s">
        <v>0</v>
      </c>
      <c r="I100" s="26" t="s">
        <v>0</v>
      </c>
    </row>
    <row r="101" spans="1:14" ht="15.75" x14ac:dyDescent="0.25">
      <c r="A101" s="48"/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16.5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14.3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42">
        <v>98</v>
      </c>
      <c r="C106" s="25" t="s">
        <v>279</v>
      </c>
      <c r="D106" s="26">
        <v>13.3</v>
      </c>
      <c r="E106" s="26" t="s">
        <v>0</v>
      </c>
      <c r="F106" s="26">
        <v>17.100000000000001</v>
      </c>
      <c r="G106" s="26"/>
      <c r="H106" s="26"/>
      <c r="I106" s="26"/>
      <c r="J106" s="48"/>
    </row>
    <row r="107" spans="1:14" ht="15.75" x14ac:dyDescent="0.25">
      <c r="A107" s="48"/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5" t="s">
        <v>197</v>
      </c>
      <c r="D108" s="26">
        <v>13.98</v>
      </c>
      <c r="E108" s="26" t="s">
        <v>0</v>
      </c>
      <c r="F108" s="26">
        <v>17.97</v>
      </c>
      <c r="G108" s="26">
        <v>14.25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2">
        <v>101</v>
      </c>
      <c r="C109" s="25" t="s">
        <v>101</v>
      </c>
      <c r="D109" s="26">
        <v>13.53</v>
      </c>
      <c r="E109" s="26" t="s">
        <v>0</v>
      </c>
      <c r="F109" s="26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1:14" ht="15.75" x14ac:dyDescent="0.25">
      <c r="A110" s="48"/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107</v>
      </c>
      <c r="D112" s="26">
        <v>13.99</v>
      </c>
      <c r="E112" s="26" t="s">
        <v>0</v>
      </c>
      <c r="F112" s="26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26</v>
      </c>
      <c r="D113" s="62">
        <v>13.96</v>
      </c>
      <c r="E113" s="26" t="s">
        <v>0</v>
      </c>
      <c r="F113" s="26">
        <v>17.66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1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1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1:10" ht="15.75" x14ac:dyDescent="0.25">
      <c r="A117" s="48"/>
      <c r="B117" s="42">
        <v>109</v>
      </c>
      <c r="C117" s="25" t="s">
        <v>289</v>
      </c>
      <c r="D117" s="26">
        <v>14.49</v>
      </c>
      <c r="E117" s="26" t="s">
        <v>0</v>
      </c>
      <c r="F117" s="26">
        <v>18.5</v>
      </c>
      <c r="G117" s="26" t="s">
        <v>0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23</v>
      </c>
      <c r="D119" s="26">
        <v>14.15</v>
      </c>
      <c r="E119" s="26"/>
      <c r="F119" s="26">
        <v>17.95</v>
      </c>
      <c r="G119" s="26">
        <v>15.75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22</v>
      </c>
      <c r="D120" s="26">
        <v>13.3</v>
      </c>
      <c r="E120" s="26" t="s">
        <v>0</v>
      </c>
      <c r="F120" s="26">
        <v>17.899999999999999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108</v>
      </c>
      <c r="D121" s="26">
        <v>14.78</v>
      </c>
      <c r="E121" s="26" t="s">
        <v>0</v>
      </c>
      <c r="F121" s="26">
        <v>18.38</v>
      </c>
      <c r="G121" s="26" t="s">
        <v>0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21</v>
      </c>
      <c r="D122" s="26" t="s">
        <v>0</v>
      </c>
      <c r="E122" s="26" t="s">
        <v>0</v>
      </c>
      <c r="F122" s="26" t="s">
        <v>0</v>
      </c>
      <c r="G122" s="26">
        <v>15.8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20</v>
      </c>
      <c r="D123" s="26" t="s">
        <v>0</v>
      </c>
      <c r="E123" s="26" t="s">
        <v>0</v>
      </c>
      <c r="F123" s="26" t="s">
        <v>0</v>
      </c>
      <c r="G123" s="26">
        <v>14.76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104</v>
      </c>
      <c r="D124" s="26">
        <v>14.33</v>
      </c>
      <c r="E124" s="26" t="s">
        <v>0</v>
      </c>
      <c r="F124" s="26">
        <v>18.14</v>
      </c>
      <c r="G124" s="26">
        <v>15.43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286</v>
      </c>
      <c r="D125" s="26">
        <v>12.97</v>
      </c>
      <c r="E125" s="26" t="s">
        <v>0</v>
      </c>
      <c r="F125" s="26">
        <v>15.99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282</v>
      </c>
      <c r="D126" s="26">
        <v>13.99</v>
      </c>
      <c r="E126" s="26" t="s">
        <v>0</v>
      </c>
      <c r="F126" s="26">
        <v>16.690000000000001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109</v>
      </c>
      <c r="D127" s="26">
        <v>14.97</v>
      </c>
      <c r="E127" s="26" t="s">
        <v>0</v>
      </c>
      <c r="F127" s="26">
        <v>18.55</v>
      </c>
      <c r="G127" s="26" t="s">
        <v>0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128</v>
      </c>
      <c r="D128" s="26">
        <v>13.7</v>
      </c>
      <c r="E128" s="26" t="s">
        <v>0</v>
      </c>
      <c r="F128" s="26">
        <v>17.95</v>
      </c>
      <c r="G128" s="26">
        <v>13.45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130</v>
      </c>
      <c r="D129" s="26">
        <v>11.66</v>
      </c>
      <c r="E129" s="26" t="s">
        <v>0</v>
      </c>
      <c r="F129" s="26">
        <v>11.88</v>
      </c>
      <c r="G129" s="26" t="s">
        <v>0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19</v>
      </c>
      <c r="D130" s="26">
        <v>12.63</v>
      </c>
      <c r="E130" s="26" t="s">
        <v>0</v>
      </c>
      <c r="F130" s="26">
        <v>13.41</v>
      </c>
      <c r="G130" s="26">
        <v>12.82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18</v>
      </c>
      <c r="D131" s="26" t="s">
        <v>0</v>
      </c>
      <c r="E131" s="26" t="s">
        <v>0</v>
      </c>
      <c r="F131" s="26" t="s">
        <v>0</v>
      </c>
      <c r="G131" s="26">
        <v>14.56</v>
      </c>
      <c r="H131" s="26" t="s">
        <v>0</v>
      </c>
      <c r="I131" s="26" t="s">
        <v>0</v>
      </c>
      <c r="J131" s="48"/>
    </row>
    <row r="132" spans="1:10" ht="15.75" x14ac:dyDescent="0.25">
      <c r="A132" s="48"/>
      <c r="B132" s="42">
        <v>124</v>
      </c>
      <c r="C132" s="25" t="s">
        <v>283</v>
      </c>
      <c r="D132" s="26">
        <v>13.3</v>
      </c>
      <c r="E132" s="26"/>
      <c r="F132" s="26">
        <v>17.100000000000001</v>
      </c>
      <c r="G132" s="26">
        <v>10.71</v>
      </c>
      <c r="H132" s="26"/>
      <c r="I132" s="26"/>
      <c r="J132" s="48"/>
    </row>
    <row r="133" spans="1:10" s="48" customFormat="1" ht="15.75" x14ac:dyDescent="0.25">
      <c r="B133" s="41">
        <v>125</v>
      </c>
      <c r="C133" s="20" t="s">
        <v>17</v>
      </c>
      <c r="D133" s="26">
        <v>13.95</v>
      </c>
      <c r="E133" s="26" t="s">
        <v>0</v>
      </c>
      <c r="F133" s="21">
        <v>17.5</v>
      </c>
      <c r="G133" s="26" t="s">
        <v>0</v>
      </c>
      <c r="H133" s="26" t="s">
        <v>0</v>
      </c>
      <c r="I133" s="26" t="s">
        <v>0</v>
      </c>
    </row>
    <row r="134" spans="1:10" ht="15.75" x14ac:dyDescent="0.25">
      <c r="A134" s="48"/>
      <c r="B134" s="42">
        <v>126</v>
      </c>
      <c r="C134" s="25" t="s">
        <v>16</v>
      </c>
      <c r="D134" s="26">
        <v>13.3</v>
      </c>
      <c r="E134" s="27">
        <v>14.99</v>
      </c>
      <c r="F134" s="26">
        <v>17.100000000000001</v>
      </c>
      <c r="G134" s="26">
        <v>15.36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2">
        <v>127</v>
      </c>
      <c r="C135" s="25" t="s">
        <v>15</v>
      </c>
      <c r="D135" s="26">
        <v>15.24</v>
      </c>
      <c r="E135" s="28" t="s">
        <v>0</v>
      </c>
      <c r="F135" s="26">
        <v>18.920000000000002</v>
      </c>
      <c r="G135" s="26" t="s">
        <v>0</v>
      </c>
      <c r="H135" s="26" t="s">
        <v>0</v>
      </c>
      <c r="I135" s="26" t="s">
        <v>0</v>
      </c>
      <c r="J135" s="48"/>
    </row>
    <row r="136" spans="1:10" ht="15.75" x14ac:dyDescent="0.25">
      <c r="A136" s="48"/>
      <c r="B136" s="42">
        <v>128</v>
      </c>
      <c r="C136" s="25" t="s">
        <v>14</v>
      </c>
      <c r="D136" s="26">
        <v>13.59</v>
      </c>
      <c r="E136" s="28" t="s">
        <v>0</v>
      </c>
      <c r="F136" s="26">
        <v>17.59</v>
      </c>
      <c r="G136" s="26">
        <v>13.24</v>
      </c>
      <c r="H136" s="26">
        <f>R84</f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139</v>
      </c>
      <c r="D137" s="26">
        <v>12.6</v>
      </c>
      <c r="E137" s="28" t="s">
        <v>0</v>
      </c>
      <c r="F137" s="26">
        <v>13.88</v>
      </c>
      <c r="G137" s="26" t="s">
        <v>0</v>
      </c>
      <c r="H137" s="26" t="s">
        <v>0</v>
      </c>
      <c r="I137" s="26" t="s">
        <v>0</v>
      </c>
      <c r="J137" s="48"/>
    </row>
    <row r="138" spans="1:10" ht="15.75" x14ac:dyDescent="0.25">
      <c r="A138" s="48"/>
      <c r="B138" s="42">
        <v>130</v>
      </c>
      <c r="C138" s="25" t="s">
        <v>284</v>
      </c>
      <c r="D138" s="26"/>
      <c r="E138" s="28"/>
      <c r="F138" s="26"/>
      <c r="G138" s="26">
        <v>14.62</v>
      </c>
      <c r="H138" s="26"/>
      <c r="I138" s="26"/>
      <c r="J138" s="48"/>
    </row>
    <row r="139" spans="1:10" ht="15.75" x14ac:dyDescent="0.25">
      <c r="A139" s="48"/>
      <c r="B139" s="42">
        <v>131</v>
      </c>
      <c r="C139" s="25" t="s">
        <v>13</v>
      </c>
      <c r="D139" s="26">
        <v>14.15</v>
      </c>
      <c r="E139" s="28" t="s">
        <v>0</v>
      </c>
      <c r="F139" s="26">
        <v>17.95</v>
      </c>
      <c r="G139" s="26">
        <v>16</v>
      </c>
      <c r="H139" s="26" t="s">
        <v>0</v>
      </c>
      <c r="I139" s="26" t="s">
        <v>0</v>
      </c>
      <c r="J139" s="48"/>
    </row>
    <row r="140" spans="1:10" ht="15.75" x14ac:dyDescent="0.25">
      <c r="A140" s="48"/>
      <c r="B140" s="42">
        <v>132</v>
      </c>
      <c r="C140" s="25" t="s">
        <v>12</v>
      </c>
      <c r="D140" s="26">
        <v>14.49</v>
      </c>
      <c r="E140" s="65">
        <v>15.79</v>
      </c>
      <c r="F140" s="26">
        <v>18.5</v>
      </c>
      <c r="G140" s="26">
        <v>15.5</v>
      </c>
      <c r="H140" s="58">
        <v>20.399999999999999</v>
      </c>
      <c r="I140" s="26">
        <v>16.21</v>
      </c>
      <c r="J140" s="48"/>
    </row>
    <row r="141" spans="1:10" ht="15.75" x14ac:dyDescent="0.25">
      <c r="A141" s="48"/>
      <c r="B141" s="42">
        <v>133</v>
      </c>
      <c r="C141" s="25" t="s">
        <v>11</v>
      </c>
      <c r="D141" s="26" t="s">
        <v>0</v>
      </c>
      <c r="E141" s="28" t="s">
        <v>0</v>
      </c>
      <c r="F141" s="26" t="s">
        <v>0</v>
      </c>
      <c r="G141" s="26">
        <v>14.78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10</v>
      </c>
      <c r="D142" s="26" t="s">
        <v>0</v>
      </c>
      <c r="E142" s="28" t="s">
        <v>0</v>
      </c>
      <c r="F142" s="26" t="s">
        <v>0</v>
      </c>
      <c r="G142" s="26">
        <v>14.48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170</v>
      </c>
      <c r="D143" s="26">
        <v>9.8699999999999992</v>
      </c>
      <c r="E143" s="28" t="s">
        <v>0</v>
      </c>
      <c r="F143" s="26">
        <v>10.94</v>
      </c>
      <c r="G143" s="26" t="s">
        <v>0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9</v>
      </c>
      <c r="D144" s="29" t="s">
        <v>0</v>
      </c>
      <c r="E144" s="28" t="s">
        <v>0</v>
      </c>
      <c r="F144" s="26" t="s">
        <v>0</v>
      </c>
      <c r="G144" s="26">
        <v>12.32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116</v>
      </c>
      <c r="D145" s="29">
        <v>12.79</v>
      </c>
      <c r="E145" s="28" t="s">
        <v>0</v>
      </c>
      <c r="F145" s="26">
        <v>13.99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2">
        <v>138</v>
      </c>
      <c r="C146" s="25" t="s">
        <v>8</v>
      </c>
      <c r="D146" s="26">
        <v>13.99</v>
      </c>
      <c r="E146" s="28" t="s">
        <v>0</v>
      </c>
      <c r="F146" s="26">
        <v>17.29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7</v>
      </c>
      <c r="D147" s="26">
        <v>13.25</v>
      </c>
      <c r="E147" s="28" t="s">
        <v>0</v>
      </c>
      <c r="F147" s="26">
        <v>16.25</v>
      </c>
      <c r="G147" s="26" t="s">
        <v>0</v>
      </c>
      <c r="H147" s="26" t="s">
        <v>0</v>
      </c>
      <c r="I147" s="26" t="s">
        <v>0</v>
      </c>
      <c r="J147" s="48"/>
    </row>
    <row r="148" spans="1:16" ht="15.75" x14ac:dyDescent="0.25">
      <c r="A148" s="48"/>
      <c r="B148" s="42">
        <v>140</v>
      </c>
      <c r="C148" s="25" t="s">
        <v>6</v>
      </c>
      <c r="D148" s="26" t="s">
        <v>0</v>
      </c>
      <c r="E148" s="28" t="s">
        <v>0</v>
      </c>
      <c r="F148" s="26" t="s">
        <v>0</v>
      </c>
      <c r="G148" s="26">
        <v>16.239999999999998</v>
      </c>
      <c r="H148" s="26" t="s">
        <v>0</v>
      </c>
      <c r="I148" s="26" t="s">
        <v>0</v>
      </c>
      <c r="J148" s="48"/>
      <c r="N148" t="s">
        <v>99</v>
      </c>
    </row>
    <row r="149" spans="1:16" ht="15.75" x14ac:dyDescent="0.25">
      <c r="A149" s="48"/>
      <c r="B149" s="42">
        <v>141</v>
      </c>
      <c r="C149" s="25" t="s">
        <v>5</v>
      </c>
      <c r="D149" s="26">
        <v>15.79</v>
      </c>
      <c r="E149" s="25">
        <v>13.86</v>
      </c>
      <c r="F149" s="26">
        <v>17.96</v>
      </c>
      <c r="G149" s="26" t="s">
        <v>0</v>
      </c>
      <c r="H149" s="26">
        <v>17.100000000000001</v>
      </c>
      <c r="I149" s="26" t="s">
        <v>0</v>
      </c>
      <c r="J149" s="48"/>
      <c r="P149" t="s">
        <v>160</v>
      </c>
    </row>
    <row r="150" spans="1:16" ht="15.75" x14ac:dyDescent="0.25">
      <c r="A150" s="48"/>
      <c r="B150" s="41">
        <v>142</v>
      </c>
      <c r="C150" s="20" t="s">
        <v>4</v>
      </c>
      <c r="D150" s="21">
        <v>14.19</v>
      </c>
      <c r="E150" s="28" t="s">
        <v>0</v>
      </c>
      <c r="F150" s="21">
        <v>18.29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2">
        <v>143</v>
      </c>
      <c r="C151" s="25" t="s">
        <v>119</v>
      </c>
      <c r="D151" s="26">
        <v>13.9</v>
      </c>
      <c r="E151" s="28" t="s">
        <v>0</v>
      </c>
      <c r="F151" s="26">
        <v>17.899999999999999</v>
      </c>
      <c r="G151" s="26" t="s">
        <v>0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3</v>
      </c>
      <c r="D152" s="26" t="s">
        <v>0</v>
      </c>
      <c r="E152" s="28" t="s">
        <v>0</v>
      </c>
      <c r="F152" s="26" t="s">
        <v>0</v>
      </c>
      <c r="G152" s="26">
        <v>15.81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1">
        <v>145</v>
      </c>
      <c r="C153" s="20" t="s">
        <v>2</v>
      </c>
      <c r="D153" s="26" t="s">
        <v>0</v>
      </c>
      <c r="E153" s="28" t="s">
        <v>0</v>
      </c>
      <c r="F153" s="26" t="s">
        <v>0</v>
      </c>
      <c r="G153" s="21">
        <v>17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114</v>
      </c>
      <c r="D154" s="26" t="s">
        <v>0</v>
      </c>
      <c r="E154" s="28" t="s">
        <v>0</v>
      </c>
      <c r="F154" s="26" t="s">
        <v>0</v>
      </c>
      <c r="G154" s="26">
        <v>14.65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155</v>
      </c>
      <c r="D155" s="26">
        <v>12.47</v>
      </c>
      <c r="E155" s="28" t="s">
        <v>0</v>
      </c>
      <c r="F155" s="26">
        <v>12.15</v>
      </c>
      <c r="G155" s="26" t="s">
        <v>0</v>
      </c>
      <c r="H155" s="26" t="s">
        <v>0</v>
      </c>
      <c r="I155" s="26" t="s">
        <v>0</v>
      </c>
      <c r="J155" s="48"/>
    </row>
    <row r="156" spans="1:16" ht="15.75" x14ac:dyDescent="0.25">
      <c r="A156" s="48"/>
      <c r="B156" s="42">
        <v>148</v>
      </c>
      <c r="C156" s="25" t="s">
        <v>1</v>
      </c>
      <c r="D156" s="26">
        <v>13.57</v>
      </c>
      <c r="E156" s="28" t="s">
        <v>0</v>
      </c>
      <c r="F156" s="26">
        <v>17.97</v>
      </c>
      <c r="G156" s="26" t="s">
        <v>0</v>
      </c>
      <c r="H156" s="26" t="s">
        <v>0</v>
      </c>
      <c r="I156" s="26" t="s">
        <v>0</v>
      </c>
      <c r="J156" s="48"/>
    </row>
    <row r="157" spans="1:16" ht="20.25" x14ac:dyDescent="0.3">
      <c r="C157" s="30" t="s">
        <v>149</v>
      </c>
      <c r="D157" s="31">
        <f t="shared" ref="D157:I157" si="0">MAX(D9:D156)</f>
        <v>16.07</v>
      </c>
      <c r="E157" s="31">
        <f t="shared" si="0"/>
        <v>15.79</v>
      </c>
      <c r="F157" s="31">
        <f t="shared" si="0"/>
        <v>18.920000000000002</v>
      </c>
      <c r="G157" s="31">
        <f t="shared" si="0"/>
        <v>18.55</v>
      </c>
      <c r="H157" s="31">
        <f t="shared" si="0"/>
        <v>20.399999999999999</v>
      </c>
      <c r="I157" s="31">
        <f t="shared" si="0"/>
        <v>16.21</v>
      </c>
    </row>
    <row r="158" spans="1:16" ht="20.25" x14ac:dyDescent="0.3">
      <c r="C158" s="30" t="s">
        <v>150</v>
      </c>
      <c r="D158" s="31">
        <f>MIN(D9:D156)</f>
        <v>0</v>
      </c>
      <c r="E158" s="31" cm="1">
        <f t="array" ref="E158">MIN(IF(E9:E156=0,"",E9:E156))</f>
        <v>13.57</v>
      </c>
      <c r="F158" s="31" cm="1">
        <f t="array" ref="F158">MIN(IF(F9:F156=0,"",F9:F156))</f>
        <v>10.94</v>
      </c>
      <c r="G158" s="31" cm="1">
        <f t="array" ref="G158">MIN(IF(G9:G156=0,"",G9:G156))</f>
        <v>10.71</v>
      </c>
      <c r="H158" s="31" cm="1">
        <f t="array" ref="H158">MIN(IF(H9:H156=0,"",H9:H156))</f>
        <v>11.84</v>
      </c>
      <c r="I158" s="31" cm="1">
        <f t="array" ref="I158">MIN(IF(I9:I156=0,"",I9:I156))</f>
        <v>11.12</v>
      </c>
    </row>
    <row r="159" spans="1:16" ht="20.25" x14ac:dyDescent="0.3">
      <c r="C159" s="30" t="s">
        <v>151</v>
      </c>
      <c r="D159" s="31">
        <f>AVERAGE(D9:D156)</f>
        <v>13.312807017543864</v>
      </c>
      <c r="E159" s="31">
        <f t="shared" ref="E159:I159" si="1">AVERAGE(E9:E156)</f>
        <v>14.512</v>
      </c>
      <c r="F159" s="31">
        <f t="shared" si="1"/>
        <v>16.395263157894746</v>
      </c>
      <c r="G159" s="31">
        <f t="shared" si="1"/>
        <v>14.868328687500002</v>
      </c>
      <c r="H159" s="31">
        <f t="shared" si="1"/>
        <v>12.628</v>
      </c>
      <c r="I159" s="31">
        <f t="shared" si="1"/>
        <v>10.23</v>
      </c>
    </row>
    <row r="161" spans="2:5" x14ac:dyDescent="0.25">
      <c r="B161" s="93" t="s">
        <v>100</v>
      </c>
      <c r="C161" s="93"/>
      <c r="D161" s="93"/>
      <c r="E161" s="93"/>
    </row>
    <row r="162" spans="2:5" x14ac:dyDescent="0.25">
      <c r="D162" s="37"/>
    </row>
  </sheetData>
  <mergeCells count="3">
    <mergeCell ref="B2:I2"/>
    <mergeCell ref="B6:I6"/>
    <mergeCell ref="B161:E161"/>
  </mergeCells>
  <pageMargins left="0.7" right="0.7" top="0.75" bottom="0.75" header="0.3" footer="0.3"/>
  <pageSetup paperSize="9"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89DA1-4E06-4260-BF77-775AD3A3AA11}">
  <dimension ref="A2:R162"/>
  <sheetViews>
    <sheetView workbookViewId="0">
      <selection activeCell="B6" sqref="B6:I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299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14.72</v>
      </c>
      <c r="E9" s="26" t="s">
        <v>0</v>
      </c>
      <c r="F9" s="26">
        <v>18.100000000000001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1">
        <v>2</v>
      </c>
      <c r="C10" s="20" t="s">
        <v>86</v>
      </c>
      <c r="D10" s="21">
        <v>13.5</v>
      </c>
      <c r="E10" s="26" t="s">
        <v>0</v>
      </c>
      <c r="F10" s="21">
        <v>17.5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13.89</v>
      </c>
      <c r="E12" s="26" t="s">
        <v>0</v>
      </c>
      <c r="F12" s="26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2">
        <v>5</v>
      </c>
      <c r="C13" s="25" t="s">
        <v>84</v>
      </c>
      <c r="D13" s="26">
        <v>13.5</v>
      </c>
      <c r="E13" s="26" t="s">
        <v>0</v>
      </c>
      <c r="F13" s="26">
        <v>17.5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1">
        <v>6</v>
      </c>
      <c r="C14" s="20" t="s">
        <v>83</v>
      </c>
      <c r="D14" s="21">
        <v>13.56</v>
      </c>
      <c r="E14" s="26" t="s">
        <v>0</v>
      </c>
      <c r="F14" s="21">
        <v>17.559999999999999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15.81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1">
        <v>9</v>
      </c>
      <c r="C17" s="20" t="s">
        <v>80</v>
      </c>
      <c r="D17" s="26">
        <f>-J5</f>
        <v>0</v>
      </c>
      <c r="E17" s="26" t="s">
        <v>0</v>
      </c>
      <c r="F17" s="26" t="s">
        <v>0</v>
      </c>
      <c r="G17" s="21">
        <v>15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13.56</v>
      </c>
      <c r="E20" s="26" t="s">
        <v>0</v>
      </c>
      <c r="F20" s="26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13.3</v>
      </c>
      <c r="E21" s="26" t="s">
        <v>0</v>
      </c>
      <c r="F21" s="26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1">
        <v>16</v>
      </c>
      <c r="C24" s="20" t="s">
        <v>76</v>
      </c>
      <c r="D24" s="21">
        <v>13.3</v>
      </c>
      <c r="E24" s="26" t="s">
        <v>0</v>
      </c>
      <c r="F24" s="21">
        <v>17.100000000000001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16.07</v>
      </c>
      <c r="E26" s="26" t="s">
        <v>0</v>
      </c>
      <c r="F26" s="26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145</v>
      </c>
      <c r="D28" s="26">
        <v>13.99</v>
      </c>
      <c r="E28" s="26" t="s">
        <v>0</v>
      </c>
      <c r="F28" s="26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1">
        <v>22</v>
      </c>
      <c r="C30" s="20" t="s">
        <v>75</v>
      </c>
      <c r="D30" s="26">
        <v>13.5</v>
      </c>
      <c r="E30" s="26" t="s">
        <v>0</v>
      </c>
      <c r="F30" s="21">
        <v>17.5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13.49</v>
      </c>
      <c r="E31" s="26" t="s">
        <v>0</v>
      </c>
      <c r="F31" s="26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14.11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1">
        <v>26</v>
      </c>
      <c r="C34" s="20" t="s">
        <v>72</v>
      </c>
      <c r="D34" s="26" t="s">
        <v>0</v>
      </c>
      <c r="E34" s="26" t="s">
        <v>0</v>
      </c>
      <c r="F34" s="26" t="s">
        <v>0</v>
      </c>
      <c r="G34" s="21">
        <v>14.83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1">
        <v>28</v>
      </c>
      <c r="C36" s="20" t="s">
        <v>71</v>
      </c>
      <c r="D36" s="26" t="s">
        <v>0</v>
      </c>
      <c r="E36" s="26" t="s">
        <v>0</v>
      </c>
      <c r="F36" s="26" t="s">
        <v>0</v>
      </c>
      <c r="G36" s="21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70</v>
      </c>
      <c r="D37" s="26">
        <v>14.62</v>
      </c>
      <c r="E37" s="26" t="s">
        <v>0</v>
      </c>
      <c r="F37" s="26">
        <v>18.45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13.29</v>
      </c>
      <c r="E38" s="26" t="s">
        <v>0</v>
      </c>
      <c r="F38" s="26">
        <v>16.25</v>
      </c>
      <c r="G38" s="26">
        <v>18.55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13.19</v>
      </c>
      <c r="E39" s="26" t="s">
        <v>0</v>
      </c>
      <c r="F39" s="26">
        <v>15.79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1">
        <v>32</v>
      </c>
      <c r="C40" s="20" t="s">
        <v>140</v>
      </c>
      <c r="D40" s="21">
        <v>14.57</v>
      </c>
      <c r="E40" s="26" t="s">
        <v>0</v>
      </c>
      <c r="F40" s="21">
        <v>18.649999999999999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1">
        <v>33</v>
      </c>
      <c r="C41" s="20" t="s">
        <v>103</v>
      </c>
      <c r="D41" s="21">
        <v>13.99</v>
      </c>
      <c r="E41" s="26" t="s">
        <v>0</v>
      </c>
      <c r="F41" s="21">
        <v>17.7</v>
      </c>
      <c r="G41" s="26">
        <v>15.21</v>
      </c>
      <c r="H41" s="26" t="s">
        <v>0</v>
      </c>
      <c r="I41" s="26" t="s">
        <v>0</v>
      </c>
      <c r="J41" s="48"/>
    </row>
    <row r="42" spans="1:10" s="48" customFormat="1" ht="15.75" x14ac:dyDescent="0.25">
      <c r="B42" s="41">
        <v>34</v>
      </c>
      <c r="C42" s="20" t="s">
        <v>67</v>
      </c>
      <c r="D42" s="21">
        <v>13.5</v>
      </c>
      <c r="E42" s="26" t="s">
        <v>0</v>
      </c>
      <c r="F42" s="21">
        <v>17.600000000000001</v>
      </c>
      <c r="G42" s="21">
        <v>15.16</v>
      </c>
      <c r="H42" s="26" t="s">
        <v>0</v>
      </c>
      <c r="I42" s="26" t="s">
        <v>0</v>
      </c>
    </row>
    <row r="43" spans="1:10" ht="15.75" x14ac:dyDescent="0.25">
      <c r="A43" s="48"/>
      <c r="B43" s="42">
        <v>35</v>
      </c>
      <c r="C43" s="25" t="s">
        <v>135</v>
      </c>
      <c r="D43" s="26">
        <v>13.5</v>
      </c>
      <c r="E43" s="26" t="s">
        <v>0</v>
      </c>
      <c r="F43" s="26">
        <v>17.399999999999999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1">
        <v>36</v>
      </c>
      <c r="C44" s="20" t="s">
        <v>121</v>
      </c>
      <c r="D44" s="21">
        <v>14.49</v>
      </c>
      <c r="E44" s="26" t="s">
        <v>0</v>
      </c>
      <c r="F44" s="21">
        <v>17.989999999999998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294</v>
      </c>
      <c r="D45" s="26">
        <v>14.3</v>
      </c>
      <c r="E45" s="26" t="s">
        <v>0</v>
      </c>
      <c r="F45" s="26">
        <v>18.3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14.47</v>
      </c>
      <c r="E46" s="26" t="s">
        <v>0</v>
      </c>
      <c r="F46" s="26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2">
        <v>39</v>
      </c>
      <c r="C47" s="25" t="s">
        <v>66</v>
      </c>
      <c r="D47" s="26">
        <v>14.62</v>
      </c>
      <c r="E47" s="26" t="s">
        <v>0</v>
      </c>
      <c r="F47" s="26">
        <v>18.399999999999999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13.99</v>
      </c>
      <c r="E48" s="26" t="s">
        <v>0</v>
      </c>
      <c r="F48" s="26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1">
        <v>41</v>
      </c>
      <c r="C49" s="20" t="s">
        <v>65</v>
      </c>
      <c r="D49" s="21">
        <v>13.9</v>
      </c>
      <c r="E49" s="26" t="s">
        <v>0</v>
      </c>
      <c r="F49" s="21">
        <v>17.100000000000001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63</v>
      </c>
      <c r="D52" s="26">
        <v>13.9</v>
      </c>
      <c r="E52" s="26" t="s">
        <v>0</v>
      </c>
      <c r="F52" s="26">
        <v>17.899999999999999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61</v>
      </c>
      <c r="D54" s="26">
        <v>13.39</v>
      </c>
      <c r="E54" s="26" t="s">
        <v>0</v>
      </c>
      <c r="F54" s="26">
        <v>17.59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1">
        <v>47</v>
      </c>
      <c r="C55" s="20" t="s">
        <v>60</v>
      </c>
      <c r="D55" s="21">
        <v>13.3</v>
      </c>
      <c r="E55" s="26" t="s">
        <v>0</v>
      </c>
      <c r="F55" s="21">
        <v>17.100000000000001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1">
        <v>50</v>
      </c>
      <c r="C58" s="20" t="s">
        <v>58</v>
      </c>
      <c r="D58" s="21">
        <v>13.57</v>
      </c>
      <c r="E58" s="26" t="s">
        <v>0</v>
      </c>
      <c r="F58" s="21">
        <v>17.5</v>
      </c>
      <c r="G58" s="26" t="s">
        <v>0</v>
      </c>
      <c r="H58" s="21">
        <v>13.8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56</v>
      </c>
      <c r="D61" s="26">
        <v>13.3</v>
      </c>
      <c r="E61" s="27">
        <v>14.35</v>
      </c>
      <c r="F61" s="26">
        <v>17.100000000000001</v>
      </c>
      <c r="G61" s="26">
        <v>13.12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13.3</v>
      </c>
      <c r="E62" s="26" t="s">
        <v>0</v>
      </c>
      <c r="F62" s="26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5" t="s">
        <v>54</v>
      </c>
      <c r="D63" s="26">
        <v>14.95</v>
      </c>
      <c r="E63" s="26" t="s">
        <v>0</v>
      </c>
      <c r="F63" s="26">
        <v>17.95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1">
        <v>59</v>
      </c>
      <c r="C67" s="20" t="s">
        <v>52</v>
      </c>
      <c r="D67" s="26" t="s">
        <v>0</v>
      </c>
      <c r="E67" s="26" t="s">
        <v>0</v>
      </c>
      <c r="F67" s="26" t="s">
        <v>0</v>
      </c>
      <c r="G67" s="21">
        <v>14.82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51</v>
      </c>
      <c r="D68" s="26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2">
        <v>62</v>
      </c>
      <c r="C70" s="25" t="s">
        <v>136</v>
      </c>
      <c r="D70" s="26">
        <v>13.3</v>
      </c>
      <c r="E70" s="26" t="s">
        <v>0</v>
      </c>
      <c r="F70" s="26">
        <v>17.100000000000001</v>
      </c>
      <c r="G70" s="26" t="s">
        <v>0</v>
      </c>
      <c r="H70" s="26" t="s">
        <v>0</v>
      </c>
      <c r="I70" s="26">
        <f>-'Ex-Pump Prices 2nd April 2026'!J139</f>
        <v>0</v>
      </c>
      <c r="J70" s="48"/>
    </row>
    <row r="71" spans="1:10" ht="15.75" x14ac:dyDescent="0.25">
      <c r="A71" s="48"/>
      <c r="B71" s="42">
        <v>63</v>
      </c>
      <c r="C71" s="25" t="s">
        <v>49</v>
      </c>
      <c r="D71" s="26">
        <v>11.99</v>
      </c>
      <c r="E71" s="26" t="s">
        <v>0</v>
      </c>
      <c r="F71" s="26">
        <v>14.35</v>
      </c>
      <c r="G71" s="26">
        <v>13.4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5" t="s">
        <v>48</v>
      </c>
      <c r="D72" s="26">
        <v>14.71</v>
      </c>
      <c r="E72" s="26" t="s">
        <v>0</v>
      </c>
      <c r="F72" s="26">
        <v>18.2</v>
      </c>
      <c r="G72" s="26">
        <v>14.06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1">
        <v>65</v>
      </c>
      <c r="C73" s="20" t="s">
        <v>47</v>
      </c>
      <c r="D73" s="26" t="s">
        <v>0</v>
      </c>
      <c r="E73" s="26" t="s">
        <v>0</v>
      </c>
      <c r="F73" s="26" t="s">
        <v>0</v>
      </c>
      <c r="G73" s="21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15.09</v>
      </c>
      <c r="E74" s="26" t="s">
        <v>0</v>
      </c>
      <c r="F74" s="26">
        <v>18.87</v>
      </c>
      <c r="G74" s="26">
        <v>14.48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5" t="s">
        <v>45</v>
      </c>
      <c r="D75" s="26">
        <v>13.97</v>
      </c>
      <c r="E75" s="64">
        <v>13.57</v>
      </c>
      <c r="F75" s="26">
        <v>17.670000000000002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44</v>
      </c>
      <c r="D76" s="26">
        <v>14.49</v>
      </c>
      <c r="E76" s="26" t="s">
        <v>0</v>
      </c>
      <c r="F76" s="26">
        <v>18.29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1">
        <v>70</v>
      </c>
      <c r="C78" s="20" t="s">
        <v>43</v>
      </c>
      <c r="D78" s="26" t="s">
        <v>0</v>
      </c>
      <c r="E78" s="26" t="s">
        <v>0</v>
      </c>
      <c r="F78" s="26" t="s">
        <v>0</v>
      </c>
      <c r="G78" s="21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117</v>
      </c>
      <c r="D79" s="26">
        <v>13.7</v>
      </c>
      <c r="E79" s="26" t="s">
        <v>0</v>
      </c>
      <c r="F79" s="26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17.809999999999999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1">
        <v>73</v>
      </c>
      <c r="C81" s="20" t="s">
        <v>41</v>
      </c>
      <c r="D81" s="21">
        <v>13.3</v>
      </c>
      <c r="E81" s="26" t="s">
        <v>0</v>
      </c>
      <c r="F81" s="26">
        <v>17.489999999999998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1">
        <v>75</v>
      </c>
      <c r="C83" s="20" t="s">
        <v>277</v>
      </c>
      <c r="D83" s="21">
        <v>13.62</v>
      </c>
      <c r="E83" s="26" t="s">
        <v>0</v>
      </c>
      <c r="F83" s="21">
        <v>15.4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15.66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2">
        <v>78</v>
      </c>
      <c r="C86" s="25" t="s">
        <v>39</v>
      </c>
      <c r="D86" s="26">
        <v>13.99</v>
      </c>
      <c r="E86" s="26" t="s">
        <v>0</v>
      </c>
      <c r="F86" s="26">
        <v>17.989999999999998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1">
        <v>81</v>
      </c>
      <c r="C89" s="20" t="s">
        <v>38</v>
      </c>
      <c r="D89" s="21">
        <v>13.85</v>
      </c>
      <c r="E89" s="26" t="s">
        <v>0</v>
      </c>
      <c r="F89" s="21">
        <v>17.600000000000001</v>
      </c>
      <c r="G89" s="26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293</v>
      </c>
      <c r="D90" s="26">
        <v>14</v>
      </c>
      <c r="E90" s="26" t="s">
        <v>0</v>
      </c>
      <c r="F90" s="26">
        <v>17.95</v>
      </c>
      <c r="G90" s="26" t="s">
        <v>0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15.72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1">
        <v>87</v>
      </c>
      <c r="C95" s="20" t="s">
        <v>34</v>
      </c>
      <c r="D95" s="26" t="s">
        <v>0</v>
      </c>
      <c r="E95" s="26" t="s">
        <v>0</v>
      </c>
      <c r="F95" s="26" t="s">
        <v>0</v>
      </c>
      <c r="G95" s="21">
        <v>14.48</v>
      </c>
      <c r="H95" s="26" t="s">
        <v>0</v>
      </c>
      <c r="I95" s="26" t="s">
        <v>0</v>
      </c>
      <c r="J95" s="48"/>
    </row>
    <row r="96" spans="1:10" s="48" customFormat="1" ht="15.75" x14ac:dyDescent="0.25">
      <c r="B96" s="42">
        <v>88</v>
      </c>
      <c r="C96" s="25" t="s">
        <v>174</v>
      </c>
      <c r="D96" s="26">
        <v>14.52</v>
      </c>
      <c r="E96" s="26"/>
      <c r="F96" s="26">
        <v>18.5</v>
      </c>
      <c r="G96" s="26">
        <v>12.97</v>
      </c>
      <c r="H96" s="26">
        <v>11.84</v>
      </c>
      <c r="I96" s="26" t="s">
        <v>0</v>
      </c>
    </row>
    <row r="97" spans="1:14" s="48" customFormat="1" ht="15.75" x14ac:dyDescent="0.25">
      <c r="B97" s="42">
        <v>89</v>
      </c>
      <c r="C97" s="25" t="s">
        <v>33</v>
      </c>
      <c r="D97" s="26">
        <v>13.99</v>
      </c>
      <c r="E97" s="26" t="s">
        <v>0</v>
      </c>
      <c r="F97" s="26">
        <v>17.649999999999999</v>
      </c>
      <c r="G97" s="26" t="s">
        <v>0</v>
      </c>
      <c r="H97" s="26" t="s">
        <v>0</v>
      </c>
      <c r="I97" s="26" t="s">
        <v>0</v>
      </c>
    </row>
    <row r="98" spans="1:14" ht="15.75" x14ac:dyDescent="0.25">
      <c r="A98" s="48"/>
      <c r="B98" s="42">
        <v>90</v>
      </c>
      <c r="C98" s="25" t="s">
        <v>210</v>
      </c>
      <c r="D98" s="26">
        <v>13.5</v>
      </c>
      <c r="E98" s="26" t="s">
        <v>0</v>
      </c>
      <c r="F98" s="26">
        <v>17.3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2">
        <v>91</v>
      </c>
      <c r="C99" s="25" t="s">
        <v>32</v>
      </c>
      <c r="D99" s="26">
        <v>13.57</v>
      </c>
      <c r="E99" s="26" t="s">
        <v>0</v>
      </c>
      <c r="F99" s="26">
        <v>17.100000000000001</v>
      </c>
      <c r="G99" s="26" t="s">
        <v>0</v>
      </c>
      <c r="H99" s="26" t="s">
        <v>0</v>
      </c>
      <c r="I99" s="26">
        <v>11.36</v>
      </c>
      <c r="J99" s="48"/>
    </row>
    <row r="100" spans="1:14" s="48" customFormat="1" ht="15.75" x14ac:dyDescent="0.25">
      <c r="B100" s="42">
        <v>92</v>
      </c>
      <c r="C100" s="25" t="s">
        <v>31</v>
      </c>
      <c r="D100" s="26">
        <v>13.57</v>
      </c>
      <c r="E100" s="26" t="s">
        <v>0</v>
      </c>
      <c r="F100" s="26">
        <v>17.97</v>
      </c>
      <c r="G100" s="26" t="s">
        <v>0</v>
      </c>
      <c r="H100" s="26" t="s">
        <v>0</v>
      </c>
      <c r="I100" s="26" t="s">
        <v>0</v>
      </c>
    </row>
    <row r="101" spans="1:14" ht="15.75" x14ac:dyDescent="0.25">
      <c r="A101" s="48"/>
      <c r="B101" s="41">
        <v>93</v>
      </c>
      <c r="C101" s="20" t="s">
        <v>178</v>
      </c>
      <c r="D101" s="26" t="s">
        <v>0</v>
      </c>
      <c r="E101" s="26" t="s">
        <v>0</v>
      </c>
      <c r="F101" s="26" t="s">
        <v>0</v>
      </c>
      <c r="G101" s="21">
        <v>16.5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115</v>
      </c>
      <c r="D102" s="26">
        <v>13.5</v>
      </c>
      <c r="E102" s="26" t="s">
        <v>0</v>
      </c>
      <c r="F102" s="26">
        <v>17.100000000000001</v>
      </c>
      <c r="G102" s="26">
        <v>14.3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2">
        <v>96</v>
      </c>
      <c r="C104" s="25" t="s">
        <v>278</v>
      </c>
      <c r="D104" s="26">
        <v>13.3</v>
      </c>
      <c r="E104" s="26" t="s">
        <v>0</v>
      </c>
      <c r="F104" s="26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41">
        <v>98</v>
      </c>
      <c r="C106" s="20" t="s">
        <v>279</v>
      </c>
      <c r="D106" s="21">
        <v>13.3</v>
      </c>
      <c r="E106" s="26" t="s">
        <v>0</v>
      </c>
      <c r="F106" s="21">
        <v>17.100000000000001</v>
      </c>
      <c r="G106" s="26"/>
      <c r="H106" s="26"/>
      <c r="I106" s="26"/>
      <c r="J106" s="48"/>
    </row>
    <row r="107" spans="1:14" ht="15.75" x14ac:dyDescent="0.25">
      <c r="A107" s="48"/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1">
        <v>100</v>
      </c>
      <c r="C108" s="20" t="s">
        <v>197</v>
      </c>
      <c r="D108" s="21">
        <v>13.98</v>
      </c>
      <c r="E108" s="26" t="s">
        <v>0</v>
      </c>
      <c r="F108" s="21">
        <v>17.97</v>
      </c>
      <c r="G108" s="26">
        <v>14.25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1">
        <v>101</v>
      </c>
      <c r="C109" s="20" t="s">
        <v>101</v>
      </c>
      <c r="D109" s="21">
        <v>13.53</v>
      </c>
      <c r="E109" s="26" t="s">
        <v>0</v>
      </c>
      <c r="F109" s="21">
        <v>17.989999999999998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1:14" ht="15.75" x14ac:dyDescent="0.25">
      <c r="A110" s="48"/>
      <c r="B110" s="42">
        <v>102</v>
      </c>
      <c r="C110" s="25" t="s">
        <v>134</v>
      </c>
      <c r="D110" s="26">
        <v>15.77</v>
      </c>
      <c r="E110" s="26" t="s">
        <v>0</v>
      </c>
      <c r="F110" s="26">
        <v>18.45</v>
      </c>
      <c r="G110" s="26">
        <v>16.34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107</v>
      </c>
      <c r="D112" s="26">
        <v>13.99</v>
      </c>
      <c r="E112" s="26" t="s">
        <v>0</v>
      </c>
      <c r="F112" s="26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1">
        <v>105</v>
      </c>
      <c r="C113" s="20" t="s">
        <v>26</v>
      </c>
      <c r="D113" s="61">
        <v>13.96</v>
      </c>
      <c r="E113" s="26" t="s">
        <v>0</v>
      </c>
      <c r="F113" s="21">
        <v>17.66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125</v>
      </c>
      <c r="D114" s="26">
        <v>14.5</v>
      </c>
      <c r="E114" s="26" t="s">
        <v>0</v>
      </c>
      <c r="F114" s="26">
        <v>18.5</v>
      </c>
      <c r="G114" s="26" t="s">
        <v>0</v>
      </c>
      <c r="H114" s="26" t="s">
        <v>0</v>
      </c>
      <c r="I114" s="26" t="s">
        <v>0</v>
      </c>
      <c r="J114" s="48"/>
    </row>
    <row r="115" spans="1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1:10" s="48" customFormat="1" ht="15.75" x14ac:dyDescent="0.25">
      <c r="B116" s="42">
        <v>108</v>
      </c>
      <c r="C116" s="25" t="s">
        <v>102</v>
      </c>
      <c r="D116" s="26">
        <v>14.25</v>
      </c>
      <c r="E116" s="26" t="s">
        <v>0</v>
      </c>
      <c r="F116" s="26">
        <v>18.25</v>
      </c>
      <c r="G116" s="26" t="s">
        <v>0</v>
      </c>
      <c r="H116" s="26" t="s">
        <v>0</v>
      </c>
      <c r="I116" s="26" t="s">
        <v>0</v>
      </c>
    </row>
    <row r="117" spans="1:10" ht="15.75" x14ac:dyDescent="0.25">
      <c r="A117" s="48"/>
      <c r="B117" s="42">
        <v>109</v>
      </c>
      <c r="C117" s="25" t="s">
        <v>289</v>
      </c>
      <c r="D117" s="26">
        <v>14.49</v>
      </c>
      <c r="E117" s="26" t="s">
        <v>0</v>
      </c>
      <c r="F117" s="26">
        <v>18.5</v>
      </c>
      <c r="G117" s="26" t="s">
        <v>0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1">
        <v>111</v>
      </c>
      <c r="C119" s="20" t="s">
        <v>23</v>
      </c>
      <c r="D119" s="21">
        <v>14.15</v>
      </c>
      <c r="E119" s="26"/>
      <c r="F119" s="21">
        <v>17.95</v>
      </c>
      <c r="G119" s="21">
        <v>15.75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22</v>
      </c>
      <c r="D120" s="26">
        <v>13.3</v>
      </c>
      <c r="E120" s="26" t="s">
        <v>0</v>
      </c>
      <c r="F120" s="26">
        <v>17.899999999999999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1">
        <v>113</v>
      </c>
      <c r="C121" s="20" t="s">
        <v>108</v>
      </c>
      <c r="D121" s="26">
        <v>14.78</v>
      </c>
      <c r="E121" s="26" t="s">
        <v>0</v>
      </c>
      <c r="F121" s="21">
        <v>18.38</v>
      </c>
      <c r="G121" s="26" t="s">
        <v>0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1">
        <v>114</v>
      </c>
      <c r="C122" s="20" t="s">
        <v>21</v>
      </c>
      <c r="D122" s="26" t="s">
        <v>0</v>
      </c>
      <c r="E122" s="26" t="s">
        <v>0</v>
      </c>
      <c r="F122" s="26" t="s">
        <v>0</v>
      </c>
      <c r="G122" s="21">
        <v>15.8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1">
        <v>115</v>
      </c>
      <c r="C123" s="20" t="s">
        <v>20</v>
      </c>
      <c r="D123" s="26" t="s">
        <v>0</v>
      </c>
      <c r="E123" s="26" t="s">
        <v>0</v>
      </c>
      <c r="F123" s="26" t="s">
        <v>0</v>
      </c>
      <c r="G123" s="21">
        <v>14.76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1">
        <v>116</v>
      </c>
      <c r="C124" s="20" t="s">
        <v>104</v>
      </c>
      <c r="D124" s="21">
        <v>14.33</v>
      </c>
      <c r="E124" s="26" t="s">
        <v>0</v>
      </c>
      <c r="F124" s="21">
        <v>18.14</v>
      </c>
      <c r="G124" s="26">
        <v>15.43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286</v>
      </c>
      <c r="D125" s="26">
        <v>12.97</v>
      </c>
      <c r="E125" s="26" t="s">
        <v>0</v>
      </c>
      <c r="F125" s="26">
        <v>15.99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282</v>
      </c>
      <c r="D126" s="26">
        <v>13.99</v>
      </c>
      <c r="E126" s="26" t="s">
        <v>0</v>
      </c>
      <c r="F126" s="26">
        <v>16.690000000000001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109</v>
      </c>
      <c r="D127" s="26">
        <v>14.97</v>
      </c>
      <c r="E127" s="26" t="s">
        <v>0</v>
      </c>
      <c r="F127" s="26">
        <v>18.55</v>
      </c>
      <c r="G127" s="26" t="s">
        <v>0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128</v>
      </c>
      <c r="D128" s="26">
        <v>13.7</v>
      </c>
      <c r="E128" s="26" t="s">
        <v>0</v>
      </c>
      <c r="F128" s="26">
        <v>17.95</v>
      </c>
      <c r="G128" s="26">
        <v>13.45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130</v>
      </c>
      <c r="D129" s="26">
        <v>11.66</v>
      </c>
      <c r="E129" s="26" t="s">
        <v>0</v>
      </c>
      <c r="F129" s="26">
        <v>11.88</v>
      </c>
      <c r="G129" s="26" t="s">
        <v>0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19</v>
      </c>
      <c r="D130" s="26">
        <v>12.63</v>
      </c>
      <c r="E130" s="26" t="s">
        <v>0</v>
      </c>
      <c r="F130" s="26">
        <v>13.41</v>
      </c>
      <c r="G130" s="26">
        <v>12.82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18</v>
      </c>
      <c r="D131" s="26" t="s">
        <v>0</v>
      </c>
      <c r="E131" s="26" t="s">
        <v>0</v>
      </c>
      <c r="F131" s="26" t="s">
        <v>0</v>
      </c>
      <c r="G131" s="26">
        <v>14.56</v>
      </c>
      <c r="H131" s="26" t="s">
        <v>0</v>
      </c>
      <c r="I131" s="26" t="s">
        <v>0</v>
      </c>
      <c r="J131" s="48"/>
    </row>
    <row r="132" spans="1:10" ht="15.75" x14ac:dyDescent="0.25">
      <c r="A132" s="48"/>
      <c r="B132" s="42">
        <v>124</v>
      </c>
      <c r="C132" s="25" t="s">
        <v>283</v>
      </c>
      <c r="D132" s="26">
        <v>13.3</v>
      </c>
      <c r="E132" s="26"/>
      <c r="F132" s="26">
        <v>17.100000000000001</v>
      </c>
      <c r="G132" s="26">
        <v>10.71</v>
      </c>
      <c r="H132" s="26"/>
      <c r="I132" s="26"/>
      <c r="J132" s="48"/>
    </row>
    <row r="133" spans="1:10" s="48" customFormat="1" ht="15.75" x14ac:dyDescent="0.25">
      <c r="B133" s="42">
        <v>125</v>
      </c>
      <c r="C133" s="25" t="s">
        <v>17</v>
      </c>
      <c r="D133" s="26">
        <v>13.95</v>
      </c>
      <c r="E133" s="26" t="s">
        <v>0</v>
      </c>
      <c r="F133" s="26">
        <v>17.7</v>
      </c>
      <c r="G133" s="26" t="s">
        <v>0</v>
      </c>
      <c r="H133" s="26" t="s">
        <v>0</v>
      </c>
      <c r="I133" s="26" t="s">
        <v>0</v>
      </c>
    </row>
    <row r="134" spans="1:10" ht="15.75" x14ac:dyDescent="0.25">
      <c r="A134" s="48"/>
      <c r="B134" s="42">
        <v>126</v>
      </c>
      <c r="C134" s="25" t="s">
        <v>16</v>
      </c>
      <c r="D134" s="26">
        <v>13.3</v>
      </c>
      <c r="E134" s="27">
        <v>14.99</v>
      </c>
      <c r="F134" s="26">
        <v>17.100000000000001</v>
      </c>
      <c r="G134" s="26">
        <v>15.36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2">
        <v>127</v>
      </c>
      <c r="C135" s="25" t="s">
        <v>15</v>
      </c>
      <c r="D135" s="26">
        <v>15.24</v>
      </c>
      <c r="E135" s="28" t="s">
        <v>0</v>
      </c>
      <c r="F135" s="26">
        <v>18.920000000000002</v>
      </c>
      <c r="G135" s="26" t="s">
        <v>0</v>
      </c>
      <c r="H135" s="26" t="s">
        <v>0</v>
      </c>
      <c r="I135" s="26" t="s">
        <v>0</v>
      </c>
      <c r="J135" s="48"/>
    </row>
    <row r="136" spans="1:10" ht="15.75" x14ac:dyDescent="0.25">
      <c r="A136" s="48"/>
      <c r="B136" s="41">
        <v>128</v>
      </c>
      <c r="C136" s="20" t="s">
        <v>14</v>
      </c>
      <c r="D136" s="21">
        <v>13.59</v>
      </c>
      <c r="E136" s="28" t="s">
        <v>0</v>
      </c>
      <c r="F136" s="21">
        <v>17.59</v>
      </c>
      <c r="G136" s="26">
        <v>13.24</v>
      </c>
      <c r="H136" s="26">
        <f>R84</f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139</v>
      </c>
      <c r="D137" s="26">
        <v>12.6</v>
      </c>
      <c r="E137" s="28" t="s">
        <v>0</v>
      </c>
      <c r="F137" s="26">
        <v>13.88</v>
      </c>
      <c r="G137" s="26" t="s">
        <v>0</v>
      </c>
      <c r="H137" s="26" t="s">
        <v>0</v>
      </c>
      <c r="I137" s="26" t="s">
        <v>0</v>
      </c>
      <c r="J137" s="48"/>
    </row>
    <row r="138" spans="1:10" ht="15.75" x14ac:dyDescent="0.25">
      <c r="A138" s="48"/>
      <c r="B138" s="42">
        <v>130</v>
      </c>
      <c r="C138" s="25" t="s">
        <v>284</v>
      </c>
      <c r="D138" s="26"/>
      <c r="E138" s="28"/>
      <c r="F138" s="26"/>
      <c r="G138" s="26">
        <v>14.62</v>
      </c>
      <c r="H138" s="26"/>
      <c r="I138" s="26"/>
      <c r="J138" s="48"/>
    </row>
    <row r="139" spans="1:10" ht="15.75" x14ac:dyDescent="0.25">
      <c r="A139" s="48"/>
      <c r="B139" s="41">
        <v>131</v>
      </c>
      <c r="C139" s="20" t="s">
        <v>13</v>
      </c>
      <c r="D139" s="21">
        <v>14.15</v>
      </c>
      <c r="E139" s="28" t="s">
        <v>0</v>
      </c>
      <c r="F139" s="21">
        <v>17.95</v>
      </c>
      <c r="G139" s="21">
        <v>16</v>
      </c>
      <c r="H139" s="26" t="s">
        <v>0</v>
      </c>
      <c r="I139" s="26" t="s">
        <v>0</v>
      </c>
      <c r="J139" s="48"/>
    </row>
    <row r="140" spans="1:10" ht="15.75" x14ac:dyDescent="0.25">
      <c r="A140" s="48"/>
      <c r="B140" s="42">
        <v>132</v>
      </c>
      <c r="C140" s="25" t="s">
        <v>12</v>
      </c>
      <c r="D140" s="26">
        <v>14.49</v>
      </c>
      <c r="E140" s="65">
        <v>15.79</v>
      </c>
      <c r="F140" s="26">
        <v>18.5</v>
      </c>
      <c r="G140" s="26">
        <v>15.5</v>
      </c>
      <c r="H140" s="58">
        <v>20.399999999999999</v>
      </c>
      <c r="I140" s="26">
        <v>16.21</v>
      </c>
      <c r="J140" s="48"/>
    </row>
    <row r="141" spans="1:10" ht="15.75" x14ac:dyDescent="0.25">
      <c r="A141" s="48"/>
      <c r="B141" s="42">
        <v>133</v>
      </c>
      <c r="C141" s="25" t="s">
        <v>11</v>
      </c>
      <c r="D141" s="26" t="s">
        <v>0</v>
      </c>
      <c r="E141" s="28" t="s">
        <v>0</v>
      </c>
      <c r="F141" s="26" t="s">
        <v>0</v>
      </c>
      <c r="G141" s="26">
        <v>14.78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10</v>
      </c>
      <c r="D142" s="26" t="s">
        <v>0</v>
      </c>
      <c r="E142" s="28" t="s">
        <v>0</v>
      </c>
      <c r="F142" s="26" t="s">
        <v>0</v>
      </c>
      <c r="G142" s="26">
        <v>14.48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170</v>
      </c>
      <c r="D143" s="26">
        <v>9.8699999999999992</v>
      </c>
      <c r="E143" s="28" t="s">
        <v>0</v>
      </c>
      <c r="F143" s="26">
        <v>10.94</v>
      </c>
      <c r="G143" s="26" t="s">
        <v>0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9</v>
      </c>
      <c r="D144" s="29" t="s">
        <v>0</v>
      </c>
      <c r="E144" s="28" t="s">
        <v>0</v>
      </c>
      <c r="F144" s="26" t="s">
        <v>0</v>
      </c>
      <c r="G144" s="26">
        <v>12.32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116</v>
      </c>
      <c r="D145" s="29">
        <v>12.79</v>
      </c>
      <c r="E145" s="28" t="s">
        <v>0</v>
      </c>
      <c r="F145" s="26">
        <v>13.99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2">
        <v>138</v>
      </c>
      <c r="C146" s="25" t="s">
        <v>8</v>
      </c>
      <c r="D146" s="26">
        <v>13.99</v>
      </c>
      <c r="E146" s="28" t="s">
        <v>0</v>
      </c>
      <c r="F146" s="26">
        <v>17.29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7</v>
      </c>
      <c r="D147" s="26">
        <v>13.25</v>
      </c>
      <c r="E147" s="28" t="s">
        <v>0</v>
      </c>
      <c r="F147" s="26">
        <v>16.25</v>
      </c>
      <c r="G147" s="26" t="s">
        <v>0</v>
      </c>
      <c r="H147" s="26" t="s">
        <v>0</v>
      </c>
      <c r="I147" s="26" t="s">
        <v>0</v>
      </c>
      <c r="J147" s="48"/>
    </row>
    <row r="148" spans="1:16" ht="15.75" x14ac:dyDescent="0.25">
      <c r="A148" s="48"/>
      <c r="B148" s="42">
        <v>140</v>
      </c>
      <c r="C148" s="25" t="s">
        <v>6</v>
      </c>
      <c r="D148" s="26" t="s">
        <v>0</v>
      </c>
      <c r="E148" s="28" t="s">
        <v>0</v>
      </c>
      <c r="F148" s="26" t="s">
        <v>0</v>
      </c>
      <c r="G148" s="26">
        <v>16.239999999999998</v>
      </c>
      <c r="H148" s="26" t="s">
        <v>0</v>
      </c>
      <c r="I148" s="26" t="s">
        <v>0</v>
      </c>
      <c r="J148" s="48"/>
      <c r="N148" t="s">
        <v>99</v>
      </c>
    </row>
    <row r="149" spans="1:16" ht="15.75" x14ac:dyDescent="0.25">
      <c r="A149" s="48"/>
      <c r="B149" s="42">
        <v>141</v>
      </c>
      <c r="C149" s="25" t="s">
        <v>5</v>
      </c>
      <c r="D149" s="26">
        <v>15.79</v>
      </c>
      <c r="E149" s="25">
        <v>13.86</v>
      </c>
      <c r="F149" s="26">
        <v>17.96</v>
      </c>
      <c r="G149" s="26" t="s">
        <v>0</v>
      </c>
      <c r="H149" s="26">
        <v>17.100000000000001</v>
      </c>
      <c r="I149" s="26" t="s">
        <v>0</v>
      </c>
      <c r="J149" s="48"/>
      <c r="P149" t="s">
        <v>160</v>
      </c>
    </row>
    <row r="150" spans="1:16" ht="15.75" x14ac:dyDescent="0.25">
      <c r="A150" s="48"/>
      <c r="B150" s="42">
        <v>142</v>
      </c>
      <c r="C150" s="25" t="s">
        <v>4</v>
      </c>
      <c r="D150" s="26">
        <v>14.5</v>
      </c>
      <c r="E150" s="28" t="s">
        <v>0</v>
      </c>
      <c r="F150" s="26">
        <v>18.55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2">
        <v>143</v>
      </c>
      <c r="C151" s="25" t="s">
        <v>119</v>
      </c>
      <c r="D151" s="26">
        <v>13.9</v>
      </c>
      <c r="E151" s="28" t="s">
        <v>0</v>
      </c>
      <c r="F151" s="26">
        <v>17.899999999999999</v>
      </c>
      <c r="G151" s="26" t="s">
        <v>0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3</v>
      </c>
      <c r="D152" s="26" t="s">
        <v>0</v>
      </c>
      <c r="E152" s="28" t="s">
        <v>0</v>
      </c>
      <c r="F152" s="26" t="s">
        <v>0</v>
      </c>
      <c r="G152" s="26">
        <v>15.81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2</v>
      </c>
      <c r="D153" s="26" t="s">
        <v>0</v>
      </c>
      <c r="E153" s="28" t="s">
        <v>0</v>
      </c>
      <c r="F153" s="26" t="s">
        <v>0</v>
      </c>
      <c r="G153" s="26">
        <v>16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114</v>
      </c>
      <c r="D154" s="26" t="s">
        <v>0</v>
      </c>
      <c r="E154" s="28" t="s">
        <v>0</v>
      </c>
      <c r="F154" s="26" t="s">
        <v>0</v>
      </c>
      <c r="G154" s="26">
        <v>14.65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155</v>
      </c>
      <c r="D155" s="26">
        <v>12.47</v>
      </c>
      <c r="E155" s="28" t="s">
        <v>0</v>
      </c>
      <c r="F155" s="26">
        <v>12.15</v>
      </c>
      <c r="G155" s="26" t="s">
        <v>0</v>
      </c>
      <c r="H155" s="26" t="s">
        <v>0</v>
      </c>
      <c r="I155" s="26" t="s">
        <v>0</v>
      </c>
      <c r="J155" s="48"/>
    </row>
    <row r="156" spans="1:16" ht="15.75" x14ac:dyDescent="0.25">
      <c r="A156" s="48"/>
      <c r="B156" s="42">
        <v>148</v>
      </c>
      <c r="C156" s="25" t="s">
        <v>1</v>
      </c>
      <c r="D156" s="26">
        <v>13.57</v>
      </c>
      <c r="E156" s="28" t="s">
        <v>0</v>
      </c>
      <c r="F156" s="26">
        <v>17.97</v>
      </c>
      <c r="G156" s="26" t="s">
        <v>0</v>
      </c>
      <c r="H156" s="26" t="s">
        <v>0</v>
      </c>
      <c r="I156" s="26" t="s">
        <v>0</v>
      </c>
      <c r="J156" s="48"/>
    </row>
    <row r="157" spans="1:16" ht="20.25" x14ac:dyDescent="0.3">
      <c r="C157" s="30" t="s">
        <v>149</v>
      </c>
      <c r="D157" s="31">
        <f t="shared" ref="D157:I157" si="0">MAX(D9:D156)</f>
        <v>16.07</v>
      </c>
      <c r="E157" s="31">
        <f t="shared" si="0"/>
        <v>15.79</v>
      </c>
      <c r="F157" s="31">
        <f t="shared" si="0"/>
        <v>18.920000000000002</v>
      </c>
      <c r="G157" s="31">
        <f t="shared" si="0"/>
        <v>18.55</v>
      </c>
      <c r="H157" s="31">
        <f t="shared" si="0"/>
        <v>20.399999999999999</v>
      </c>
      <c r="I157" s="31">
        <f t="shared" si="0"/>
        <v>16.21</v>
      </c>
    </row>
    <row r="158" spans="1:16" ht="20.25" x14ac:dyDescent="0.3">
      <c r="C158" s="30" t="s">
        <v>150</v>
      </c>
      <c r="D158" s="31">
        <f>MIN(D9:D156)</f>
        <v>0</v>
      </c>
      <c r="E158" s="31" cm="1">
        <f t="array" ref="E158">MIN(IF(E9:E156=0,"",E9:E156))</f>
        <v>13.57</v>
      </c>
      <c r="F158" s="31" cm="1">
        <f t="array" ref="F158">MIN(IF(F9:F156=0,"",F9:F156))</f>
        <v>10.94</v>
      </c>
      <c r="G158" s="31" cm="1">
        <f t="array" ref="G158">MIN(IF(G9:G156=0,"",G9:G156))</f>
        <v>10.71</v>
      </c>
      <c r="H158" s="31" cm="1">
        <f t="array" ref="H158">MIN(IF(H9:H156=0,"",H9:H156))</f>
        <v>11.84</v>
      </c>
      <c r="I158" s="31" cm="1">
        <f t="array" ref="I158">MIN(IF(I9:I156=0,"",I9:I156))</f>
        <v>11.12</v>
      </c>
    </row>
    <row r="159" spans="1:16" ht="20.25" x14ac:dyDescent="0.3">
      <c r="C159" s="30" t="s">
        <v>151</v>
      </c>
      <c r="D159" s="31">
        <f>AVERAGE(D9:D156)</f>
        <v>13.302807017543863</v>
      </c>
      <c r="E159" s="31">
        <f t="shared" ref="E159:I159" si="1">AVERAGE(E9:E156)</f>
        <v>14.512</v>
      </c>
      <c r="F159" s="31">
        <f t="shared" si="1"/>
        <v>16.354824561403518</v>
      </c>
      <c r="G159" s="31">
        <f t="shared" si="1"/>
        <v>14.822234937500001</v>
      </c>
      <c r="H159" s="31">
        <f t="shared" si="1"/>
        <v>12.628</v>
      </c>
      <c r="I159" s="31">
        <f t="shared" si="1"/>
        <v>10.23</v>
      </c>
    </row>
    <row r="161" spans="2:5" x14ac:dyDescent="0.25">
      <c r="B161" s="93" t="s">
        <v>100</v>
      </c>
      <c r="C161" s="93"/>
      <c r="D161" s="93"/>
      <c r="E161" s="93"/>
    </row>
    <row r="162" spans="2:5" x14ac:dyDescent="0.25">
      <c r="D162" s="37"/>
    </row>
  </sheetData>
  <mergeCells count="3">
    <mergeCell ref="B2:I2"/>
    <mergeCell ref="B6:I6"/>
    <mergeCell ref="B161:E161"/>
  </mergeCells>
  <pageMargins left="0.7" right="0.7" top="0.75" bottom="0.75" header="0.3" footer="0.3"/>
  <pageSetup paperSize="9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F0C4F-1BE2-41BC-A0C1-EE93BF3135B5}">
  <dimension ref="A2:R162"/>
  <sheetViews>
    <sheetView topLeftCell="A10" workbookViewId="0">
      <selection activeCell="B7" sqref="B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297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1">
        <v>1</v>
      </c>
      <c r="C9" s="20" t="s">
        <v>87</v>
      </c>
      <c r="D9" s="21">
        <v>14.72</v>
      </c>
      <c r="E9" s="26" t="s">
        <v>0</v>
      </c>
      <c r="F9" s="21">
        <v>18.100000000000001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13.3</v>
      </c>
      <c r="E10" s="26" t="s">
        <v>0</v>
      </c>
      <c r="F10" s="26">
        <v>17.100000000000001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13.89</v>
      </c>
      <c r="E12" s="26" t="s">
        <v>0</v>
      </c>
      <c r="F12" s="26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1">
        <v>5</v>
      </c>
      <c r="C13" s="20" t="s">
        <v>84</v>
      </c>
      <c r="D13" s="21">
        <v>13.5</v>
      </c>
      <c r="E13" s="26" t="s">
        <v>0</v>
      </c>
      <c r="F13" s="21">
        <v>17.5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12.49</v>
      </c>
      <c r="E14" s="26" t="s">
        <v>0</v>
      </c>
      <c r="F14" s="26">
        <v>15.99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1">
        <v>7</v>
      </c>
      <c r="C15" s="20" t="s">
        <v>82</v>
      </c>
      <c r="D15" s="26" t="s">
        <v>0</v>
      </c>
      <c r="E15" s="26" t="s">
        <v>0</v>
      </c>
      <c r="F15" s="26" t="s">
        <v>0</v>
      </c>
      <c r="G15" s="21">
        <v>15.81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14.8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1">
        <v>12</v>
      </c>
      <c r="C20" s="20" t="s">
        <v>122</v>
      </c>
      <c r="D20" s="21">
        <v>13.56</v>
      </c>
      <c r="E20" s="26" t="s">
        <v>0</v>
      </c>
      <c r="F20" s="21">
        <v>17.559999999999999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1">
        <v>13</v>
      </c>
      <c r="C21" s="20" t="s">
        <v>77</v>
      </c>
      <c r="D21" s="21">
        <v>13.3</v>
      </c>
      <c r="E21" s="26" t="s">
        <v>0</v>
      </c>
      <c r="F21" s="21">
        <v>17.100000000000001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1">
        <v>13.7</v>
      </c>
      <c r="E24" s="26" t="s">
        <v>0</v>
      </c>
      <c r="F24" s="21">
        <v>17.899999999999999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16.07</v>
      </c>
      <c r="E26" s="26" t="s">
        <v>0</v>
      </c>
      <c r="F26" s="26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1">
        <v>20</v>
      </c>
      <c r="C28" s="20" t="s">
        <v>145</v>
      </c>
      <c r="D28" s="21">
        <v>13.99</v>
      </c>
      <c r="E28" s="26" t="s">
        <v>0</v>
      </c>
      <c r="F28" s="21">
        <v>17.989999999999998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75</v>
      </c>
      <c r="D30" s="26">
        <v>13.5</v>
      </c>
      <c r="E30" s="26" t="s">
        <v>0</v>
      </c>
      <c r="F30" s="26">
        <v>16.489999999999998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1">
        <v>23</v>
      </c>
      <c r="C31" s="20" t="s">
        <v>74</v>
      </c>
      <c r="D31" s="21">
        <v>13.49</v>
      </c>
      <c r="E31" s="26" t="s">
        <v>0</v>
      </c>
      <c r="F31" s="21">
        <v>17.690000000000001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1">
        <v>14.11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14.82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1">
        <v>28</v>
      </c>
      <c r="C36" s="20" t="s">
        <v>71</v>
      </c>
      <c r="D36" s="26" t="s">
        <v>0</v>
      </c>
      <c r="E36" s="26" t="s">
        <v>0</v>
      </c>
      <c r="F36" s="26" t="s">
        <v>0</v>
      </c>
      <c r="G36" s="21">
        <v>16.260000000000002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1">
        <v>29</v>
      </c>
      <c r="C37" s="20" t="s">
        <v>70</v>
      </c>
      <c r="D37" s="21">
        <v>14.62</v>
      </c>
      <c r="E37" s="26" t="s">
        <v>0</v>
      </c>
      <c r="F37" s="21">
        <v>18.45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13.29</v>
      </c>
      <c r="E38" s="26" t="s">
        <v>0</v>
      </c>
      <c r="F38" s="26">
        <v>16.25</v>
      </c>
      <c r="G38" s="26">
        <v>18.55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13.19</v>
      </c>
      <c r="E39" s="26" t="s">
        <v>0</v>
      </c>
      <c r="F39" s="26">
        <v>15.79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13.92</v>
      </c>
      <c r="E40" s="26" t="s">
        <v>0</v>
      </c>
      <c r="F40" s="26">
        <v>16.5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5" t="s">
        <v>103</v>
      </c>
      <c r="D41" s="26">
        <v>13.29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1:10" s="48" customFormat="1" ht="15.75" x14ac:dyDescent="0.25">
      <c r="B42" s="42">
        <v>34</v>
      </c>
      <c r="C42" s="25" t="s">
        <v>67</v>
      </c>
      <c r="D42" s="26">
        <v>13.3</v>
      </c>
      <c r="E42" s="26" t="s">
        <v>0</v>
      </c>
      <c r="F42" s="26">
        <v>17.100000000000001</v>
      </c>
      <c r="G42" s="26">
        <v>14.11</v>
      </c>
      <c r="H42" s="26" t="s">
        <v>0</v>
      </c>
      <c r="I42" s="26" t="s">
        <v>0</v>
      </c>
    </row>
    <row r="43" spans="1:10" ht="15.75" x14ac:dyDescent="0.25">
      <c r="A43" s="48"/>
      <c r="B43" s="42">
        <v>35</v>
      </c>
      <c r="C43" s="25" t="s">
        <v>135</v>
      </c>
      <c r="D43" s="26">
        <v>13.5</v>
      </c>
      <c r="E43" s="26" t="s">
        <v>0</v>
      </c>
      <c r="F43" s="26">
        <v>17.399999999999999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14.02</v>
      </c>
      <c r="E44" s="26" t="s">
        <v>0</v>
      </c>
      <c r="F44" s="26">
        <v>15.8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1">
        <v>37</v>
      </c>
      <c r="C45" s="20" t="s">
        <v>294</v>
      </c>
      <c r="D45" s="21">
        <v>14.3</v>
      </c>
      <c r="E45" s="26" t="s">
        <v>0</v>
      </c>
      <c r="F45" s="21">
        <v>18.3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1">
        <v>38</v>
      </c>
      <c r="C46" s="20" t="s">
        <v>120</v>
      </c>
      <c r="D46" s="21">
        <v>14.47</v>
      </c>
      <c r="E46" s="26" t="s">
        <v>0</v>
      </c>
      <c r="F46" s="21">
        <v>18.399999999999999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1">
        <v>39</v>
      </c>
      <c r="C47" s="20" t="s">
        <v>66</v>
      </c>
      <c r="D47" s="21">
        <v>14.62</v>
      </c>
      <c r="E47" s="26" t="s">
        <v>0</v>
      </c>
      <c r="F47" s="21">
        <v>18.399999999999999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1">
        <v>40</v>
      </c>
      <c r="C48" s="20" t="s">
        <v>285</v>
      </c>
      <c r="D48" s="21">
        <v>13.99</v>
      </c>
      <c r="E48" s="26" t="s">
        <v>0</v>
      </c>
      <c r="F48" s="21">
        <v>17.329999999999998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1">
        <v>44</v>
      </c>
      <c r="C52" s="20" t="s">
        <v>63</v>
      </c>
      <c r="D52" s="21">
        <v>13.9</v>
      </c>
      <c r="E52" s="26" t="s">
        <v>0</v>
      </c>
      <c r="F52" s="21">
        <v>17.899999999999999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1">
        <v>46</v>
      </c>
      <c r="C54" s="20" t="s">
        <v>61</v>
      </c>
      <c r="D54" s="21">
        <v>13.39</v>
      </c>
      <c r="E54" s="26" t="s">
        <v>0</v>
      </c>
      <c r="F54" s="21">
        <v>17.59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2">
        <v>47</v>
      </c>
      <c r="C55" s="25" t="s">
        <v>60</v>
      </c>
      <c r="D55" s="26">
        <v>13.2</v>
      </c>
      <c r="E55" s="26" t="s">
        <v>0</v>
      </c>
      <c r="F55" s="26">
        <v>16.989999999999998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12.77</v>
      </c>
      <c r="E58" s="26" t="s">
        <v>0</v>
      </c>
      <c r="F58" s="26">
        <v>13.77</v>
      </c>
      <c r="G58" s="26" t="s">
        <v>0</v>
      </c>
      <c r="H58" s="26">
        <v>10.8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56</v>
      </c>
      <c r="D61" s="26">
        <v>13.3</v>
      </c>
      <c r="E61" s="27">
        <v>14.35</v>
      </c>
      <c r="F61" s="26">
        <v>17.100000000000001</v>
      </c>
      <c r="G61" s="26">
        <v>13.12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1">
        <v>54</v>
      </c>
      <c r="C62" s="20" t="s">
        <v>227</v>
      </c>
      <c r="D62" s="21">
        <v>13.3</v>
      </c>
      <c r="E62" s="26" t="s">
        <v>0</v>
      </c>
      <c r="F62" s="21">
        <v>17.100000000000001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5" t="s">
        <v>54</v>
      </c>
      <c r="D63" s="26">
        <v>14.95</v>
      </c>
      <c r="E63" s="26" t="s">
        <v>0</v>
      </c>
      <c r="F63" s="26">
        <v>17.95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14.76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1">
        <v>60</v>
      </c>
      <c r="C68" s="20" t="s">
        <v>51</v>
      </c>
      <c r="D68" s="21">
        <v>14.57</v>
      </c>
      <c r="E68" s="26" t="s">
        <v>0</v>
      </c>
      <c r="F68" s="26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2">
        <v>62</v>
      </c>
      <c r="C70" s="25" t="s">
        <v>136</v>
      </c>
      <c r="D70" s="26">
        <v>13.3</v>
      </c>
      <c r="E70" s="26" t="s">
        <v>0</v>
      </c>
      <c r="F70" s="26">
        <v>17.100000000000001</v>
      </c>
      <c r="G70" s="26" t="s">
        <v>0</v>
      </c>
      <c r="H70" s="26" t="s">
        <v>0</v>
      </c>
      <c r="I70" s="26">
        <f>-'Ex-Pump Prices 1st April 2026'!J139</f>
        <v>0</v>
      </c>
      <c r="J70" s="48"/>
    </row>
    <row r="71" spans="1:10" ht="15.75" x14ac:dyDescent="0.25">
      <c r="A71" s="48"/>
      <c r="B71" s="42">
        <v>63</v>
      </c>
      <c r="C71" s="25" t="s">
        <v>49</v>
      </c>
      <c r="D71" s="26">
        <v>11.99</v>
      </c>
      <c r="E71" s="26" t="s">
        <v>0</v>
      </c>
      <c r="F71" s="26">
        <v>14.35</v>
      </c>
      <c r="G71" s="26">
        <v>13.4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1">
        <v>64</v>
      </c>
      <c r="C72" s="20" t="s">
        <v>48</v>
      </c>
      <c r="D72" s="21">
        <v>14.71</v>
      </c>
      <c r="E72" s="26" t="s">
        <v>0</v>
      </c>
      <c r="F72" s="21">
        <v>18.2</v>
      </c>
      <c r="G72" s="21">
        <v>14.06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1">
        <v>65</v>
      </c>
      <c r="C73" s="20" t="s">
        <v>47</v>
      </c>
      <c r="D73" s="26" t="s">
        <v>0</v>
      </c>
      <c r="E73" s="26" t="s">
        <v>0</v>
      </c>
      <c r="F73" s="26" t="s">
        <v>0</v>
      </c>
      <c r="G73" s="21">
        <v>15.56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1">
        <v>66</v>
      </c>
      <c r="C74" s="20" t="s">
        <v>46</v>
      </c>
      <c r="D74" s="21">
        <v>15.09</v>
      </c>
      <c r="E74" s="26" t="s">
        <v>0</v>
      </c>
      <c r="F74" s="21">
        <v>18.87</v>
      </c>
      <c r="G74" s="21">
        <v>14.48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1">
        <v>67</v>
      </c>
      <c r="C75" s="20" t="s">
        <v>45</v>
      </c>
      <c r="D75" s="21">
        <v>13.97</v>
      </c>
      <c r="E75" s="28">
        <v>13.57</v>
      </c>
      <c r="F75" s="21">
        <v>17.670000000000002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1">
        <v>68</v>
      </c>
      <c r="C76" s="20" t="s">
        <v>44</v>
      </c>
      <c r="D76" s="21">
        <v>14.49</v>
      </c>
      <c r="E76" s="26" t="s">
        <v>0</v>
      </c>
      <c r="F76" s="21">
        <v>18.29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1">
        <v>70</v>
      </c>
      <c r="C78" s="20" t="s">
        <v>43</v>
      </c>
      <c r="D78" s="26" t="s">
        <v>0</v>
      </c>
      <c r="E78" s="26" t="s">
        <v>0</v>
      </c>
      <c r="F78" s="26" t="s">
        <v>0</v>
      </c>
      <c r="G78" s="21">
        <v>16.079999999999998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1">
        <v>71</v>
      </c>
      <c r="C79" s="20" t="s">
        <v>117</v>
      </c>
      <c r="D79" s="26">
        <v>13.7</v>
      </c>
      <c r="E79" s="26" t="s">
        <v>0</v>
      </c>
      <c r="F79" s="21">
        <v>17.350000000000001</v>
      </c>
      <c r="G79" s="26">
        <v>15.9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1">
        <v>72</v>
      </c>
      <c r="C80" s="20" t="s">
        <v>42</v>
      </c>
      <c r="D80" s="26" t="s">
        <v>0</v>
      </c>
      <c r="E80" s="26" t="s">
        <v>0</v>
      </c>
      <c r="F80" s="26" t="s">
        <v>0</v>
      </c>
      <c r="G80" s="21">
        <v>17.809999999999999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5" t="s">
        <v>41</v>
      </c>
      <c r="D81" s="26">
        <v>13.5</v>
      </c>
      <c r="E81" s="26" t="s">
        <v>0</v>
      </c>
      <c r="F81" s="26">
        <v>17.97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2">
        <v>75</v>
      </c>
      <c r="C83" s="25" t="s">
        <v>277</v>
      </c>
      <c r="D83" s="26">
        <v>13.3</v>
      </c>
      <c r="E83" s="26" t="s">
        <v>0</v>
      </c>
      <c r="F83" s="26">
        <v>17.100000000000001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15.66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1">
        <v>78</v>
      </c>
      <c r="C86" s="20" t="s">
        <v>39</v>
      </c>
      <c r="D86" s="26">
        <v>13.99</v>
      </c>
      <c r="E86" s="26" t="s">
        <v>0</v>
      </c>
      <c r="F86" s="21">
        <v>17.989999999999998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2">
        <v>81</v>
      </c>
      <c r="C89" s="25" t="s">
        <v>38</v>
      </c>
      <c r="D89" s="26">
        <v>12.57</v>
      </c>
      <c r="E89" s="26" t="s">
        <v>0</v>
      </c>
      <c r="F89" s="26">
        <v>15.98</v>
      </c>
      <c r="G89" s="26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1">
        <v>82</v>
      </c>
      <c r="C90" s="20" t="s">
        <v>293</v>
      </c>
      <c r="D90" s="21">
        <v>14</v>
      </c>
      <c r="E90" s="26" t="s">
        <v>0</v>
      </c>
      <c r="F90" s="21">
        <v>17.95</v>
      </c>
      <c r="G90" s="26" t="s">
        <v>0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1">
        <v>83</v>
      </c>
      <c r="C91" s="20" t="s">
        <v>37</v>
      </c>
      <c r="D91" s="26" t="s">
        <v>0</v>
      </c>
      <c r="E91" s="26" t="s">
        <v>0</v>
      </c>
      <c r="F91" s="26" t="s">
        <v>0</v>
      </c>
      <c r="G91" s="21">
        <v>15.72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112</v>
      </c>
      <c r="D93" s="26">
        <v>14.69</v>
      </c>
      <c r="E93" s="26" t="s">
        <v>0</v>
      </c>
      <c r="F93" s="26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17.48</v>
      </c>
      <c r="H95" s="26" t="s">
        <v>0</v>
      </c>
      <c r="I95" s="26" t="s">
        <v>0</v>
      </c>
      <c r="J95" s="48"/>
    </row>
    <row r="96" spans="1:10" s="48" customFormat="1" ht="15.75" x14ac:dyDescent="0.25">
      <c r="B96" s="41">
        <v>88</v>
      </c>
      <c r="C96" s="20" t="s">
        <v>174</v>
      </c>
      <c r="D96" s="21">
        <v>14.52</v>
      </c>
      <c r="E96" s="26"/>
      <c r="F96" s="21">
        <v>18.5</v>
      </c>
      <c r="G96" s="26">
        <v>12.97</v>
      </c>
      <c r="H96" s="26">
        <v>11.84</v>
      </c>
      <c r="I96" s="26" t="s">
        <v>0</v>
      </c>
    </row>
    <row r="97" spans="1:14" s="48" customFormat="1" ht="15.75" x14ac:dyDescent="0.25">
      <c r="B97" s="41">
        <v>89</v>
      </c>
      <c r="C97" s="20" t="s">
        <v>33</v>
      </c>
      <c r="D97" s="26">
        <v>13.99</v>
      </c>
      <c r="E97" s="26" t="s">
        <v>0</v>
      </c>
      <c r="F97" s="21">
        <v>17.649999999999999</v>
      </c>
      <c r="G97" s="26" t="s">
        <v>0</v>
      </c>
      <c r="H97" s="26" t="s">
        <v>0</v>
      </c>
      <c r="I97" s="26" t="s">
        <v>0</v>
      </c>
    </row>
    <row r="98" spans="1:14" ht="15.75" x14ac:dyDescent="0.25">
      <c r="A98" s="48"/>
      <c r="B98" s="41">
        <v>90</v>
      </c>
      <c r="C98" s="20" t="s">
        <v>210</v>
      </c>
      <c r="D98" s="26">
        <v>13.5</v>
      </c>
      <c r="E98" s="26" t="s">
        <v>0</v>
      </c>
      <c r="F98" s="21">
        <v>17.3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2">
        <v>91</v>
      </c>
      <c r="C99" s="25" t="s">
        <v>32</v>
      </c>
      <c r="D99" s="26">
        <v>13.57</v>
      </c>
      <c r="E99" s="26" t="s">
        <v>0</v>
      </c>
      <c r="F99" s="26">
        <v>17.100000000000001</v>
      </c>
      <c r="G99" s="26" t="s">
        <v>0</v>
      </c>
      <c r="H99" s="26" t="s">
        <v>0</v>
      </c>
      <c r="I99" s="26">
        <v>11.36</v>
      </c>
      <c r="J99" s="48"/>
    </row>
    <row r="100" spans="1:14" s="48" customFormat="1" ht="15.75" x14ac:dyDescent="0.25">
      <c r="B100" s="42">
        <v>92</v>
      </c>
      <c r="C100" s="25" t="s">
        <v>31</v>
      </c>
      <c r="D100" s="26">
        <v>13.57</v>
      </c>
      <c r="E100" s="26" t="s">
        <v>0</v>
      </c>
      <c r="F100" s="26">
        <v>17.97</v>
      </c>
      <c r="G100" s="26" t="s">
        <v>0</v>
      </c>
      <c r="H100" s="26" t="s">
        <v>0</v>
      </c>
      <c r="I100" s="26" t="s">
        <v>0</v>
      </c>
    </row>
    <row r="101" spans="1:14" ht="15.75" x14ac:dyDescent="0.25">
      <c r="A101" s="48"/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15.51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1">
        <v>94</v>
      </c>
      <c r="C102" s="20" t="s">
        <v>115</v>
      </c>
      <c r="D102" s="21">
        <v>13.5</v>
      </c>
      <c r="E102" s="26" t="s">
        <v>0</v>
      </c>
      <c r="F102" s="21">
        <v>17.100000000000001</v>
      </c>
      <c r="G102" s="21">
        <v>14.3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1">
        <v>96</v>
      </c>
      <c r="C104" s="20" t="s">
        <v>278</v>
      </c>
      <c r="D104" s="21">
        <v>13.3</v>
      </c>
      <c r="E104" s="26" t="s">
        <v>0</v>
      </c>
      <c r="F104" s="21">
        <v>17.100000000000001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42">
        <v>98</v>
      </c>
      <c r="C106" s="25" t="s">
        <v>279</v>
      </c>
      <c r="D106" s="26">
        <v>12.6</v>
      </c>
      <c r="E106" s="26" t="s">
        <v>0</v>
      </c>
      <c r="F106" s="26">
        <v>14.99</v>
      </c>
      <c r="G106" s="26"/>
      <c r="H106" s="26"/>
      <c r="I106" s="26"/>
      <c r="J106" s="48"/>
    </row>
    <row r="107" spans="1:14" ht="15.75" x14ac:dyDescent="0.25">
      <c r="A107" s="48"/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5" t="s">
        <v>197</v>
      </c>
      <c r="D108" s="26">
        <v>13.3</v>
      </c>
      <c r="E108" s="26" t="s">
        <v>0</v>
      </c>
      <c r="F108" s="26">
        <v>17.100000000000001</v>
      </c>
      <c r="G108" s="26">
        <v>14.25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1">
        <v>101</v>
      </c>
      <c r="C109" s="20" t="s">
        <v>101</v>
      </c>
      <c r="D109" s="21">
        <v>15.1</v>
      </c>
      <c r="E109" s="26" t="s">
        <v>0</v>
      </c>
      <c r="F109" s="21">
        <v>18.77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1:14" ht="15.75" x14ac:dyDescent="0.25">
      <c r="A110" s="48"/>
      <c r="B110" s="41">
        <v>102</v>
      </c>
      <c r="C110" s="20" t="s">
        <v>134</v>
      </c>
      <c r="D110" s="21">
        <v>15.77</v>
      </c>
      <c r="E110" s="26" t="s">
        <v>0</v>
      </c>
      <c r="F110" s="21">
        <v>18.45</v>
      </c>
      <c r="G110" s="21">
        <v>16.34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107</v>
      </c>
      <c r="D112" s="26">
        <v>13.99</v>
      </c>
      <c r="E112" s="26" t="s">
        <v>0</v>
      </c>
      <c r="F112" s="26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26</v>
      </c>
      <c r="D113" s="62">
        <v>13.3</v>
      </c>
      <c r="E113" s="26" t="s">
        <v>0</v>
      </c>
      <c r="F113" s="26">
        <v>17.100000000000001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1">
        <v>106</v>
      </c>
      <c r="C114" s="20" t="s">
        <v>125</v>
      </c>
      <c r="D114" s="21">
        <v>14.5</v>
      </c>
      <c r="E114" s="26" t="s">
        <v>0</v>
      </c>
      <c r="F114" s="21">
        <v>18.5</v>
      </c>
      <c r="G114" s="26" t="s">
        <v>0</v>
      </c>
      <c r="H114" s="26" t="s">
        <v>0</v>
      </c>
      <c r="I114" s="26" t="s">
        <v>0</v>
      </c>
      <c r="J114" s="48"/>
    </row>
    <row r="115" spans="1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1:10" s="48" customFormat="1" ht="15.75" x14ac:dyDescent="0.25">
      <c r="B116" s="41">
        <v>108</v>
      </c>
      <c r="C116" s="20" t="s">
        <v>102</v>
      </c>
      <c r="D116" s="21">
        <v>14.25</v>
      </c>
      <c r="E116" s="26" t="s">
        <v>0</v>
      </c>
      <c r="F116" s="21">
        <v>18.25</v>
      </c>
      <c r="G116" s="26" t="s">
        <v>0</v>
      </c>
      <c r="H116" s="26" t="s">
        <v>0</v>
      </c>
      <c r="I116" s="26" t="s">
        <v>0</v>
      </c>
    </row>
    <row r="117" spans="1:10" ht="15.75" x14ac:dyDescent="0.25">
      <c r="A117" s="48"/>
      <c r="B117" s="41">
        <v>109</v>
      </c>
      <c r="C117" s="20" t="s">
        <v>289</v>
      </c>
      <c r="D117" s="21">
        <v>14.49</v>
      </c>
      <c r="E117" s="26" t="s">
        <v>0</v>
      </c>
      <c r="F117" s="21">
        <v>18.5</v>
      </c>
      <c r="G117" s="26" t="s">
        <v>0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23</v>
      </c>
      <c r="D119" s="26">
        <v>13.3</v>
      </c>
      <c r="E119" s="26"/>
      <c r="F119" s="26">
        <v>17.100000000000001</v>
      </c>
      <c r="G119" s="26">
        <v>15.5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1">
        <v>112</v>
      </c>
      <c r="C120" s="20" t="s">
        <v>22</v>
      </c>
      <c r="D120" s="21">
        <v>13.3</v>
      </c>
      <c r="E120" s="26" t="s">
        <v>0</v>
      </c>
      <c r="F120" s="21">
        <v>17.899999999999999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108</v>
      </c>
      <c r="D121" s="26">
        <v>14.78</v>
      </c>
      <c r="E121" s="26" t="s">
        <v>0</v>
      </c>
      <c r="F121" s="26">
        <v>17.78</v>
      </c>
      <c r="G121" s="26" t="s">
        <v>0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21</v>
      </c>
      <c r="D122" s="26" t="s">
        <v>0</v>
      </c>
      <c r="E122" s="26" t="s">
        <v>0</v>
      </c>
      <c r="F122" s="26" t="s">
        <v>0</v>
      </c>
      <c r="G122" s="26">
        <v>14.81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1">
        <v>115</v>
      </c>
      <c r="C123" s="20" t="s">
        <v>20</v>
      </c>
      <c r="D123" s="26" t="s">
        <v>0</v>
      </c>
      <c r="E123" s="26" t="s">
        <v>0</v>
      </c>
      <c r="F123" s="26" t="s">
        <v>0</v>
      </c>
      <c r="G123" s="21">
        <v>15.76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104</v>
      </c>
      <c r="D124" s="26">
        <v>13.45</v>
      </c>
      <c r="E124" s="26" t="s">
        <v>0</v>
      </c>
      <c r="F124" s="26">
        <v>15.95</v>
      </c>
      <c r="G124" s="26">
        <v>15.43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286</v>
      </c>
      <c r="D125" s="26">
        <v>12.97</v>
      </c>
      <c r="E125" s="26" t="s">
        <v>0</v>
      </c>
      <c r="F125" s="26">
        <v>15.99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282</v>
      </c>
      <c r="D126" s="26">
        <v>13.99</v>
      </c>
      <c r="E126" s="26" t="s">
        <v>0</v>
      </c>
      <c r="F126" s="26">
        <v>16.690000000000001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1">
        <v>119</v>
      </c>
      <c r="C127" s="20" t="s">
        <v>109</v>
      </c>
      <c r="D127" s="21">
        <v>14.97</v>
      </c>
      <c r="E127" s="26" t="s">
        <v>0</v>
      </c>
      <c r="F127" s="21">
        <v>18.55</v>
      </c>
      <c r="G127" s="26" t="s">
        <v>0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1">
        <v>120</v>
      </c>
      <c r="C128" s="20" t="s">
        <v>128</v>
      </c>
      <c r="D128" s="21">
        <v>13.7</v>
      </c>
      <c r="E128" s="26" t="s">
        <v>0</v>
      </c>
      <c r="F128" s="21">
        <v>17.95</v>
      </c>
      <c r="G128" s="26">
        <v>13.45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130</v>
      </c>
      <c r="D129" s="26">
        <v>11.66</v>
      </c>
      <c r="E129" s="26" t="s">
        <v>0</v>
      </c>
      <c r="F129" s="26">
        <v>11.88</v>
      </c>
      <c r="G129" s="26" t="s">
        <v>0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19</v>
      </c>
      <c r="D130" s="26">
        <v>12.63</v>
      </c>
      <c r="E130" s="26" t="s">
        <v>0</v>
      </c>
      <c r="F130" s="26">
        <v>13.41</v>
      </c>
      <c r="G130" s="26">
        <v>12.82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18</v>
      </c>
      <c r="D131" s="26" t="s">
        <v>0</v>
      </c>
      <c r="E131" s="26" t="s">
        <v>0</v>
      </c>
      <c r="F131" s="26" t="s">
        <v>0</v>
      </c>
      <c r="G131" s="26">
        <v>14.56</v>
      </c>
      <c r="H131" s="26" t="s">
        <v>0</v>
      </c>
      <c r="I131" s="26" t="s">
        <v>0</v>
      </c>
      <c r="J131" s="48"/>
    </row>
    <row r="132" spans="1:10" ht="15.75" x14ac:dyDescent="0.25">
      <c r="A132" s="48"/>
      <c r="B132" s="42">
        <v>124</v>
      </c>
      <c r="C132" s="25" t="s">
        <v>283</v>
      </c>
      <c r="D132" s="26">
        <v>13.3</v>
      </c>
      <c r="E132" s="26"/>
      <c r="F132" s="26">
        <v>17.100000000000001</v>
      </c>
      <c r="G132" s="26">
        <v>10.71</v>
      </c>
      <c r="H132" s="26"/>
      <c r="I132" s="26"/>
      <c r="J132" s="48"/>
    </row>
    <row r="133" spans="1:10" s="48" customFormat="1" ht="15.75" x14ac:dyDescent="0.25">
      <c r="B133" s="42">
        <v>125</v>
      </c>
      <c r="C133" s="25" t="s">
        <v>17</v>
      </c>
      <c r="D133" s="26">
        <v>13.95</v>
      </c>
      <c r="E133" s="26" t="s">
        <v>0</v>
      </c>
      <c r="F133" s="26">
        <v>17.7</v>
      </c>
      <c r="G133" s="26" t="s">
        <v>0</v>
      </c>
      <c r="H133" s="26" t="s">
        <v>0</v>
      </c>
      <c r="I133" s="26" t="s">
        <v>0</v>
      </c>
    </row>
    <row r="134" spans="1:10" ht="15.75" x14ac:dyDescent="0.25">
      <c r="A134" s="48"/>
      <c r="B134" s="41">
        <v>126</v>
      </c>
      <c r="C134" s="20" t="s">
        <v>16</v>
      </c>
      <c r="D134" s="21">
        <v>13.3</v>
      </c>
      <c r="E134" s="38">
        <v>14.99</v>
      </c>
      <c r="F134" s="21">
        <v>17.100000000000001</v>
      </c>
      <c r="G134" s="26">
        <v>15.36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1">
        <v>127</v>
      </c>
      <c r="C135" s="20" t="s">
        <v>15</v>
      </c>
      <c r="D135" s="21">
        <v>15.24</v>
      </c>
      <c r="E135" s="28" t="s">
        <v>0</v>
      </c>
      <c r="F135" s="21">
        <v>18.920000000000002</v>
      </c>
      <c r="G135" s="26" t="s">
        <v>0</v>
      </c>
      <c r="H135" s="26" t="s">
        <v>0</v>
      </c>
      <c r="I135" s="26" t="s">
        <v>0</v>
      </c>
      <c r="J135" s="48"/>
    </row>
    <row r="136" spans="1:10" ht="15.75" x14ac:dyDescent="0.25">
      <c r="A136" s="48"/>
      <c r="B136" s="42">
        <v>128</v>
      </c>
      <c r="C136" s="25" t="s">
        <v>14</v>
      </c>
      <c r="D136" s="26">
        <v>13.69</v>
      </c>
      <c r="E136" s="28" t="s">
        <v>0</v>
      </c>
      <c r="F136" s="26">
        <v>17.79</v>
      </c>
      <c r="G136" s="26">
        <v>13.24</v>
      </c>
      <c r="H136" s="26">
        <f>R84</f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139</v>
      </c>
      <c r="D137" s="26">
        <v>12.6</v>
      </c>
      <c r="E137" s="28" t="s">
        <v>0</v>
      </c>
      <c r="F137" s="26">
        <v>13.88</v>
      </c>
      <c r="G137" s="26" t="s">
        <v>0</v>
      </c>
      <c r="H137" s="26" t="s">
        <v>0</v>
      </c>
      <c r="I137" s="26" t="s">
        <v>0</v>
      </c>
      <c r="J137" s="48"/>
    </row>
    <row r="138" spans="1:10" ht="15.75" x14ac:dyDescent="0.25">
      <c r="A138" s="48"/>
      <c r="B138" s="42">
        <v>130</v>
      </c>
      <c r="C138" s="25" t="s">
        <v>284</v>
      </c>
      <c r="D138" s="26"/>
      <c r="E138" s="28"/>
      <c r="F138" s="26"/>
      <c r="G138" s="26">
        <v>14.62</v>
      </c>
      <c r="H138" s="26"/>
      <c r="I138" s="26"/>
      <c r="J138" s="48"/>
    </row>
    <row r="139" spans="1:10" ht="15.75" x14ac:dyDescent="0.25">
      <c r="A139" s="48"/>
      <c r="B139" s="42">
        <v>131</v>
      </c>
      <c r="C139" s="25" t="s">
        <v>13</v>
      </c>
      <c r="D139" s="26">
        <v>10.8</v>
      </c>
      <c r="E139" s="28" t="s">
        <v>0</v>
      </c>
      <c r="F139" s="26">
        <v>11.98</v>
      </c>
      <c r="G139" s="26">
        <v>13.75</v>
      </c>
      <c r="H139" s="26" t="s">
        <v>0</v>
      </c>
      <c r="I139" s="26" t="s">
        <v>0</v>
      </c>
      <c r="J139" s="48"/>
    </row>
    <row r="140" spans="1:10" ht="15.75" x14ac:dyDescent="0.25">
      <c r="A140" s="48"/>
      <c r="B140" s="41">
        <v>132</v>
      </c>
      <c r="C140" s="20" t="s">
        <v>12</v>
      </c>
      <c r="D140" s="21">
        <v>14.49</v>
      </c>
      <c r="E140" s="38">
        <v>15.79</v>
      </c>
      <c r="F140" s="21">
        <v>18.5</v>
      </c>
      <c r="G140" s="26">
        <v>15.5</v>
      </c>
      <c r="H140" s="63">
        <v>20.399999999999999</v>
      </c>
      <c r="I140" s="21">
        <v>16.21</v>
      </c>
      <c r="J140" s="48"/>
    </row>
    <row r="141" spans="1:10" ht="15.75" x14ac:dyDescent="0.25">
      <c r="A141" s="48"/>
      <c r="B141" s="42">
        <v>133</v>
      </c>
      <c r="C141" s="25" t="s">
        <v>11</v>
      </c>
      <c r="D141" s="26" t="s">
        <v>0</v>
      </c>
      <c r="E141" s="28" t="s">
        <v>0</v>
      </c>
      <c r="F141" s="26" t="s">
        <v>0</v>
      </c>
      <c r="G141" s="26">
        <v>14.78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10</v>
      </c>
      <c r="D142" s="26" t="s">
        <v>0</v>
      </c>
      <c r="E142" s="28" t="s">
        <v>0</v>
      </c>
      <c r="F142" s="26" t="s">
        <v>0</v>
      </c>
      <c r="G142" s="26">
        <v>14.48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170</v>
      </c>
      <c r="D143" s="26">
        <v>9.8699999999999992</v>
      </c>
      <c r="E143" s="28" t="s">
        <v>0</v>
      </c>
      <c r="F143" s="26">
        <v>10.94</v>
      </c>
      <c r="G143" s="26" t="s">
        <v>0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9</v>
      </c>
      <c r="D144" s="29" t="s">
        <v>0</v>
      </c>
      <c r="E144" s="28" t="s">
        <v>0</v>
      </c>
      <c r="F144" s="26" t="s">
        <v>0</v>
      </c>
      <c r="G144" s="26">
        <v>12.32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116</v>
      </c>
      <c r="D145" s="29">
        <v>12.79</v>
      </c>
      <c r="E145" s="28" t="s">
        <v>0</v>
      </c>
      <c r="F145" s="26">
        <v>13.99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2">
        <v>138</v>
      </c>
      <c r="C146" s="25" t="s">
        <v>8</v>
      </c>
      <c r="D146" s="26">
        <v>13.99</v>
      </c>
      <c r="E146" s="28" t="s">
        <v>0</v>
      </c>
      <c r="F146" s="26">
        <v>17.29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7</v>
      </c>
      <c r="D147" s="26">
        <v>13.25</v>
      </c>
      <c r="E147" s="28" t="s">
        <v>0</v>
      </c>
      <c r="F147" s="26">
        <v>16.25</v>
      </c>
      <c r="G147" s="26" t="s">
        <v>0</v>
      </c>
      <c r="H147" s="26" t="s">
        <v>0</v>
      </c>
      <c r="I147" s="26" t="s">
        <v>0</v>
      </c>
      <c r="J147" s="48"/>
    </row>
    <row r="148" spans="1:16" ht="15.75" x14ac:dyDescent="0.25">
      <c r="A148" s="48"/>
      <c r="B148" s="41">
        <v>140</v>
      </c>
      <c r="C148" s="20" t="s">
        <v>6</v>
      </c>
      <c r="D148" s="26" t="s">
        <v>0</v>
      </c>
      <c r="E148" s="28" t="s">
        <v>0</v>
      </c>
      <c r="F148" s="26" t="s">
        <v>0</v>
      </c>
      <c r="G148" s="21">
        <v>16.239999999999998</v>
      </c>
      <c r="H148" s="26" t="s">
        <v>0</v>
      </c>
      <c r="I148" s="26" t="s">
        <v>0</v>
      </c>
      <c r="J148" s="48"/>
      <c r="N148" t="s">
        <v>99</v>
      </c>
    </row>
    <row r="149" spans="1:16" ht="15.75" x14ac:dyDescent="0.25">
      <c r="A149" s="48"/>
      <c r="B149" s="42">
        <v>141</v>
      </c>
      <c r="C149" s="25" t="s">
        <v>5</v>
      </c>
      <c r="D149" s="26">
        <v>15.79</v>
      </c>
      <c r="E149" s="25">
        <v>13.86</v>
      </c>
      <c r="F149" s="26">
        <v>17.96</v>
      </c>
      <c r="G149" s="26" t="s">
        <v>0</v>
      </c>
      <c r="H149" s="26">
        <v>17.100000000000001</v>
      </c>
      <c r="I149" s="26" t="s">
        <v>0</v>
      </c>
      <c r="J149" s="48"/>
      <c r="P149" t="s">
        <v>160</v>
      </c>
    </row>
    <row r="150" spans="1:16" ht="15.75" x14ac:dyDescent="0.25">
      <c r="A150" s="48"/>
      <c r="B150" s="42">
        <v>142</v>
      </c>
      <c r="C150" s="25" t="s">
        <v>4</v>
      </c>
      <c r="D150" s="26">
        <v>14.5</v>
      </c>
      <c r="E150" s="28" t="s">
        <v>0</v>
      </c>
      <c r="F150" s="26">
        <v>18.55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1">
        <v>143</v>
      </c>
      <c r="C151" s="20" t="s">
        <v>119</v>
      </c>
      <c r="D151" s="21">
        <v>13.9</v>
      </c>
      <c r="E151" s="28" t="s">
        <v>0</v>
      </c>
      <c r="F151" s="21">
        <v>17.899999999999999</v>
      </c>
      <c r="G151" s="26" t="s">
        <v>0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3</v>
      </c>
      <c r="D152" s="26" t="s">
        <v>0</v>
      </c>
      <c r="E152" s="28" t="s">
        <v>0</v>
      </c>
      <c r="F152" s="26" t="s">
        <v>0</v>
      </c>
      <c r="G152" s="26">
        <v>15.81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2</v>
      </c>
      <c r="D153" s="26" t="s">
        <v>0</v>
      </c>
      <c r="E153" s="28" t="s">
        <v>0</v>
      </c>
      <c r="F153" s="26" t="s">
        <v>0</v>
      </c>
      <c r="G153" s="26">
        <v>16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114</v>
      </c>
      <c r="D154" s="26" t="s">
        <v>0</v>
      </c>
      <c r="E154" s="28" t="s">
        <v>0</v>
      </c>
      <c r="F154" s="26" t="s">
        <v>0</v>
      </c>
      <c r="G154" s="26">
        <v>14.65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155</v>
      </c>
      <c r="D155" s="26">
        <v>12.47</v>
      </c>
      <c r="E155" s="28" t="s">
        <v>0</v>
      </c>
      <c r="F155" s="26">
        <v>12.15</v>
      </c>
      <c r="G155" s="26" t="s">
        <v>0</v>
      </c>
      <c r="H155" s="26" t="s">
        <v>0</v>
      </c>
      <c r="I155" s="26" t="s">
        <v>0</v>
      </c>
      <c r="J155" s="48"/>
    </row>
    <row r="156" spans="1:16" ht="15.75" x14ac:dyDescent="0.25">
      <c r="A156" s="48"/>
      <c r="B156" s="41">
        <v>148</v>
      </c>
      <c r="C156" s="20" t="s">
        <v>1</v>
      </c>
      <c r="D156" s="21">
        <v>13.57</v>
      </c>
      <c r="E156" s="28" t="s">
        <v>0</v>
      </c>
      <c r="F156" s="21">
        <v>17.97</v>
      </c>
      <c r="G156" s="26" t="s">
        <v>0</v>
      </c>
      <c r="H156" s="26" t="s">
        <v>0</v>
      </c>
      <c r="I156" s="26" t="s">
        <v>0</v>
      </c>
      <c r="J156" s="48"/>
    </row>
    <row r="157" spans="1:16" ht="20.25" x14ac:dyDescent="0.3">
      <c r="C157" s="30" t="s">
        <v>149</v>
      </c>
      <c r="D157" s="31">
        <f t="shared" ref="D157:I157" si="0">MAX(D9:D156)</f>
        <v>16.07</v>
      </c>
      <c r="E157" s="31">
        <f t="shared" si="0"/>
        <v>15.79</v>
      </c>
      <c r="F157" s="31">
        <f t="shared" si="0"/>
        <v>18.920000000000002</v>
      </c>
      <c r="G157" s="31">
        <f t="shared" si="0"/>
        <v>18.55</v>
      </c>
      <c r="H157" s="31">
        <f t="shared" si="0"/>
        <v>20.399999999999999</v>
      </c>
      <c r="I157" s="31">
        <f t="shared" si="0"/>
        <v>16.21</v>
      </c>
    </row>
    <row r="158" spans="1:16" ht="20.25" x14ac:dyDescent="0.3">
      <c r="C158" s="30" t="s">
        <v>150</v>
      </c>
      <c r="D158" s="31">
        <f>MIN(D9:D156)</f>
        <v>0</v>
      </c>
      <c r="E158" s="31" cm="1">
        <f t="array" ref="E158">MIN(IF(E9:E156=0,"",E9:E156))</f>
        <v>13.57</v>
      </c>
      <c r="F158" s="31" cm="1">
        <f t="array" ref="F158">MIN(IF(F9:F156=0,"",F9:F156))</f>
        <v>10.94</v>
      </c>
      <c r="G158" s="31" cm="1">
        <f t="array" ref="G158">MIN(IF(G9:G156=0,"",G9:G156))</f>
        <v>10.71</v>
      </c>
      <c r="H158" s="31" cm="1">
        <f t="array" ref="H158">MIN(IF(H9:H156=0,"",H9:H156))</f>
        <v>10.8</v>
      </c>
      <c r="I158" s="31" cm="1">
        <f t="array" ref="I158">MIN(IF(I9:I156=0,"",I9:I156))</f>
        <v>11.12</v>
      </c>
    </row>
    <row r="159" spans="1:16" ht="20.25" x14ac:dyDescent="0.3">
      <c r="C159" s="30" t="s">
        <v>151</v>
      </c>
      <c r="D159" s="31">
        <f>AVERAGE(D9:D156)</f>
        <v>13.205964912280704</v>
      </c>
      <c r="E159" s="31">
        <f t="shared" ref="E159:I159" si="1">AVERAGE(E9:E156)</f>
        <v>14.512</v>
      </c>
      <c r="F159" s="31">
        <f t="shared" si="1"/>
        <v>16.141842105263162</v>
      </c>
      <c r="G159" s="31">
        <f t="shared" si="1"/>
        <v>14.840828687500002</v>
      </c>
      <c r="H159" s="31">
        <f t="shared" si="1"/>
        <v>12.028</v>
      </c>
      <c r="I159" s="31">
        <f t="shared" si="1"/>
        <v>10.23</v>
      </c>
    </row>
    <row r="161" spans="2:5" x14ac:dyDescent="0.25">
      <c r="B161" s="93" t="s">
        <v>100</v>
      </c>
      <c r="C161" s="93"/>
      <c r="D161" s="93"/>
      <c r="E161" s="93"/>
    </row>
    <row r="162" spans="2:5" x14ac:dyDescent="0.25">
      <c r="D162" s="37"/>
    </row>
  </sheetData>
  <mergeCells count="3">
    <mergeCell ref="B2:I2"/>
    <mergeCell ref="B6:I6"/>
    <mergeCell ref="B161:E161"/>
  </mergeCells>
  <pageMargins left="0.7" right="0.7" top="0.75" bottom="0.75" header="0.3" footer="0.3"/>
  <pageSetup paperSize="9"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3247E-8201-437A-9195-E19DE507AAD6}">
  <dimension ref="A2:R162"/>
  <sheetViews>
    <sheetView workbookViewId="0">
      <selection activeCell="B7" sqref="B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298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14.17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1">
        <v>2</v>
      </c>
      <c r="C10" s="20" t="s">
        <v>86</v>
      </c>
      <c r="D10" s="21">
        <v>13.3</v>
      </c>
      <c r="E10" s="26" t="s">
        <v>0</v>
      </c>
      <c r="F10" s="21">
        <v>17.100000000000001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1">
        <v>4</v>
      </c>
      <c r="C12" s="20" t="s">
        <v>85</v>
      </c>
      <c r="D12" s="21">
        <v>13.89</v>
      </c>
      <c r="E12" s="26" t="s">
        <v>0</v>
      </c>
      <c r="F12" s="21">
        <v>17.989999999999998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2">
        <v>5</v>
      </c>
      <c r="C13" s="25" t="s">
        <v>84</v>
      </c>
      <c r="D13" s="26">
        <v>12.57</v>
      </c>
      <c r="E13" s="26" t="s">
        <v>0</v>
      </c>
      <c r="F13" s="26">
        <v>15.95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12.49</v>
      </c>
      <c r="E14" s="26" t="s">
        <v>0</v>
      </c>
      <c r="F14" s="26">
        <v>15.99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14.8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12.45</v>
      </c>
      <c r="E20" s="26" t="s">
        <v>0</v>
      </c>
      <c r="F20" s="26">
        <v>15.45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12.39</v>
      </c>
      <c r="E21" s="26" t="s">
        <v>0</v>
      </c>
      <c r="F21" s="26">
        <v>15.39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6">
        <v>12.6</v>
      </c>
      <c r="E24" s="26" t="s">
        <v>0</v>
      </c>
      <c r="F24" s="26">
        <v>15.75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1">
        <v>18</v>
      </c>
      <c r="C26" s="20" t="s">
        <v>106</v>
      </c>
      <c r="D26" s="21">
        <v>16.07</v>
      </c>
      <c r="E26" s="26" t="s">
        <v>0</v>
      </c>
      <c r="F26" s="21">
        <v>18.600000000000001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1">
        <v>20</v>
      </c>
      <c r="C28" s="20" t="s">
        <v>145</v>
      </c>
      <c r="D28" s="21">
        <v>13.59</v>
      </c>
      <c r="E28" s="26" t="s">
        <v>0</v>
      </c>
      <c r="F28" s="21">
        <v>16.59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75</v>
      </c>
      <c r="D30" s="26">
        <v>13.5</v>
      </c>
      <c r="E30" s="26" t="s">
        <v>0</v>
      </c>
      <c r="F30" s="26">
        <v>16.489999999999998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13.5</v>
      </c>
      <c r="E31" s="26" t="s">
        <v>0</v>
      </c>
      <c r="F31" s="26">
        <v>15.7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13.46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14.82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70</v>
      </c>
      <c r="D37" s="26">
        <v>13.57</v>
      </c>
      <c r="E37" s="26" t="s">
        <v>0</v>
      </c>
      <c r="F37" s="26">
        <v>16.3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13.29</v>
      </c>
      <c r="E38" s="26" t="s">
        <v>0</v>
      </c>
      <c r="F38" s="26">
        <v>16.25</v>
      </c>
      <c r="G38" s="26">
        <v>18.55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1">
        <v>31</v>
      </c>
      <c r="C39" s="20" t="s">
        <v>68</v>
      </c>
      <c r="D39" s="21">
        <v>13.19</v>
      </c>
      <c r="E39" s="26" t="s">
        <v>0</v>
      </c>
      <c r="F39" s="21">
        <v>15.79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13.92</v>
      </c>
      <c r="E40" s="26" t="s">
        <v>0</v>
      </c>
      <c r="F40" s="26">
        <v>16.5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5" t="s">
        <v>103</v>
      </c>
      <c r="D41" s="26">
        <v>13.29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1:10" s="48" customFormat="1" ht="15.75" x14ac:dyDescent="0.25">
      <c r="B42" s="42">
        <v>34</v>
      </c>
      <c r="C42" s="25" t="s">
        <v>67</v>
      </c>
      <c r="D42" s="26">
        <v>13.3</v>
      </c>
      <c r="E42" s="26" t="s">
        <v>0</v>
      </c>
      <c r="F42" s="26">
        <v>17.100000000000001</v>
      </c>
      <c r="G42" s="26">
        <v>14.11</v>
      </c>
      <c r="H42" s="26" t="s">
        <v>0</v>
      </c>
      <c r="I42" s="26" t="s">
        <v>0</v>
      </c>
    </row>
    <row r="43" spans="1:10" ht="15.75" x14ac:dyDescent="0.25">
      <c r="A43" s="48"/>
      <c r="B43" s="41">
        <v>35</v>
      </c>
      <c r="C43" s="20" t="s">
        <v>135</v>
      </c>
      <c r="D43" s="21">
        <v>13.5</v>
      </c>
      <c r="E43" s="26" t="s">
        <v>0</v>
      </c>
      <c r="F43" s="21">
        <v>17.399999999999999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14.02</v>
      </c>
      <c r="E44" s="26" t="s">
        <v>0</v>
      </c>
      <c r="F44" s="26">
        <v>15.8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294</v>
      </c>
      <c r="D45" s="26">
        <v>13.29</v>
      </c>
      <c r="E45" s="26" t="s">
        <v>0</v>
      </c>
      <c r="F45" s="26">
        <v>15.99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13.27</v>
      </c>
      <c r="E46" s="26" t="s">
        <v>0</v>
      </c>
      <c r="F46" s="26">
        <v>16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1">
        <v>39</v>
      </c>
      <c r="C47" s="20" t="s">
        <v>66</v>
      </c>
      <c r="D47" s="26">
        <v>13.55</v>
      </c>
      <c r="E47" s="26" t="s">
        <v>0</v>
      </c>
      <c r="F47" s="21">
        <v>16.8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12.79</v>
      </c>
      <c r="E48" s="26" t="s">
        <v>0</v>
      </c>
      <c r="F48" s="26">
        <v>13.99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63</v>
      </c>
      <c r="D52" s="26">
        <v>10.99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61</v>
      </c>
      <c r="D54" s="26">
        <v>12.57</v>
      </c>
      <c r="E54" s="26" t="s">
        <v>0</v>
      </c>
      <c r="F54" s="26">
        <v>15.55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1">
        <v>47</v>
      </c>
      <c r="C55" s="20" t="s">
        <v>60</v>
      </c>
      <c r="D55" s="21">
        <v>13.2</v>
      </c>
      <c r="E55" s="26" t="s">
        <v>0</v>
      </c>
      <c r="F55" s="21">
        <v>16.989999999999998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12.77</v>
      </c>
      <c r="E58" s="26" t="s">
        <v>0</v>
      </c>
      <c r="F58" s="26">
        <v>13.77</v>
      </c>
      <c r="G58" s="26" t="s">
        <v>0</v>
      </c>
      <c r="H58" s="26">
        <v>10.8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1">
        <v>53</v>
      </c>
      <c r="C61" s="20" t="s">
        <v>56</v>
      </c>
      <c r="D61" s="21">
        <v>13.3</v>
      </c>
      <c r="E61" s="27">
        <v>14.35</v>
      </c>
      <c r="F61" s="21">
        <v>17.100000000000001</v>
      </c>
      <c r="G61" s="21">
        <v>13.12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12.39</v>
      </c>
      <c r="E62" s="26" t="s">
        <v>0</v>
      </c>
      <c r="F62" s="26">
        <v>15.39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1">
        <v>55</v>
      </c>
      <c r="C63" s="20" t="s">
        <v>54</v>
      </c>
      <c r="D63" s="21">
        <v>14.95</v>
      </c>
      <c r="E63" s="26" t="s">
        <v>0</v>
      </c>
      <c r="F63" s="21">
        <v>17.95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14.76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1">
        <v>60</v>
      </c>
      <c r="C68" s="20" t="s">
        <v>51</v>
      </c>
      <c r="D68" s="26">
        <v>13.5</v>
      </c>
      <c r="E68" s="26" t="s">
        <v>0</v>
      </c>
      <c r="F68" s="21">
        <v>17.899999999999999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1">
        <v>62</v>
      </c>
      <c r="C70" s="20" t="s">
        <v>136</v>
      </c>
      <c r="D70" s="21">
        <v>13.3</v>
      </c>
      <c r="E70" s="26" t="s">
        <v>0</v>
      </c>
      <c r="F70" s="21">
        <v>17.100000000000001</v>
      </c>
      <c r="G70" s="26" t="s">
        <v>0</v>
      </c>
      <c r="H70" s="26" t="s">
        <v>0</v>
      </c>
      <c r="I70" s="26">
        <f>-'Ex-Pump Prices 31st March 2026 '!J139</f>
        <v>0</v>
      </c>
      <c r="J70" s="48"/>
    </row>
    <row r="71" spans="1:10" ht="15.75" x14ac:dyDescent="0.25">
      <c r="A71" s="48"/>
      <c r="B71" s="42">
        <v>63</v>
      </c>
      <c r="C71" s="25" t="s">
        <v>49</v>
      </c>
      <c r="D71" s="26">
        <v>11.99</v>
      </c>
      <c r="E71" s="26" t="s">
        <v>0</v>
      </c>
      <c r="F71" s="26">
        <v>14.35</v>
      </c>
      <c r="G71" s="26">
        <v>13.4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1">
        <v>64</v>
      </c>
      <c r="C72" s="20" t="s">
        <v>48</v>
      </c>
      <c r="D72" s="26">
        <v>13.99</v>
      </c>
      <c r="E72" s="26" t="s">
        <v>0</v>
      </c>
      <c r="F72" s="21">
        <v>17.8</v>
      </c>
      <c r="G72" s="26">
        <v>14.66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14.04</v>
      </c>
      <c r="E74" s="26" t="s">
        <v>0</v>
      </c>
      <c r="F74" s="26">
        <v>16.02</v>
      </c>
      <c r="G74" s="26">
        <v>13.13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5" t="s">
        <v>45</v>
      </c>
      <c r="D75" s="26">
        <v>12.57</v>
      </c>
      <c r="E75" s="28">
        <v>13.57</v>
      </c>
      <c r="F75" s="26">
        <v>15.87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44</v>
      </c>
      <c r="D76" s="26">
        <v>13.45</v>
      </c>
      <c r="E76" s="26" t="s">
        <v>0</v>
      </c>
      <c r="F76" s="26">
        <v>15.99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1">
        <v>71</v>
      </c>
      <c r="C79" s="20" t="s">
        <v>117</v>
      </c>
      <c r="D79" s="26">
        <v>13.7</v>
      </c>
      <c r="E79" s="26" t="s">
        <v>0</v>
      </c>
      <c r="F79" s="21">
        <v>17.100000000000001</v>
      </c>
      <c r="G79" s="21">
        <v>15.9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16.61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1">
        <v>73</v>
      </c>
      <c r="C81" s="20" t="s">
        <v>41</v>
      </c>
      <c r="D81" s="21">
        <v>13.5</v>
      </c>
      <c r="E81" s="26" t="s">
        <v>0</v>
      </c>
      <c r="F81" s="21">
        <v>17.97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1">
        <v>75</v>
      </c>
      <c r="C83" s="20" t="s">
        <v>277</v>
      </c>
      <c r="D83" s="21">
        <v>13.3</v>
      </c>
      <c r="E83" s="26" t="s">
        <v>0</v>
      </c>
      <c r="F83" s="21">
        <v>17.100000000000001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15.66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1">
        <v>78</v>
      </c>
      <c r="C86" s="20" t="s">
        <v>39</v>
      </c>
      <c r="D86" s="21">
        <v>13.99</v>
      </c>
      <c r="E86" s="26" t="s">
        <v>0</v>
      </c>
      <c r="F86" s="21">
        <v>17.3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2">
        <v>81</v>
      </c>
      <c r="C89" s="25" t="s">
        <v>38</v>
      </c>
      <c r="D89" s="26">
        <v>12.57</v>
      </c>
      <c r="E89" s="26" t="s">
        <v>0</v>
      </c>
      <c r="F89" s="26">
        <v>15.98</v>
      </c>
      <c r="G89" s="26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293</v>
      </c>
      <c r="D90" s="26">
        <v>13.29</v>
      </c>
      <c r="E90" s="26" t="s">
        <v>0</v>
      </c>
      <c r="F90" s="26">
        <v>15.99</v>
      </c>
      <c r="G90" s="26" t="s">
        <v>0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14.72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1">
        <v>85</v>
      </c>
      <c r="C93" s="20" t="s">
        <v>112</v>
      </c>
      <c r="D93" s="21">
        <v>14.69</v>
      </c>
      <c r="E93" s="26" t="s">
        <v>0</v>
      </c>
      <c r="F93" s="21">
        <v>17.690000000000001</v>
      </c>
      <c r="G93" s="26" t="s">
        <v>0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1">
        <v>87</v>
      </c>
      <c r="C95" s="20" t="s">
        <v>34</v>
      </c>
      <c r="D95" s="26" t="s">
        <v>0</v>
      </c>
      <c r="E95" s="26" t="s">
        <v>0</v>
      </c>
      <c r="F95" s="26" t="s">
        <v>0</v>
      </c>
      <c r="G95" s="21">
        <v>17.48</v>
      </c>
      <c r="H95" s="26" t="s">
        <v>0</v>
      </c>
      <c r="I95" s="26" t="s">
        <v>0</v>
      </c>
      <c r="J95" s="48"/>
    </row>
    <row r="96" spans="1:10" s="48" customFormat="1" ht="15.75" x14ac:dyDescent="0.25">
      <c r="B96" s="42">
        <v>88</v>
      </c>
      <c r="C96" s="25" t="s">
        <v>174</v>
      </c>
      <c r="D96" s="26">
        <v>12.99</v>
      </c>
      <c r="E96" s="26"/>
      <c r="F96" s="26">
        <v>16.89</v>
      </c>
      <c r="G96" s="26">
        <v>12.97</v>
      </c>
      <c r="H96" s="26">
        <v>11.84</v>
      </c>
      <c r="I96" s="26" t="s">
        <v>0</v>
      </c>
    </row>
    <row r="97" spans="1:14" s="48" customFormat="1" ht="15.75" x14ac:dyDescent="0.25">
      <c r="B97" s="41">
        <v>89</v>
      </c>
      <c r="C97" s="20" t="s">
        <v>33</v>
      </c>
      <c r="D97" s="26">
        <v>13.99</v>
      </c>
      <c r="E97" s="26" t="s">
        <v>0</v>
      </c>
      <c r="F97" s="21">
        <v>17.97</v>
      </c>
      <c r="G97" s="26" t="s">
        <v>0</v>
      </c>
      <c r="H97" s="26" t="s">
        <v>0</v>
      </c>
      <c r="I97" s="26" t="s">
        <v>0</v>
      </c>
    </row>
    <row r="98" spans="1:14" ht="15.75" x14ac:dyDescent="0.25">
      <c r="A98" s="48"/>
      <c r="B98" s="42">
        <v>90</v>
      </c>
      <c r="C98" s="25" t="s">
        <v>210</v>
      </c>
      <c r="D98" s="26">
        <v>13.5</v>
      </c>
      <c r="E98" s="26" t="s">
        <v>0</v>
      </c>
      <c r="F98" s="26">
        <v>15.99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1">
        <v>91</v>
      </c>
      <c r="C99" s="20" t="s">
        <v>32</v>
      </c>
      <c r="D99" s="21">
        <v>13.57</v>
      </c>
      <c r="E99" s="26" t="s">
        <v>0</v>
      </c>
      <c r="F99" s="21">
        <v>17.100000000000001</v>
      </c>
      <c r="G99" s="26" t="s">
        <v>0</v>
      </c>
      <c r="H99" s="26" t="s">
        <v>0</v>
      </c>
      <c r="I99" s="26">
        <v>11.36</v>
      </c>
      <c r="J99" s="48"/>
    </row>
    <row r="100" spans="1:14" s="48" customFormat="1" ht="15.75" x14ac:dyDescent="0.25">
      <c r="B100" s="41">
        <v>92</v>
      </c>
      <c r="C100" s="20" t="s">
        <v>31</v>
      </c>
      <c r="D100" s="26">
        <v>13.57</v>
      </c>
      <c r="E100" s="26" t="s">
        <v>0</v>
      </c>
      <c r="F100" s="21">
        <v>17.97</v>
      </c>
      <c r="G100" s="26" t="s">
        <v>0</v>
      </c>
      <c r="H100" s="26" t="s">
        <v>0</v>
      </c>
      <c r="I100" s="26" t="s">
        <v>0</v>
      </c>
    </row>
    <row r="101" spans="1:14" ht="15.75" x14ac:dyDescent="0.25">
      <c r="A101" s="48"/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15.51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115</v>
      </c>
      <c r="D102" s="26">
        <v>12.5</v>
      </c>
      <c r="E102" s="26" t="s">
        <v>0</v>
      </c>
      <c r="F102" s="26">
        <v>15.7</v>
      </c>
      <c r="G102" s="26">
        <v>12.85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1">
        <v>96</v>
      </c>
      <c r="C104" s="20" t="s">
        <v>278</v>
      </c>
      <c r="D104" s="21">
        <v>13.49</v>
      </c>
      <c r="E104" s="26" t="s">
        <v>0</v>
      </c>
      <c r="F104" s="21">
        <v>17.97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42">
        <v>98</v>
      </c>
      <c r="C106" s="25" t="s">
        <v>279</v>
      </c>
      <c r="D106" s="26">
        <v>12.6</v>
      </c>
      <c r="E106" s="26" t="s">
        <v>0</v>
      </c>
      <c r="F106" s="26">
        <v>14.99</v>
      </c>
      <c r="G106" s="26"/>
      <c r="H106" s="26"/>
      <c r="I106" s="26"/>
      <c r="J106" s="48"/>
    </row>
    <row r="107" spans="1:14" ht="15.75" x14ac:dyDescent="0.25">
      <c r="A107" s="48"/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1">
        <v>100</v>
      </c>
      <c r="C108" s="20" t="s">
        <v>197</v>
      </c>
      <c r="D108" s="21">
        <v>13.3</v>
      </c>
      <c r="E108" s="26" t="s">
        <v>0</v>
      </c>
      <c r="F108" s="21">
        <v>17.100000000000001</v>
      </c>
      <c r="G108" s="21">
        <v>14.25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2">
        <v>101</v>
      </c>
      <c r="C109" s="25" t="s">
        <v>101</v>
      </c>
      <c r="D109" s="26">
        <v>12.99</v>
      </c>
      <c r="E109" s="26" t="s">
        <v>0</v>
      </c>
      <c r="F109" s="26">
        <v>15.99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1:14" ht="15.75" x14ac:dyDescent="0.25">
      <c r="A110" s="48"/>
      <c r="B110" s="42">
        <v>102</v>
      </c>
      <c r="C110" s="25" t="s">
        <v>134</v>
      </c>
      <c r="D110" s="26">
        <v>15.62</v>
      </c>
      <c r="E110" s="26" t="s">
        <v>0</v>
      </c>
      <c r="F110" s="26">
        <v>17.7</v>
      </c>
      <c r="G110" s="26">
        <v>14.24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1">
        <v>104</v>
      </c>
      <c r="C112" s="20" t="s">
        <v>107</v>
      </c>
      <c r="D112" s="26">
        <v>13.99</v>
      </c>
      <c r="E112" s="26" t="s">
        <v>0</v>
      </c>
      <c r="F112" s="21">
        <v>17.489999999999998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1">
        <v>105</v>
      </c>
      <c r="C113" s="20" t="s">
        <v>26</v>
      </c>
      <c r="D113" s="61">
        <v>13.3</v>
      </c>
      <c r="E113" s="26" t="s">
        <v>0</v>
      </c>
      <c r="F113" s="21">
        <v>17.100000000000001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125</v>
      </c>
      <c r="D114" s="26">
        <v>13.75</v>
      </c>
      <c r="E114" s="26" t="s">
        <v>0</v>
      </c>
      <c r="F114" s="26">
        <v>15.55</v>
      </c>
      <c r="G114" s="26" t="s">
        <v>0</v>
      </c>
      <c r="H114" s="26" t="s">
        <v>0</v>
      </c>
      <c r="I114" s="26" t="s">
        <v>0</v>
      </c>
      <c r="J114" s="48"/>
    </row>
    <row r="115" spans="1:10" s="48" customFormat="1" ht="15.75" x14ac:dyDescent="0.25">
      <c r="B115" s="42">
        <v>107</v>
      </c>
      <c r="C115" s="25" t="s">
        <v>25</v>
      </c>
      <c r="D115" s="26">
        <v>13.98</v>
      </c>
      <c r="E115" s="26" t="s">
        <v>0</v>
      </c>
      <c r="F115" s="26">
        <v>17.98</v>
      </c>
      <c r="G115" s="26">
        <v>14.7</v>
      </c>
      <c r="H115" s="26" t="s">
        <v>0</v>
      </c>
      <c r="I115" s="26" t="s">
        <v>0</v>
      </c>
    </row>
    <row r="116" spans="1:10" s="48" customFormat="1" ht="15.75" x14ac:dyDescent="0.25">
      <c r="B116" s="42">
        <v>108</v>
      </c>
      <c r="C116" s="25" t="s">
        <v>102</v>
      </c>
      <c r="D116" s="26">
        <v>13.6</v>
      </c>
      <c r="E116" s="26" t="s">
        <v>0</v>
      </c>
      <c r="F116" s="26">
        <v>16.600000000000001</v>
      </c>
      <c r="G116" s="26" t="s">
        <v>0</v>
      </c>
      <c r="H116" s="26" t="s">
        <v>0</v>
      </c>
      <c r="I116" s="26" t="s">
        <v>0</v>
      </c>
    </row>
    <row r="117" spans="1:10" ht="15.75" x14ac:dyDescent="0.25">
      <c r="A117" s="48"/>
      <c r="B117" s="42">
        <v>109</v>
      </c>
      <c r="C117" s="25" t="s">
        <v>289</v>
      </c>
      <c r="D117" s="26">
        <v>13.29</v>
      </c>
      <c r="E117" s="26" t="s">
        <v>0</v>
      </c>
      <c r="F117" s="26">
        <v>15.99</v>
      </c>
      <c r="G117" s="26" t="s">
        <v>0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1">
        <v>111</v>
      </c>
      <c r="C119" s="20" t="s">
        <v>23</v>
      </c>
      <c r="D119" s="21">
        <v>13.3</v>
      </c>
      <c r="E119" s="26"/>
      <c r="F119" s="21">
        <v>17.100000000000001</v>
      </c>
      <c r="G119" s="26">
        <v>15.5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22</v>
      </c>
      <c r="D120" s="26">
        <v>13</v>
      </c>
      <c r="E120" s="26" t="s">
        <v>0</v>
      </c>
      <c r="F120" s="26">
        <v>15.28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108</v>
      </c>
      <c r="D121" s="26">
        <v>14.78</v>
      </c>
      <c r="E121" s="26" t="s">
        <v>0</v>
      </c>
      <c r="F121" s="26">
        <v>17.78</v>
      </c>
      <c r="G121" s="26" t="s">
        <v>0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21</v>
      </c>
      <c r="D122" s="26" t="s">
        <v>0</v>
      </c>
      <c r="E122" s="26" t="s">
        <v>0</v>
      </c>
      <c r="F122" s="26" t="s">
        <v>0</v>
      </c>
      <c r="G122" s="26">
        <v>14.81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20</v>
      </c>
      <c r="D123" s="26" t="s">
        <v>0</v>
      </c>
      <c r="E123" s="26" t="s">
        <v>0</v>
      </c>
      <c r="F123" s="26" t="s">
        <v>0</v>
      </c>
      <c r="G123" s="26">
        <v>14.77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104</v>
      </c>
      <c r="D124" s="26">
        <v>13.45</v>
      </c>
      <c r="E124" s="26" t="s">
        <v>0</v>
      </c>
      <c r="F124" s="26">
        <v>15.95</v>
      </c>
      <c r="G124" s="26">
        <v>15.43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286</v>
      </c>
      <c r="D125" s="26">
        <v>12.97</v>
      </c>
      <c r="E125" s="26" t="s">
        <v>0</v>
      </c>
      <c r="F125" s="26">
        <v>15.99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282</v>
      </c>
      <c r="D126" s="26">
        <v>13.99</v>
      </c>
      <c r="E126" s="26" t="s">
        <v>0</v>
      </c>
      <c r="F126" s="26">
        <v>16.690000000000001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109</v>
      </c>
      <c r="D127" s="26">
        <v>13.07</v>
      </c>
      <c r="E127" s="26" t="s">
        <v>0</v>
      </c>
      <c r="F127" s="26">
        <v>16.55</v>
      </c>
      <c r="G127" s="26" t="s">
        <v>0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128</v>
      </c>
      <c r="D128" s="26">
        <v>13.2</v>
      </c>
      <c r="E128" s="26" t="s">
        <v>0</v>
      </c>
      <c r="F128" s="26">
        <v>16.3</v>
      </c>
      <c r="G128" s="26">
        <v>13.45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130</v>
      </c>
      <c r="D129" s="26">
        <v>11.66</v>
      </c>
      <c r="E129" s="26" t="s">
        <v>0</v>
      </c>
      <c r="F129" s="26">
        <v>11.88</v>
      </c>
      <c r="G129" s="26" t="s">
        <v>0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19</v>
      </c>
      <c r="D130" s="26">
        <v>12.63</v>
      </c>
      <c r="E130" s="26" t="s">
        <v>0</v>
      </c>
      <c r="F130" s="26">
        <v>13.41</v>
      </c>
      <c r="G130" s="26">
        <v>12.82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18</v>
      </c>
      <c r="D131" s="26" t="s">
        <v>0</v>
      </c>
      <c r="E131" s="26" t="s">
        <v>0</v>
      </c>
      <c r="F131" s="26" t="s">
        <v>0</v>
      </c>
      <c r="G131" s="26">
        <v>14.56</v>
      </c>
      <c r="H131" s="26" t="s">
        <v>0</v>
      </c>
      <c r="I131" s="26" t="s">
        <v>0</v>
      </c>
      <c r="J131" s="48"/>
    </row>
    <row r="132" spans="1:10" ht="15.75" x14ac:dyDescent="0.25">
      <c r="A132" s="48"/>
      <c r="B132" s="41">
        <v>124</v>
      </c>
      <c r="C132" s="20" t="s">
        <v>283</v>
      </c>
      <c r="D132" s="21">
        <v>13.3</v>
      </c>
      <c r="E132" s="26"/>
      <c r="F132" s="21">
        <v>17.100000000000001</v>
      </c>
      <c r="G132" s="21">
        <v>10.71</v>
      </c>
      <c r="H132" s="26"/>
      <c r="I132" s="26"/>
      <c r="J132" s="48"/>
    </row>
    <row r="133" spans="1:10" s="48" customFormat="1" ht="15.75" x14ac:dyDescent="0.25">
      <c r="B133" s="41">
        <v>125</v>
      </c>
      <c r="C133" s="20" t="s">
        <v>17</v>
      </c>
      <c r="D133" s="21">
        <v>13.95</v>
      </c>
      <c r="E133" s="26" t="s">
        <v>0</v>
      </c>
      <c r="F133" s="21">
        <v>17.7</v>
      </c>
      <c r="G133" s="26" t="s">
        <v>0</v>
      </c>
      <c r="H133" s="26" t="s">
        <v>0</v>
      </c>
      <c r="I133" s="26" t="s">
        <v>0</v>
      </c>
    </row>
    <row r="134" spans="1:10" ht="15.75" x14ac:dyDescent="0.25">
      <c r="A134" s="48"/>
      <c r="B134" s="42">
        <v>126</v>
      </c>
      <c r="C134" s="25" t="s">
        <v>16</v>
      </c>
      <c r="D134" s="26">
        <v>13.49</v>
      </c>
      <c r="E134" s="27">
        <v>15.25</v>
      </c>
      <c r="F134" s="26">
        <v>17.97</v>
      </c>
      <c r="G134" s="26">
        <v>15.36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1">
        <v>127</v>
      </c>
      <c r="C135" s="20" t="s">
        <v>15</v>
      </c>
      <c r="D135" s="21">
        <v>13.3</v>
      </c>
      <c r="E135" s="28" t="s">
        <v>0</v>
      </c>
      <c r="F135" s="21">
        <v>17.100000000000001</v>
      </c>
      <c r="G135" s="26" t="s">
        <v>0</v>
      </c>
      <c r="H135" s="26" t="s">
        <v>0</v>
      </c>
      <c r="I135" s="26" t="s">
        <v>0</v>
      </c>
      <c r="J135" s="48"/>
    </row>
    <row r="136" spans="1:10" ht="15.75" x14ac:dyDescent="0.25">
      <c r="A136" s="48"/>
      <c r="B136" s="41">
        <v>128</v>
      </c>
      <c r="C136" s="20" t="s">
        <v>14</v>
      </c>
      <c r="D136" s="21">
        <v>13.69</v>
      </c>
      <c r="E136" s="28" t="s">
        <v>0</v>
      </c>
      <c r="F136" s="21">
        <v>17.79</v>
      </c>
      <c r="G136" s="26">
        <v>13.24</v>
      </c>
      <c r="H136" s="26">
        <f>R84</f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139</v>
      </c>
      <c r="D137" s="26">
        <v>12.6</v>
      </c>
      <c r="E137" s="28" t="s">
        <v>0</v>
      </c>
      <c r="F137" s="26">
        <v>13.88</v>
      </c>
      <c r="G137" s="26" t="s">
        <v>0</v>
      </c>
      <c r="H137" s="26" t="s">
        <v>0</v>
      </c>
      <c r="I137" s="26" t="s">
        <v>0</v>
      </c>
      <c r="J137" s="48"/>
    </row>
    <row r="138" spans="1:10" ht="15.75" x14ac:dyDescent="0.25">
      <c r="A138" s="48"/>
      <c r="B138" s="42">
        <v>130</v>
      </c>
      <c r="C138" s="25" t="s">
        <v>284</v>
      </c>
      <c r="D138" s="26"/>
      <c r="E138" s="28"/>
      <c r="F138" s="26"/>
      <c r="G138" s="26">
        <v>14.62</v>
      </c>
      <c r="H138" s="26"/>
      <c r="I138" s="26"/>
      <c r="J138" s="48"/>
    </row>
    <row r="139" spans="1:10" ht="15.75" x14ac:dyDescent="0.25">
      <c r="A139" s="48"/>
      <c r="B139" s="42">
        <v>131</v>
      </c>
      <c r="C139" s="25" t="s">
        <v>13</v>
      </c>
      <c r="D139" s="26">
        <v>10.8</v>
      </c>
      <c r="E139" s="28" t="s">
        <v>0</v>
      </c>
      <c r="F139" s="26">
        <v>11.98</v>
      </c>
      <c r="G139" s="26">
        <v>13.75</v>
      </c>
      <c r="H139" s="26" t="s">
        <v>0</v>
      </c>
      <c r="I139" s="26" t="s">
        <v>0</v>
      </c>
      <c r="J139" s="48"/>
    </row>
    <row r="140" spans="1:10" ht="15.75" x14ac:dyDescent="0.25">
      <c r="A140" s="48"/>
      <c r="B140" s="42">
        <v>132</v>
      </c>
      <c r="C140" s="25" t="s">
        <v>12</v>
      </c>
      <c r="D140" s="26">
        <v>13.29</v>
      </c>
      <c r="E140" s="27">
        <v>14.39</v>
      </c>
      <c r="F140" s="26">
        <v>15.99</v>
      </c>
      <c r="G140" s="26">
        <v>15.5</v>
      </c>
      <c r="H140" s="58" t="s">
        <v>0</v>
      </c>
      <c r="I140" s="26">
        <v>13</v>
      </c>
      <c r="J140" s="48"/>
    </row>
    <row r="141" spans="1:10" ht="15.75" x14ac:dyDescent="0.25">
      <c r="A141" s="48"/>
      <c r="B141" s="42">
        <v>133</v>
      </c>
      <c r="C141" s="25" t="s">
        <v>11</v>
      </c>
      <c r="D141" s="26" t="s">
        <v>0</v>
      </c>
      <c r="E141" s="28" t="s">
        <v>0</v>
      </c>
      <c r="F141" s="26" t="s">
        <v>0</v>
      </c>
      <c r="G141" s="26">
        <v>14.78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10</v>
      </c>
      <c r="D142" s="26" t="s">
        <v>0</v>
      </c>
      <c r="E142" s="28" t="s">
        <v>0</v>
      </c>
      <c r="F142" s="26" t="s">
        <v>0</v>
      </c>
      <c r="G142" s="26">
        <v>14.48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170</v>
      </c>
      <c r="D143" s="26">
        <v>9.8699999999999992</v>
      </c>
      <c r="E143" s="28" t="s">
        <v>0</v>
      </c>
      <c r="F143" s="26">
        <v>10.94</v>
      </c>
      <c r="G143" s="26" t="s">
        <v>0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9</v>
      </c>
      <c r="D144" s="29" t="s">
        <v>0</v>
      </c>
      <c r="E144" s="28" t="s">
        <v>0</v>
      </c>
      <c r="F144" s="26" t="s">
        <v>0</v>
      </c>
      <c r="G144" s="26">
        <v>12.32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116</v>
      </c>
      <c r="D145" s="29">
        <v>12.79</v>
      </c>
      <c r="E145" s="28" t="s">
        <v>0</v>
      </c>
      <c r="F145" s="26">
        <v>13.99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1">
        <v>138</v>
      </c>
      <c r="C146" s="20" t="s">
        <v>8</v>
      </c>
      <c r="D146" s="21">
        <v>13.99</v>
      </c>
      <c r="E146" s="39" t="s">
        <v>0</v>
      </c>
      <c r="F146" s="21">
        <v>17.29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7</v>
      </c>
      <c r="D147" s="26">
        <v>13.25</v>
      </c>
      <c r="E147" s="28" t="s">
        <v>0</v>
      </c>
      <c r="F147" s="26">
        <v>16.25</v>
      </c>
      <c r="G147" s="26" t="s">
        <v>0</v>
      </c>
      <c r="H147" s="26" t="s">
        <v>0</v>
      </c>
      <c r="I147" s="26" t="s">
        <v>0</v>
      </c>
      <c r="J147" s="48"/>
    </row>
    <row r="148" spans="1:16" ht="15.75" x14ac:dyDescent="0.25">
      <c r="A148" s="48"/>
      <c r="B148" s="42">
        <v>140</v>
      </c>
      <c r="C148" s="25" t="s">
        <v>6</v>
      </c>
      <c r="D148" s="26" t="s">
        <v>0</v>
      </c>
      <c r="E148" s="28" t="s">
        <v>0</v>
      </c>
      <c r="F148" s="26" t="s">
        <v>0</v>
      </c>
      <c r="G148" s="26">
        <v>15.24</v>
      </c>
      <c r="H148" s="26" t="s">
        <v>0</v>
      </c>
      <c r="I148" s="26" t="s">
        <v>0</v>
      </c>
      <c r="J148" s="48"/>
      <c r="N148" t="s">
        <v>99</v>
      </c>
    </row>
    <row r="149" spans="1:16" ht="15.75" x14ac:dyDescent="0.25">
      <c r="A149" s="48"/>
      <c r="B149" s="41">
        <v>141</v>
      </c>
      <c r="C149" s="20" t="s">
        <v>5</v>
      </c>
      <c r="D149" s="21">
        <v>15.79</v>
      </c>
      <c r="E149" s="25">
        <v>13.86</v>
      </c>
      <c r="F149" s="21">
        <v>17.96</v>
      </c>
      <c r="G149" s="26" t="s">
        <v>0</v>
      </c>
      <c r="H149" s="21">
        <v>17.100000000000001</v>
      </c>
      <c r="I149" s="26" t="s">
        <v>0</v>
      </c>
      <c r="J149" s="48"/>
      <c r="P149" t="s">
        <v>160</v>
      </c>
    </row>
    <row r="150" spans="1:16" ht="15.75" x14ac:dyDescent="0.25">
      <c r="A150" s="48"/>
      <c r="B150" s="41">
        <v>142</v>
      </c>
      <c r="C150" s="20" t="s">
        <v>4</v>
      </c>
      <c r="D150" s="21">
        <v>14.5</v>
      </c>
      <c r="E150" s="28" t="s">
        <v>0</v>
      </c>
      <c r="F150" s="21">
        <v>18.55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2">
        <v>143</v>
      </c>
      <c r="C151" s="25" t="s">
        <v>119</v>
      </c>
      <c r="D151" s="26">
        <v>12.99</v>
      </c>
      <c r="E151" s="28" t="s">
        <v>0</v>
      </c>
      <c r="F151" s="26">
        <v>15.99</v>
      </c>
      <c r="G151" s="26" t="s">
        <v>0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3</v>
      </c>
      <c r="D152" s="26" t="s">
        <v>0</v>
      </c>
      <c r="E152" s="28" t="s">
        <v>0</v>
      </c>
      <c r="F152" s="26" t="s">
        <v>0</v>
      </c>
      <c r="G152" s="26">
        <v>15.81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2</v>
      </c>
      <c r="D153" s="26" t="s">
        <v>0</v>
      </c>
      <c r="E153" s="28" t="s">
        <v>0</v>
      </c>
      <c r="F153" s="26" t="s">
        <v>0</v>
      </c>
      <c r="G153" s="26">
        <v>16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114</v>
      </c>
      <c r="D154" s="26" t="s">
        <v>0</v>
      </c>
      <c r="E154" s="28" t="s">
        <v>0</v>
      </c>
      <c r="F154" s="26" t="s">
        <v>0</v>
      </c>
      <c r="G154" s="26">
        <v>14.65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155</v>
      </c>
      <c r="D155" s="26">
        <v>12.47</v>
      </c>
      <c r="E155" s="28" t="s">
        <v>0</v>
      </c>
      <c r="F155" s="26">
        <v>12.15</v>
      </c>
      <c r="G155" s="26" t="s">
        <v>0</v>
      </c>
      <c r="H155" s="26" t="s">
        <v>0</v>
      </c>
      <c r="I155" s="26" t="s">
        <v>0</v>
      </c>
      <c r="J155" s="48"/>
    </row>
    <row r="156" spans="1:16" ht="15.75" x14ac:dyDescent="0.25">
      <c r="A156" s="48"/>
      <c r="B156" s="41">
        <v>148</v>
      </c>
      <c r="C156" s="20" t="s">
        <v>1</v>
      </c>
      <c r="D156" s="21">
        <v>13.49</v>
      </c>
      <c r="E156" s="28" t="s">
        <v>0</v>
      </c>
      <c r="F156" s="21">
        <v>17.95</v>
      </c>
      <c r="G156" s="26" t="s">
        <v>0</v>
      </c>
      <c r="H156" s="26" t="s">
        <v>0</v>
      </c>
      <c r="I156" s="26" t="s">
        <v>0</v>
      </c>
      <c r="J156" s="48"/>
    </row>
    <row r="157" spans="1:16" ht="20.25" x14ac:dyDescent="0.3">
      <c r="C157" s="30" t="s">
        <v>149</v>
      </c>
      <c r="D157" s="31">
        <f t="shared" ref="D157:I157" si="0">MAX(D9:D156)</f>
        <v>16.07</v>
      </c>
      <c r="E157" s="31">
        <f t="shared" si="0"/>
        <v>15.25</v>
      </c>
      <c r="F157" s="31">
        <f t="shared" si="0"/>
        <v>18.600000000000001</v>
      </c>
      <c r="G157" s="31">
        <f t="shared" si="0"/>
        <v>18.55</v>
      </c>
      <c r="H157" s="31">
        <f t="shared" si="0"/>
        <v>17.100000000000001</v>
      </c>
      <c r="I157" s="31">
        <f t="shared" si="0"/>
        <v>13</v>
      </c>
    </row>
    <row r="158" spans="1:16" ht="20.25" x14ac:dyDescent="0.3">
      <c r="C158" s="30" t="s">
        <v>150</v>
      </c>
      <c r="D158" s="31">
        <f>MIN(D9:D156)</f>
        <v>0</v>
      </c>
      <c r="E158" s="31" cm="1">
        <f t="array" ref="E158">MIN(IF(E9:E156=0,"",E9:E156))</f>
        <v>13.57</v>
      </c>
      <c r="F158" s="31" cm="1">
        <f t="array" ref="F158">MIN(IF(F9:F156=0,"",F9:F156))</f>
        <v>10.94</v>
      </c>
      <c r="G158" s="31" cm="1">
        <f t="array" ref="G158">MIN(IF(G9:G156=0,"",G9:G156))</f>
        <v>10.71</v>
      </c>
      <c r="H158" s="31" cm="1">
        <f t="array" ref="H158">MIN(IF(H9:H156=0,"",H9:H156))</f>
        <v>10.8</v>
      </c>
      <c r="I158" s="31" cm="1">
        <f t="array" ref="I158">MIN(IF(I9:I156=0,"",I9:I156))</f>
        <v>11.12</v>
      </c>
    </row>
    <row r="159" spans="1:16" ht="20.25" x14ac:dyDescent="0.3">
      <c r="C159" s="30" t="s">
        <v>151</v>
      </c>
      <c r="D159" s="31">
        <f>AVERAGE(D9:D156)</f>
        <v>12.899035087719298</v>
      </c>
      <c r="E159" s="31">
        <f t="shared" ref="E159:I159" si="1">AVERAGE(E9:E156)</f>
        <v>14.284000000000001</v>
      </c>
      <c r="F159" s="31">
        <f t="shared" si="1"/>
        <v>15.538421052631582</v>
      </c>
      <c r="G159" s="31">
        <f t="shared" si="1"/>
        <v>14.611453687500003</v>
      </c>
      <c r="H159" s="31">
        <f t="shared" si="1"/>
        <v>9.9350000000000005</v>
      </c>
      <c r="I159" s="31">
        <f t="shared" si="1"/>
        <v>9.5879999999999992</v>
      </c>
    </row>
    <row r="161" spans="2:5" x14ac:dyDescent="0.25">
      <c r="B161" s="93" t="s">
        <v>100</v>
      </c>
      <c r="C161" s="93"/>
      <c r="D161" s="93"/>
      <c r="E161" s="93"/>
    </row>
    <row r="162" spans="2:5" x14ac:dyDescent="0.25">
      <c r="D162" s="37"/>
    </row>
  </sheetData>
  <mergeCells count="3">
    <mergeCell ref="B2:I2"/>
    <mergeCell ref="B6:I6"/>
    <mergeCell ref="B161:E161"/>
  </mergeCells>
  <pageMargins left="0.7" right="0.7" top="0.75" bottom="0.75" header="0.3" footer="0.3"/>
  <pageSetup paperSize="9"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DF3D-A950-43B6-A66D-E7199420DDCF}">
  <dimension ref="A2:R162"/>
  <sheetViews>
    <sheetView workbookViewId="0">
      <selection activeCell="F136" sqref="F13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296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14.17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12.99</v>
      </c>
      <c r="E10" s="26" t="s">
        <v>0</v>
      </c>
      <c r="F10" s="26">
        <v>15.99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13.27</v>
      </c>
      <c r="E12" s="26" t="s">
        <v>0</v>
      </c>
      <c r="F12" s="26">
        <v>16.670000000000002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2">
        <v>5</v>
      </c>
      <c r="C13" s="25" t="s">
        <v>84</v>
      </c>
      <c r="D13" s="26">
        <v>12.57</v>
      </c>
      <c r="E13" s="26" t="s">
        <v>0</v>
      </c>
      <c r="F13" s="26">
        <v>15.95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12.49</v>
      </c>
      <c r="E14" s="26" t="s">
        <v>0</v>
      </c>
      <c r="F14" s="26">
        <v>15.99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14.8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12.45</v>
      </c>
      <c r="E20" s="26" t="s">
        <v>0</v>
      </c>
      <c r="F20" s="26">
        <v>15.45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12.39</v>
      </c>
      <c r="E21" s="26" t="s">
        <v>0</v>
      </c>
      <c r="F21" s="26">
        <v>15.39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6">
        <v>12.6</v>
      </c>
      <c r="E24" s="26" t="s">
        <v>0</v>
      </c>
      <c r="F24" s="26">
        <v>15.75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13.47</v>
      </c>
      <c r="E26" s="26" t="s">
        <v>0</v>
      </c>
      <c r="F26" s="26">
        <v>15.45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145</v>
      </c>
      <c r="D28" s="26">
        <v>13.49</v>
      </c>
      <c r="E28" s="26" t="s">
        <v>0</v>
      </c>
      <c r="F28" s="26">
        <v>15.99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75</v>
      </c>
      <c r="D30" s="26">
        <v>13.5</v>
      </c>
      <c r="E30" s="26" t="s">
        <v>0</v>
      </c>
      <c r="F30" s="26">
        <v>16.489999999999998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13.5</v>
      </c>
      <c r="E31" s="26" t="s">
        <v>0</v>
      </c>
      <c r="F31" s="26">
        <v>15.7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13.46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14.82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70</v>
      </c>
      <c r="D37" s="26">
        <v>13.57</v>
      </c>
      <c r="E37" s="26" t="s">
        <v>0</v>
      </c>
      <c r="F37" s="26">
        <v>16.3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13.29</v>
      </c>
      <c r="E38" s="26" t="s">
        <v>0</v>
      </c>
      <c r="F38" s="26">
        <v>16.25</v>
      </c>
      <c r="G38" s="26">
        <v>18.55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10.99</v>
      </c>
      <c r="E39" s="26" t="s">
        <v>0</v>
      </c>
      <c r="F39" s="26">
        <v>11.99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13.92</v>
      </c>
      <c r="E40" s="26" t="s">
        <v>0</v>
      </c>
      <c r="F40" s="26">
        <v>16.5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5" t="s">
        <v>103</v>
      </c>
      <c r="D41" s="26">
        <v>13.29</v>
      </c>
      <c r="E41" s="26" t="s">
        <v>0</v>
      </c>
      <c r="F41" s="26">
        <v>16.489999999999998</v>
      </c>
      <c r="G41" s="26">
        <v>15.21</v>
      </c>
      <c r="H41" s="26" t="s">
        <v>0</v>
      </c>
      <c r="I41" s="26" t="s">
        <v>0</v>
      </c>
      <c r="J41" s="48"/>
    </row>
    <row r="42" spans="1:10" ht="15.75" x14ac:dyDescent="0.25">
      <c r="A42" s="48"/>
      <c r="B42" s="41">
        <v>34</v>
      </c>
      <c r="C42" s="20" t="s">
        <v>67</v>
      </c>
      <c r="D42" s="21">
        <v>13.3</v>
      </c>
      <c r="E42" s="26" t="s">
        <v>0</v>
      </c>
      <c r="F42" s="21">
        <v>17.100000000000001</v>
      </c>
      <c r="G42" s="21">
        <v>14.11</v>
      </c>
      <c r="H42" s="26" t="s">
        <v>0</v>
      </c>
      <c r="I42" s="26" t="s">
        <v>0</v>
      </c>
      <c r="J42" s="48"/>
    </row>
    <row r="43" spans="1:10" ht="15.75" x14ac:dyDescent="0.25">
      <c r="A43" s="48"/>
      <c r="B43" s="42">
        <v>35</v>
      </c>
      <c r="C43" s="25" t="s">
        <v>135</v>
      </c>
      <c r="D43" s="26">
        <v>12.95</v>
      </c>
      <c r="E43" s="26" t="s">
        <v>0</v>
      </c>
      <c r="F43" s="26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14.02</v>
      </c>
      <c r="E44" s="26" t="s">
        <v>0</v>
      </c>
      <c r="F44" s="26">
        <v>15.8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294</v>
      </c>
      <c r="D45" s="26">
        <v>13.29</v>
      </c>
      <c r="E45" s="26" t="s">
        <v>0</v>
      </c>
      <c r="F45" s="26">
        <v>15.99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13.27</v>
      </c>
      <c r="E46" s="26" t="s">
        <v>0</v>
      </c>
      <c r="F46" s="26">
        <v>16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2">
        <v>39</v>
      </c>
      <c r="C47" s="25" t="s">
        <v>66</v>
      </c>
      <c r="D47" s="26">
        <v>13.55</v>
      </c>
      <c r="E47" s="26" t="s">
        <v>0</v>
      </c>
      <c r="F47" s="26">
        <v>16.399999999999999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12.79</v>
      </c>
      <c r="E48" s="26" t="s">
        <v>0</v>
      </c>
      <c r="F48" s="26">
        <v>13.99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65</v>
      </c>
      <c r="D49" s="26">
        <v>13.5</v>
      </c>
      <c r="E49" s="26" t="s">
        <v>0</v>
      </c>
      <c r="F49" s="26">
        <v>16.5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63</v>
      </c>
      <c r="D52" s="26">
        <v>10.99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1">
        <v>46</v>
      </c>
      <c r="C54" s="20" t="s">
        <v>61</v>
      </c>
      <c r="D54" s="21">
        <v>12.57</v>
      </c>
      <c r="E54" s="26" t="s">
        <v>0</v>
      </c>
      <c r="F54" s="21">
        <v>15.55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2">
        <v>47</v>
      </c>
      <c r="C55" s="25" t="s">
        <v>60</v>
      </c>
      <c r="D55" s="26">
        <v>12.65</v>
      </c>
      <c r="E55" s="26" t="s">
        <v>0</v>
      </c>
      <c r="F55" s="26">
        <v>15.65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12.77</v>
      </c>
      <c r="E58" s="26" t="s">
        <v>0</v>
      </c>
      <c r="F58" s="26">
        <v>13.77</v>
      </c>
      <c r="G58" s="26" t="s">
        <v>0</v>
      </c>
      <c r="H58" s="26">
        <v>10.8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56</v>
      </c>
      <c r="D61" s="26">
        <v>12.24</v>
      </c>
      <c r="E61" s="27">
        <v>14.35</v>
      </c>
      <c r="F61" s="26">
        <v>15.69</v>
      </c>
      <c r="G61" s="26">
        <v>15.22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12.39</v>
      </c>
      <c r="E62" s="26" t="s">
        <v>0</v>
      </c>
      <c r="F62" s="26">
        <v>15.39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1">
        <v>55</v>
      </c>
      <c r="C63" s="20" t="s">
        <v>54</v>
      </c>
      <c r="D63" s="21">
        <v>13.2</v>
      </c>
      <c r="E63" s="26" t="s">
        <v>0</v>
      </c>
      <c r="F63" s="21">
        <v>16.8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14.76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51</v>
      </c>
      <c r="D68" s="26">
        <v>13.5</v>
      </c>
      <c r="E68" s="26" t="s">
        <v>0</v>
      </c>
      <c r="F68" s="26">
        <v>16.489999999999998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2">
        <v>62</v>
      </c>
      <c r="C70" s="25" t="s">
        <v>136</v>
      </c>
      <c r="D70" s="26">
        <v>12.95</v>
      </c>
      <c r="E70" s="26" t="s">
        <v>0</v>
      </c>
      <c r="F70" s="26">
        <v>15.9</v>
      </c>
      <c r="G70" s="26" t="s">
        <v>0</v>
      </c>
      <c r="H70" s="26" t="s">
        <v>0</v>
      </c>
      <c r="I70" s="26">
        <f>-'Ex-Pump Prices 30th March 2 (2)'!J139</f>
        <v>0</v>
      </c>
      <c r="J70" s="48"/>
    </row>
    <row r="71" spans="1:10" ht="15.75" x14ac:dyDescent="0.25">
      <c r="A71" s="48"/>
      <c r="B71" s="41">
        <v>63</v>
      </c>
      <c r="C71" s="20" t="s">
        <v>49</v>
      </c>
      <c r="D71" s="21">
        <v>11.99</v>
      </c>
      <c r="E71" s="26" t="s">
        <v>0</v>
      </c>
      <c r="F71" s="21">
        <v>14.35</v>
      </c>
      <c r="G71" s="21">
        <v>13.4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5" t="s">
        <v>48</v>
      </c>
      <c r="D72" s="26">
        <v>13.99</v>
      </c>
      <c r="E72" s="26" t="s">
        <v>0</v>
      </c>
      <c r="F72" s="26">
        <v>15.73</v>
      </c>
      <c r="G72" s="26">
        <v>14.66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14.04</v>
      </c>
      <c r="E74" s="26" t="s">
        <v>0</v>
      </c>
      <c r="F74" s="26">
        <v>16.02</v>
      </c>
      <c r="G74" s="26">
        <v>13.13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5" t="s">
        <v>45</v>
      </c>
      <c r="D75" s="26">
        <v>12.57</v>
      </c>
      <c r="E75" s="28">
        <v>13.57</v>
      </c>
      <c r="F75" s="26">
        <v>15.87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44</v>
      </c>
      <c r="D76" s="26">
        <v>13.45</v>
      </c>
      <c r="E76" s="26" t="s">
        <v>0</v>
      </c>
      <c r="F76" s="26">
        <v>15.99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117</v>
      </c>
      <c r="D79" s="26">
        <v>13.7</v>
      </c>
      <c r="E79" s="26" t="s">
        <v>0</v>
      </c>
      <c r="F79" s="26">
        <v>15.7</v>
      </c>
      <c r="G79" s="26">
        <v>19.16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16.61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1">
        <v>73</v>
      </c>
      <c r="C81" s="20" t="s">
        <v>41</v>
      </c>
      <c r="D81" s="26">
        <v>12.95</v>
      </c>
      <c r="E81" s="26" t="s">
        <v>0</v>
      </c>
      <c r="F81" s="21">
        <v>15.95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1">
        <v>75</v>
      </c>
      <c r="C83" s="20" t="s">
        <v>277</v>
      </c>
      <c r="D83" s="21">
        <v>12.99</v>
      </c>
      <c r="E83" s="26" t="s">
        <v>0</v>
      </c>
      <c r="F83" s="21">
        <v>15.99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1">
        <v>76</v>
      </c>
      <c r="C84" s="20" t="s">
        <v>98</v>
      </c>
      <c r="D84" s="26" t="s">
        <v>0</v>
      </c>
      <c r="E84" s="26" t="s">
        <v>0</v>
      </c>
      <c r="F84" s="26" t="s">
        <v>0</v>
      </c>
      <c r="G84" s="21">
        <v>15.66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1">
        <v>78</v>
      </c>
      <c r="C86" s="20" t="s">
        <v>39</v>
      </c>
      <c r="D86" s="21">
        <v>13.23</v>
      </c>
      <c r="E86" s="26" t="s">
        <v>0</v>
      </c>
      <c r="F86" s="21">
        <v>16.3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2">
        <v>81</v>
      </c>
      <c r="C89" s="25" t="s">
        <v>38</v>
      </c>
      <c r="D89" s="26">
        <v>12.57</v>
      </c>
      <c r="E89" s="26" t="s">
        <v>0</v>
      </c>
      <c r="F89" s="26">
        <v>15.98</v>
      </c>
      <c r="G89" s="26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293</v>
      </c>
      <c r="D90" s="26">
        <v>13.29</v>
      </c>
      <c r="E90" s="26" t="s">
        <v>0</v>
      </c>
      <c r="F90" s="26">
        <v>15.99</v>
      </c>
      <c r="G90" s="26" t="s">
        <v>0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14.72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112</v>
      </c>
      <c r="D93" s="26">
        <v>13.69</v>
      </c>
      <c r="E93" s="26" t="s">
        <v>0</v>
      </c>
      <c r="F93" s="26">
        <v>16.690000000000001</v>
      </c>
      <c r="G93" s="26" t="s">
        <v>0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14.48</v>
      </c>
      <c r="H95" s="26" t="s">
        <v>0</v>
      </c>
      <c r="I95" s="26" t="s">
        <v>0</v>
      </c>
      <c r="J95" s="48"/>
    </row>
    <row r="96" spans="1:10" ht="15.75" x14ac:dyDescent="0.25">
      <c r="A96" s="48"/>
      <c r="B96" s="41">
        <v>88</v>
      </c>
      <c r="C96" s="20" t="s">
        <v>174</v>
      </c>
      <c r="D96" s="26">
        <v>12.99</v>
      </c>
      <c r="E96" s="26"/>
      <c r="F96" s="21">
        <v>16.89</v>
      </c>
      <c r="G96" s="26">
        <v>12.97</v>
      </c>
      <c r="H96" s="26">
        <v>11.84</v>
      </c>
      <c r="I96" s="26" t="s">
        <v>0</v>
      </c>
      <c r="J96" s="48"/>
    </row>
    <row r="97" spans="1:14" ht="15.75" x14ac:dyDescent="0.25">
      <c r="A97" s="48"/>
      <c r="B97" s="41">
        <v>89</v>
      </c>
      <c r="C97" s="20" t="s">
        <v>33</v>
      </c>
      <c r="D97" s="21">
        <v>13.99</v>
      </c>
      <c r="E97" s="26" t="s">
        <v>0</v>
      </c>
      <c r="F97" s="21">
        <v>17.3</v>
      </c>
      <c r="G97" s="26" t="s">
        <v>0</v>
      </c>
      <c r="H97" s="26" t="s">
        <v>0</v>
      </c>
      <c r="I97" s="26" t="s">
        <v>0</v>
      </c>
      <c r="J97" s="48"/>
    </row>
    <row r="98" spans="1:14" ht="15.75" x14ac:dyDescent="0.25">
      <c r="A98" s="48"/>
      <c r="B98" s="42">
        <v>90</v>
      </c>
      <c r="C98" s="25" t="s">
        <v>210</v>
      </c>
      <c r="D98" s="26">
        <v>13.5</v>
      </c>
      <c r="E98" s="26" t="s">
        <v>0</v>
      </c>
      <c r="F98" s="26">
        <v>15.99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2">
        <v>91</v>
      </c>
      <c r="C99" s="25" t="s">
        <v>32</v>
      </c>
      <c r="D99" s="26">
        <v>12.99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1:14" ht="15.75" x14ac:dyDescent="0.25">
      <c r="A100" s="48"/>
      <c r="B100" s="41">
        <v>92</v>
      </c>
      <c r="C100" s="20" t="s">
        <v>31</v>
      </c>
      <c r="D100" s="21">
        <v>13.57</v>
      </c>
      <c r="E100" s="26" t="s">
        <v>0</v>
      </c>
      <c r="F100" s="21">
        <v>16.05</v>
      </c>
      <c r="G100" s="26" t="s">
        <v>0</v>
      </c>
      <c r="H100" s="26" t="s">
        <v>0</v>
      </c>
      <c r="I100" s="26" t="s">
        <v>0</v>
      </c>
      <c r="J100" s="48"/>
    </row>
    <row r="101" spans="1:14" ht="15.75" x14ac:dyDescent="0.25">
      <c r="A101" s="48"/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15.51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115</v>
      </c>
      <c r="D102" s="26">
        <v>12.5</v>
      </c>
      <c r="E102" s="26" t="s">
        <v>0</v>
      </c>
      <c r="F102" s="26">
        <v>15.7</v>
      </c>
      <c r="G102" s="26">
        <v>12.85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2">
        <v>96</v>
      </c>
      <c r="C104" s="25" t="s">
        <v>278</v>
      </c>
      <c r="D104" s="26">
        <v>12.97</v>
      </c>
      <c r="E104" s="26" t="s">
        <v>0</v>
      </c>
      <c r="F104" s="26">
        <v>15.99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42">
        <v>98</v>
      </c>
      <c r="C106" s="25" t="s">
        <v>279</v>
      </c>
      <c r="D106" s="26">
        <v>12.6</v>
      </c>
      <c r="E106" s="26" t="s">
        <v>0</v>
      </c>
      <c r="F106" s="26">
        <v>14.99</v>
      </c>
      <c r="G106" s="26"/>
      <c r="H106" s="26"/>
      <c r="I106" s="26"/>
      <c r="J106" s="48"/>
    </row>
    <row r="107" spans="1:14" ht="15.75" x14ac:dyDescent="0.25">
      <c r="A107" s="48"/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15.45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5" t="s">
        <v>197</v>
      </c>
      <c r="D108" s="26">
        <v>12.79</v>
      </c>
      <c r="E108" s="26" t="s">
        <v>0</v>
      </c>
      <c r="F108" s="26">
        <v>15.98</v>
      </c>
      <c r="G108" s="26">
        <v>12.42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2">
        <v>101</v>
      </c>
      <c r="C109" s="25" t="s">
        <v>101</v>
      </c>
      <c r="D109" s="26">
        <v>12.99</v>
      </c>
      <c r="E109" s="26" t="s">
        <v>0</v>
      </c>
      <c r="F109" s="26">
        <v>15.99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1:14" ht="15.75" x14ac:dyDescent="0.25">
      <c r="A110" s="48"/>
      <c r="B110" s="42">
        <v>102</v>
      </c>
      <c r="C110" s="25" t="s">
        <v>134</v>
      </c>
      <c r="D110" s="26">
        <v>15.62</v>
      </c>
      <c r="E110" s="26" t="s">
        <v>0</v>
      </c>
      <c r="F110" s="26">
        <v>17.7</v>
      </c>
      <c r="G110" s="26">
        <v>14.24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107</v>
      </c>
      <c r="D112" s="26">
        <v>13.99</v>
      </c>
      <c r="E112" s="26" t="s">
        <v>0</v>
      </c>
      <c r="F112" s="26">
        <v>15.99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26</v>
      </c>
      <c r="D113" s="25">
        <v>12.98</v>
      </c>
      <c r="E113" s="26" t="s">
        <v>0</v>
      </c>
      <c r="F113" s="26">
        <v>15.78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125</v>
      </c>
      <c r="D114" s="26">
        <v>13.75</v>
      </c>
      <c r="E114" s="26" t="s">
        <v>0</v>
      </c>
      <c r="F114" s="26">
        <v>15.55</v>
      </c>
      <c r="G114" s="26" t="s">
        <v>0</v>
      </c>
      <c r="H114" s="26" t="s">
        <v>0</v>
      </c>
      <c r="I114" s="26" t="s">
        <v>0</v>
      </c>
      <c r="J114" s="48"/>
    </row>
    <row r="115" spans="1:10" ht="15.75" x14ac:dyDescent="0.25">
      <c r="A115" s="48"/>
      <c r="B115" s="41">
        <v>107</v>
      </c>
      <c r="C115" s="20" t="s">
        <v>25</v>
      </c>
      <c r="D115" s="21">
        <v>13.98</v>
      </c>
      <c r="E115" s="26" t="s">
        <v>0</v>
      </c>
      <c r="F115" s="21">
        <v>17.98</v>
      </c>
      <c r="G115" s="21">
        <v>14.7</v>
      </c>
      <c r="H115" s="26" t="s">
        <v>0</v>
      </c>
      <c r="I115" s="26" t="s">
        <v>0</v>
      </c>
      <c r="J115" s="48"/>
    </row>
    <row r="116" spans="1:10" ht="15.75" x14ac:dyDescent="0.25">
      <c r="A116" s="48"/>
      <c r="B116" s="41">
        <v>108</v>
      </c>
      <c r="C116" s="20" t="s">
        <v>102</v>
      </c>
      <c r="D116" s="26">
        <v>13.6</v>
      </c>
      <c r="E116" s="26" t="s">
        <v>0</v>
      </c>
      <c r="F116" s="21">
        <v>16.600000000000001</v>
      </c>
      <c r="G116" s="26" t="s">
        <v>0</v>
      </c>
      <c r="H116" s="26" t="s">
        <v>0</v>
      </c>
      <c r="I116" s="26" t="s">
        <v>0</v>
      </c>
      <c r="J116" s="48"/>
    </row>
    <row r="117" spans="1:10" ht="15.75" x14ac:dyDescent="0.25">
      <c r="A117" s="48"/>
      <c r="B117" s="42">
        <v>109</v>
      </c>
      <c r="C117" s="25" t="s">
        <v>289</v>
      </c>
      <c r="D117" s="26">
        <v>13.29</v>
      </c>
      <c r="E117" s="26" t="s">
        <v>0</v>
      </c>
      <c r="F117" s="26">
        <v>15.99</v>
      </c>
      <c r="G117" s="26" t="s">
        <v>0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23</v>
      </c>
      <c r="D119" s="26">
        <v>12.95</v>
      </c>
      <c r="E119" s="26"/>
      <c r="F119" s="26">
        <v>15.85</v>
      </c>
      <c r="G119" s="26">
        <v>15.5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22</v>
      </c>
      <c r="D120" s="26">
        <v>13</v>
      </c>
      <c r="E120" s="26" t="s">
        <v>0</v>
      </c>
      <c r="F120" s="26">
        <v>15.28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108</v>
      </c>
      <c r="D121" s="26">
        <v>14.78</v>
      </c>
      <c r="E121" s="26" t="s">
        <v>0</v>
      </c>
      <c r="F121" s="26">
        <v>17.78</v>
      </c>
      <c r="G121" s="26" t="s">
        <v>0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21</v>
      </c>
      <c r="D122" s="26" t="s">
        <v>0</v>
      </c>
      <c r="E122" s="26" t="s">
        <v>0</v>
      </c>
      <c r="F122" s="26" t="s">
        <v>0</v>
      </c>
      <c r="G122" s="26">
        <v>14.81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20</v>
      </c>
      <c r="D123" s="26" t="s">
        <v>0</v>
      </c>
      <c r="E123" s="26" t="s">
        <v>0</v>
      </c>
      <c r="F123" s="26" t="s">
        <v>0</v>
      </c>
      <c r="G123" s="26">
        <v>14.77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104</v>
      </c>
      <c r="D124" s="26">
        <v>13.45</v>
      </c>
      <c r="E124" s="26" t="s">
        <v>0</v>
      </c>
      <c r="F124" s="26">
        <v>15.95</v>
      </c>
      <c r="G124" s="26">
        <v>15.43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286</v>
      </c>
      <c r="D125" s="26">
        <v>12.97</v>
      </c>
      <c r="E125" s="26" t="s">
        <v>0</v>
      </c>
      <c r="F125" s="26">
        <v>15.99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282</v>
      </c>
      <c r="D126" s="26">
        <v>13.99</v>
      </c>
      <c r="E126" s="26" t="s">
        <v>0</v>
      </c>
      <c r="F126" s="26">
        <v>16.690000000000001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109</v>
      </c>
      <c r="D127" s="26">
        <v>13.07</v>
      </c>
      <c r="E127" s="26" t="s">
        <v>0</v>
      </c>
      <c r="F127" s="26">
        <v>16.55</v>
      </c>
      <c r="G127" s="26" t="s">
        <v>0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128</v>
      </c>
      <c r="D128" s="26">
        <v>13.2</v>
      </c>
      <c r="E128" s="26" t="s">
        <v>0</v>
      </c>
      <c r="F128" s="26">
        <v>16.3</v>
      </c>
      <c r="G128" s="26">
        <v>13.45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130</v>
      </c>
      <c r="D129" s="26">
        <v>11.66</v>
      </c>
      <c r="E129" s="26" t="s">
        <v>0</v>
      </c>
      <c r="F129" s="26">
        <v>11.88</v>
      </c>
      <c r="G129" s="26" t="s">
        <v>0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19</v>
      </c>
      <c r="D130" s="26">
        <v>12.63</v>
      </c>
      <c r="E130" s="26" t="s">
        <v>0</v>
      </c>
      <c r="F130" s="26">
        <v>13.41</v>
      </c>
      <c r="G130" s="26">
        <v>12.82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18</v>
      </c>
      <c r="D131" s="26" t="s">
        <v>0</v>
      </c>
      <c r="E131" s="26" t="s">
        <v>0</v>
      </c>
      <c r="F131" s="26" t="s">
        <v>0</v>
      </c>
      <c r="G131" s="26">
        <v>14.56</v>
      </c>
      <c r="H131" s="26" t="s">
        <v>0</v>
      </c>
      <c r="I131" s="26" t="s">
        <v>0</v>
      </c>
      <c r="J131" s="48"/>
    </row>
    <row r="132" spans="1:10" ht="15.75" x14ac:dyDescent="0.25">
      <c r="A132" s="48"/>
      <c r="B132" s="42">
        <v>124</v>
      </c>
      <c r="C132" s="25" t="s">
        <v>283</v>
      </c>
      <c r="D132" s="26">
        <v>12.99</v>
      </c>
      <c r="E132" s="26"/>
      <c r="F132" s="26">
        <v>15.69</v>
      </c>
      <c r="G132" s="26">
        <v>16</v>
      </c>
      <c r="H132" s="26"/>
      <c r="I132" s="26"/>
      <c r="J132" s="48"/>
    </row>
    <row r="133" spans="1:10" ht="15.75" x14ac:dyDescent="0.25">
      <c r="A133" s="48"/>
      <c r="B133" s="41">
        <v>125</v>
      </c>
      <c r="C133" s="20" t="s">
        <v>17</v>
      </c>
      <c r="D133" s="21">
        <v>12.75</v>
      </c>
      <c r="E133" s="26" t="s">
        <v>0</v>
      </c>
      <c r="F133" s="21">
        <v>15.95</v>
      </c>
      <c r="G133" s="26" t="s">
        <v>0</v>
      </c>
      <c r="H133" s="26" t="s">
        <v>0</v>
      </c>
      <c r="I133" s="26" t="s">
        <v>0</v>
      </c>
      <c r="J133" s="48"/>
    </row>
    <row r="134" spans="1:10" ht="15.75" x14ac:dyDescent="0.25">
      <c r="A134" s="48"/>
      <c r="B134" s="41">
        <v>126</v>
      </c>
      <c r="C134" s="20" t="s">
        <v>16</v>
      </c>
      <c r="D134" s="21">
        <v>13.49</v>
      </c>
      <c r="E134" s="38">
        <v>15.25</v>
      </c>
      <c r="F134" s="21">
        <v>17.97</v>
      </c>
      <c r="G134" s="26">
        <v>15.36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2">
        <v>127</v>
      </c>
      <c r="C135" s="25" t="s">
        <v>15</v>
      </c>
      <c r="D135" s="26">
        <v>13.29</v>
      </c>
      <c r="E135" s="28" t="s">
        <v>0</v>
      </c>
      <c r="F135" s="26">
        <v>16.29</v>
      </c>
      <c r="G135" s="26" t="s">
        <v>0</v>
      </c>
      <c r="H135" s="26" t="s">
        <v>0</v>
      </c>
      <c r="I135" s="26" t="s">
        <v>0</v>
      </c>
      <c r="J135" s="48"/>
    </row>
    <row r="136" spans="1:10" ht="15.75" x14ac:dyDescent="0.25">
      <c r="A136" s="48"/>
      <c r="B136" s="41">
        <v>128</v>
      </c>
      <c r="C136" s="20" t="s">
        <v>14</v>
      </c>
      <c r="D136" s="21">
        <v>13.3</v>
      </c>
      <c r="E136" s="28" t="s">
        <v>0</v>
      </c>
      <c r="F136" s="21">
        <v>16.7</v>
      </c>
      <c r="G136" s="26">
        <v>13.24</v>
      </c>
      <c r="H136" s="26">
        <f>R84</f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139</v>
      </c>
      <c r="D137" s="26">
        <v>12.6</v>
      </c>
      <c r="E137" s="28" t="s">
        <v>0</v>
      </c>
      <c r="F137" s="26">
        <v>13.88</v>
      </c>
      <c r="G137" s="26" t="s">
        <v>0</v>
      </c>
      <c r="H137" s="26" t="s">
        <v>0</v>
      </c>
      <c r="I137" s="26" t="s">
        <v>0</v>
      </c>
      <c r="J137" s="48"/>
    </row>
    <row r="138" spans="1:10" ht="15.75" x14ac:dyDescent="0.25">
      <c r="A138" s="48"/>
      <c r="B138" s="42">
        <v>130</v>
      </c>
      <c r="C138" s="25" t="s">
        <v>284</v>
      </c>
      <c r="D138" s="26"/>
      <c r="E138" s="28"/>
      <c r="F138" s="26"/>
      <c r="G138" s="26">
        <v>14.62</v>
      </c>
      <c r="H138" s="26"/>
      <c r="I138" s="26"/>
      <c r="J138" s="48"/>
    </row>
    <row r="139" spans="1:10" ht="15.75" x14ac:dyDescent="0.25">
      <c r="A139" s="48"/>
      <c r="B139" s="42">
        <v>131</v>
      </c>
      <c r="C139" s="25" t="s">
        <v>13</v>
      </c>
      <c r="D139" s="26">
        <v>10.8</v>
      </c>
      <c r="E139" s="28" t="s">
        <v>0</v>
      </c>
      <c r="F139" s="26">
        <v>11.98</v>
      </c>
      <c r="G139" s="26">
        <v>13.75</v>
      </c>
      <c r="H139" s="26" t="s">
        <v>0</v>
      </c>
      <c r="I139" s="26" t="s">
        <v>0</v>
      </c>
      <c r="J139" s="48"/>
    </row>
    <row r="140" spans="1:10" ht="15.75" x14ac:dyDescent="0.25">
      <c r="A140" s="48"/>
      <c r="B140" s="42">
        <v>132</v>
      </c>
      <c r="C140" s="25" t="s">
        <v>12</v>
      </c>
      <c r="D140" s="26">
        <v>13.29</v>
      </c>
      <c r="E140" s="27">
        <v>14.39</v>
      </c>
      <c r="F140" s="26">
        <v>15.99</v>
      </c>
      <c r="G140" s="26">
        <v>15.5</v>
      </c>
      <c r="H140" s="58" t="s">
        <v>0</v>
      </c>
      <c r="I140" s="26">
        <v>13</v>
      </c>
      <c r="J140" s="48"/>
    </row>
    <row r="141" spans="1:10" ht="15.75" x14ac:dyDescent="0.25">
      <c r="A141" s="48"/>
      <c r="B141" s="42">
        <v>133</v>
      </c>
      <c r="C141" s="25" t="s">
        <v>11</v>
      </c>
      <c r="D141" s="26" t="s">
        <v>0</v>
      </c>
      <c r="E141" s="28" t="s">
        <v>0</v>
      </c>
      <c r="F141" s="26" t="s">
        <v>0</v>
      </c>
      <c r="G141" s="26">
        <v>14.78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10</v>
      </c>
      <c r="D142" s="26" t="s">
        <v>0</v>
      </c>
      <c r="E142" s="28" t="s">
        <v>0</v>
      </c>
      <c r="F142" s="26" t="s">
        <v>0</v>
      </c>
      <c r="G142" s="26">
        <v>14.48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170</v>
      </c>
      <c r="D143" s="26">
        <v>9.8699999999999992</v>
      </c>
      <c r="E143" s="28" t="s">
        <v>0</v>
      </c>
      <c r="F143" s="26">
        <v>10.94</v>
      </c>
      <c r="G143" s="26" t="s">
        <v>0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9</v>
      </c>
      <c r="D144" s="29" t="s">
        <v>0</v>
      </c>
      <c r="E144" s="28" t="s">
        <v>0</v>
      </c>
      <c r="F144" s="26" t="s">
        <v>0</v>
      </c>
      <c r="G144" s="26">
        <v>12.32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116</v>
      </c>
      <c r="D145" s="29">
        <v>12.79</v>
      </c>
      <c r="E145" s="28" t="s">
        <v>0</v>
      </c>
      <c r="F145" s="26">
        <v>13.99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2">
        <v>138</v>
      </c>
      <c r="C146" s="25" t="s">
        <v>8</v>
      </c>
      <c r="D146" s="26">
        <v>13.19</v>
      </c>
      <c r="E146" s="28" t="s">
        <v>0</v>
      </c>
      <c r="F146" s="26">
        <v>16.190000000000001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7</v>
      </c>
      <c r="D147" s="26">
        <v>13.25</v>
      </c>
      <c r="E147" s="28" t="s">
        <v>0</v>
      </c>
      <c r="F147" s="26">
        <v>16.25</v>
      </c>
      <c r="G147" s="26" t="s">
        <v>0</v>
      </c>
      <c r="H147" s="26" t="s">
        <v>0</v>
      </c>
      <c r="I147" s="26" t="s">
        <v>0</v>
      </c>
      <c r="J147" s="48"/>
    </row>
    <row r="148" spans="1:16" ht="15.75" x14ac:dyDescent="0.25">
      <c r="A148" s="48"/>
      <c r="B148" s="42">
        <v>140</v>
      </c>
      <c r="C148" s="25" t="s">
        <v>6</v>
      </c>
      <c r="D148" s="26" t="s">
        <v>0</v>
      </c>
      <c r="E148" s="28" t="s">
        <v>0</v>
      </c>
      <c r="F148" s="26" t="s">
        <v>0</v>
      </c>
      <c r="G148" s="26">
        <v>15.24</v>
      </c>
      <c r="H148" s="26" t="s">
        <v>0</v>
      </c>
      <c r="I148" s="26" t="s">
        <v>0</v>
      </c>
      <c r="J148" s="48"/>
      <c r="N148" t="s">
        <v>99</v>
      </c>
    </row>
    <row r="149" spans="1:16" ht="15.75" x14ac:dyDescent="0.25">
      <c r="A149" s="48"/>
      <c r="B149" s="42">
        <v>141</v>
      </c>
      <c r="C149" s="25" t="s">
        <v>5</v>
      </c>
      <c r="D149" s="26">
        <v>14.49</v>
      </c>
      <c r="E149" s="25">
        <v>13.86</v>
      </c>
      <c r="F149" s="26">
        <v>15.99</v>
      </c>
      <c r="G149" s="26" t="s">
        <v>0</v>
      </c>
      <c r="H149" s="26">
        <v>13.86</v>
      </c>
      <c r="I149" s="26" t="s">
        <v>0</v>
      </c>
      <c r="J149" s="48"/>
      <c r="P149" t="s">
        <v>160</v>
      </c>
    </row>
    <row r="150" spans="1:16" ht="15.75" x14ac:dyDescent="0.25">
      <c r="A150" s="48"/>
      <c r="B150" s="42">
        <v>142</v>
      </c>
      <c r="C150" s="25" t="s">
        <v>4</v>
      </c>
      <c r="D150" s="26">
        <v>13.29</v>
      </c>
      <c r="E150" s="28" t="s">
        <v>0</v>
      </c>
      <c r="F150" s="26">
        <v>15.9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2">
        <v>143</v>
      </c>
      <c r="C151" s="25" t="s">
        <v>119</v>
      </c>
      <c r="D151" s="26">
        <v>12.99</v>
      </c>
      <c r="E151" s="28" t="s">
        <v>0</v>
      </c>
      <c r="F151" s="26">
        <v>15.99</v>
      </c>
      <c r="G151" s="26" t="s">
        <v>0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3</v>
      </c>
      <c r="D152" s="26" t="s">
        <v>0</v>
      </c>
      <c r="E152" s="28" t="s">
        <v>0</v>
      </c>
      <c r="F152" s="26" t="s">
        <v>0</v>
      </c>
      <c r="G152" s="26">
        <v>15.81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2</v>
      </c>
      <c r="D153" s="26" t="s">
        <v>0</v>
      </c>
      <c r="E153" s="28" t="s">
        <v>0</v>
      </c>
      <c r="F153" s="26" t="s">
        <v>0</v>
      </c>
      <c r="G153" s="26">
        <v>16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114</v>
      </c>
      <c r="D154" s="26" t="s">
        <v>0</v>
      </c>
      <c r="E154" s="28" t="s">
        <v>0</v>
      </c>
      <c r="F154" s="26" t="s">
        <v>0</v>
      </c>
      <c r="G154" s="26">
        <v>14.65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155</v>
      </c>
      <c r="D155" s="26">
        <v>12.47</v>
      </c>
      <c r="E155" s="28" t="s">
        <v>0</v>
      </c>
      <c r="F155" s="26">
        <v>12.15</v>
      </c>
      <c r="G155" s="26" t="s">
        <v>0</v>
      </c>
      <c r="H155" s="26" t="s">
        <v>0</v>
      </c>
      <c r="I155" s="26" t="s">
        <v>0</v>
      </c>
      <c r="J155" s="48"/>
    </row>
    <row r="156" spans="1:16" ht="15.75" x14ac:dyDescent="0.25">
      <c r="A156" s="48"/>
      <c r="B156" s="41">
        <v>148</v>
      </c>
      <c r="C156" s="20" t="s">
        <v>1</v>
      </c>
      <c r="D156" s="21">
        <v>13.57</v>
      </c>
      <c r="E156" s="28" t="s">
        <v>0</v>
      </c>
      <c r="F156" s="21">
        <v>16.05</v>
      </c>
      <c r="G156" s="26" t="s">
        <v>0</v>
      </c>
      <c r="H156" s="26" t="s">
        <v>0</v>
      </c>
      <c r="I156" s="26" t="s">
        <v>0</v>
      </c>
      <c r="J156" s="48"/>
    </row>
    <row r="157" spans="1:16" ht="20.25" x14ac:dyDescent="0.3">
      <c r="C157" s="30" t="s">
        <v>149</v>
      </c>
      <c r="D157" s="31">
        <f t="shared" ref="D157:I157" si="0">MAX(D9:D156)</f>
        <v>15.62</v>
      </c>
      <c r="E157" s="31">
        <f t="shared" si="0"/>
        <v>15.25</v>
      </c>
      <c r="F157" s="31">
        <f t="shared" si="0"/>
        <v>17.98</v>
      </c>
      <c r="G157" s="31">
        <f t="shared" si="0"/>
        <v>19.16</v>
      </c>
      <c r="H157" s="31">
        <f t="shared" si="0"/>
        <v>13.86</v>
      </c>
      <c r="I157" s="31">
        <f t="shared" si="0"/>
        <v>13</v>
      </c>
    </row>
    <row r="158" spans="1:16" ht="20.25" x14ac:dyDescent="0.3">
      <c r="C158" s="30" t="s">
        <v>150</v>
      </c>
      <c r="D158" s="31">
        <f>MIN(D9:D156)</f>
        <v>0</v>
      </c>
      <c r="E158" s="31" cm="1">
        <f t="array" ref="E158">MIN(IF(E9:E156=0,"",E9:E156))</f>
        <v>13.57</v>
      </c>
      <c r="F158" s="31" cm="1">
        <f t="array" ref="F158">MIN(IF(F9:F156=0,"",F9:F156))</f>
        <v>10.94</v>
      </c>
      <c r="G158" s="31" cm="1">
        <f t="array" ref="G158">MIN(IF(G9:G156=0,"",G9:G156))</f>
        <v>12.1</v>
      </c>
      <c r="H158" s="31" cm="1">
        <f t="array" ref="H158">MIN(IF(H9:H156=0,"",H9:H156))</f>
        <v>10.8</v>
      </c>
      <c r="I158" s="31" cm="1">
        <f t="array" ref="I158">MIN(IF(I9:I156=0,"",I9:I156))</f>
        <v>11.12</v>
      </c>
    </row>
    <row r="159" spans="1:16" ht="20.25" x14ac:dyDescent="0.3">
      <c r="C159" s="30" t="s">
        <v>151</v>
      </c>
      <c r="D159" s="31">
        <f>AVERAGE(D9:D156)</f>
        <v>12.722456140350879</v>
      </c>
      <c r="E159" s="31">
        <f t="shared" ref="E159:I159" si="1">AVERAGE(E9:E156)</f>
        <v>14.284000000000001</v>
      </c>
      <c r="F159" s="31">
        <f t="shared" si="1"/>
        <v>15.093421052631584</v>
      </c>
      <c r="G159" s="31">
        <f t="shared" si="1"/>
        <v>14.702391187500002</v>
      </c>
      <c r="H159" s="31">
        <f t="shared" si="1"/>
        <v>9.125</v>
      </c>
      <c r="I159" s="31">
        <f t="shared" si="1"/>
        <v>9.5879999999999992</v>
      </c>
    </row>
    <row r="161" spans="2:5" x14ac:dyDescent="0.25">
      <c r="B161" s="93" t="s">
        <v>100</v>
      </c>
      <c r="C161" s="93"/>
      <c r="D161" s="93"/>
      <c r="E161" s="93"/>
    </row>
    <row r="162" spans="2:5" x14ac:dyDescent="0.25">
      <c r="D162" s="37"/>
    </row>
  </sheetData>
  <mergeCells count="3">
    <mergeCell ref="B2:I2"/>
    <mergeCell ref="B6:I6"/>
    <mergeCell ref="B161:E161"/>
  </mergeCells>
  <pageMargins left="0.7" right="0.7" top="0.75" bottom="0.75" header="0.3" footer="0.3"/>
  <pageSetup paperSize="9" orientation="portrait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E235-8C14-4226-AFBE-21370B96DC4B}">
  <dimension ref="A2:R162"/>
  <sheetViews>
    <sheetView topLeftCell="A8" workbookViewId="0">
      <selection activeCell="L27" sqref="L2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295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14.17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1">
        <v>2</v>
      </c>
      <c r="C10" s="20" t="s">
        <v>86</v>
      </c>
      <c r="D10" s="21">
        <v>12.99</v>
      </c>
      <c r="E10" s="26" t="s">
        <v>0</v>
      </c>
      <c r="F10" s="21">
        <v>15.99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13.27</v>
      </c>
      <c r="E12" s="26" t="s">
        <v>0</v>
      </c>
      <c r="F12" s="26">
        <v>16.670000000000002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2">
        <v>5</v>
      </c>
      <c r="C13" s="25" t="s">
        <v>84</v>
      </c>
      <c r="D13" s="26">
        <v>12.57</v>
      </c>
      <c r="E13" s="26" t="s">
        <v>0</v>
      </c>
      <c r="F13" s="26">
        <v>15.95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12.49</v>
      </c>
      <c r="E14" s="26" t="s">
        <v>0</v>
      </c>
      <c r="F14" s="26">
        <v>15.99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14.8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12.45</v>
      </c>
      <c r="E20" s="26" t="s">
        <v>0</v>
      </c>
      <c r="F20" s="26">
        <v>15.45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12.39</v>
      </c>
      <c r="E21" s="26" t="s">
        <v>0</v>
      </c>
      <c r="F21" s="26">
        <v>15.39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6">
        <v>12.6</v>
      </c>
      <c r="E24" s="26" t="s">
        <v>0</v>
      </c>
      <c r="F24" s="26">
        <v>15.75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13.47</v>
      </c>
      <c r="E26" s="26" t="s">
        <v>0</v>
      </c>
      <c r="F26" s="26">
        <v>15.45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1">
        <v>20</v>
      </c>
      <c r="C28" s="20" t="s">
        <v>145</v>
      </c>
      <c r="D28" s="21">
        <v>13.49</v>
      </c>
      <c r="E28" s="26" t="s">
        <v>0</v>
      </c>
      <c r="F28" s="26">
        <v>15.99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75</v>
      </c>
      <c r="D30" s="26">
        <v>13.5</v>
      </c>
      <c r="E30" s="26" t="s">
        <v>0</v>
      </c>
      <c r="F30" s="26">
        <v>16.489999999999998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13.5</v>
      </c>
      <c r="E31" s="26" t="s">
        <v>0</v>
      </c>
      <c r="F31" s="26">
        <v>15.7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13.46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14.82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70</v>
      </c>
      <c r="D37" s="26">
        <v>13.57</v>
      </c>
      <c r="E37" s="26" t="s">
        <v>0</v>
      </c>
      <c r="F37" s="26">
        <v>16.3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13.29</v>
      </c>
      <c r="E38" s="26" t="s">
        <v>0</v>
      </c>
      <c r="F38" s="26">
        <v>16.25</v>
      </c>
      <c r="G38" s="26">
        <v>18.55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10.99</v>
      </c>
      <c r="E39" s="26" t="s">
        <v>0</v>
      </c>
      <c r="F39" s="26">
        <v>11.99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13.92</v>
      </c>
      <c r="E40" s="26" t="s">
        <v>0</v>
      </c>
      <c r="F40" s="26">
        <v>16.5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1">
        <v>33</v>
      </c>
      <c r="C41" s="20" t="s">
        <v>103</v>
      </c>
      <c r="D41" s="21">
        <v>13.29</v>
      </c>
      <c r="E41" s="26" t="s">
        <v>0</v>
      </c>
      <c r="F41" s="21">
        <v>16.489999999999998</v>
      </c>
      <c r="G41" s="21">
        <v>15.21</v>
      </c>
      <c r="H41" s="26" t="s">
        <v>0</v>
      </c>
      <c r="I41" s="26" t="s">
        <v>0</v>
      </c>
      <c r="J41" s="48"/>
    </row>
    <row r="42" spans="1:10" ht="15.75" x14ac:dyDescent="0.25">
      <c r="A42" s="48"/>
      <c r="B42" s="42">
        <v>34</v>
      </c>
      <c r="C42" s="25" t="s">
        <v>67</v>
      </c>
      <c r="D42" s="26">
        <v>12.57</v>
      </c>
      <c r="E42" s="26" t="s">
        <v>0</v>
      </c>
      <c r="F42" s="26">
        <v>15.7</v>
      </c>
      <c r="G42" s="26">
        <v>14.1</v>
      </c>
      <c r="H42" s="26" t="s">
        <v>0</v>
      </c>
      <c r="I42" s="26" t="s">
        <v>0</v>
      </c>
      <c r="J42" s="48"/>
    </row>
    <row r="43" spans="1:10" ht="15.75" x14ac:dyDescent="0.25">
      <c r="A43" s="48"/>
      <c r="B43" s="42">
        <v>35</v>
      </c>
      <c r="C43" s="25" t="s">
        <v>135</v>
      </c>
      <c r="D43" s="26">
        <v>12.95</v>
      </c>
      <c r="E43" s="26" t="s">
        <v>0</v>
      </c>
      <c r="F43" s="26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14.02</v>
      </c>
      <c r="E44" s="26" t="s">
        <v>0</v>
      </c>
      <c r="F44" s="26">
        <v>15.8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1">
        <v>37</v>
      </c>
      <c r="C45" s="20" t="s">
        <v>294</v>
      </c>
      <c r="D45" s="21">
        <v>13.29</v>
      </c>
      <c r="E45" s="26" t="s">
        <v>0</v>
      </c>
      <c r="F45" s="21">
        <v>15.99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13.27</v>
      </c>
      <c r="E46" s="26" t="s">
        <v>0</v>
      </c>
      <c r="F46" s="26">
        <v>16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2">
        <v>39</v>
      </c>
      <c r="C47" s="25" t="s">
        <v>66</v>
      </c>
      <c r="D47" s="26">
        <v>13.55</v>
      </c>
      <c r="E47" s="26" t="s">
        <v>0</v>
      </c>
      <c r="F47" s="26">
        <v>16.399999999999999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12.79</v>
      </c>
      <c r="E48" s="26" t="s">
        <v>0</v>
      </c>
      <c r="F48" s="26">
        <v>13.99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1">
        <v>41</v>
      </c>
      <c r="C49" s="20" t="s">
        <v>65</v>
      </c>
      <c r="D49" s="21">
        <v>13.5</v>
      </c>
      <c r="E49" s="26" t="s">
        <v>0</v>
      </c>
      <c r="F49" s="21">
        <v>16.5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63</v>
      </c>
      <c r="D52" s="26">
        <v>10.99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61</v>
      </c>
      <c r="D54" s="26">
        <v>12.26</v>
      </c>
      <c r="E54" s="26" t="s">
        <v>0</v>
      </c>
      <c r="F54" s="26">
        <v>15.3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2">
        <v>47</v>
      </c>
      <c r="C55" s="25" t="s">
        <v>60</v>
      </c>
      <c r="D55" s="26">
        <v>12.65</v>
      </c>
      <c r="E55" s="26" t="s">
        <v>0</v>
      </c>
      <c r="F55" s="26">
        <v>15.65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12.77</v>
      </c>
      <c r="E58" s="26" t="s">
        <v>0</v>
      </c>
      <c r="F58" s="26">
        <v>13.77</v>
      </c>
      <c r="G58" s="26" t="s">
        <v>0</v>
      </c>
      <c r="H58" s="26">
        <v>10.8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56</v>
      </c>
      <c r="D61" s="26">
        <v>12.24</v>
      </c>
      <c r="E61" s="27">
        <v>14.35</v>
      </c>
      <c r="F61" s="26">
        <v>15.69</v>
      </c>
      <c r="G61" s="26">
        <v>15.22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12.39</v>
      </c>
      <c r="E62" s="26" t="s">
        <v>0</v>
      </c>
      <c r="F62" s="26">
        <v>15.39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5" t="s">
        <v>54</v>
      </c>
      <c r="D63" s="26">
        <v>12.85</v>
      </c>
      <c r="E63" s="26" t="s">
        <v>0</v>
      </c>
      <c r="F63" s="26">
        <v>15.75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14.76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51</v>
      </c>
      <c r="D68" s="26">
        <v>13.5</v>
      </c>
      <c r="E68" s="26" t="s">
        <v>0</v>
      </c>
      <c r="F68" s="26">
        <v>16.489999999999998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2">
        <v>62</v>
      </c>
      <c r="C70" s="25" t="s">
        <v>136</v>
      </c>
      <c r="D70" s="26">
        <v>12.95</v>
      </c>
      <c r="E70" s="26" t="s">
        <v>0</v>
      </c>
      <c r="F70" s="26">
        <v>15.9</v>
      </c>
      <c r="G70" s="26" t="s">
        <v>0</v>
      </c>
      <c r="H70" s="26" t="s">
        <v>0</v>
      </c>
      <c r="I70" s="26">
        <f>-'Ex-Pump Prices 27th March 2026'!J139</f>
        <v>0</v>
      </c>
      <c r="J70" s="48"/>
    </row>
    <row r="71" spans="1:10" ht="15.75" x14ac:dyDescent="0.25">
      <c r="A71" s="48"/>
      <c r="B71" s="42">
        <v>63</v>
      </c>
      <c r="C71" s="25" t="s">
        <v>49</v>
      </c>
      <c r="D71" s="26">
        <v>12.99</v>
      </c>
      <c r="E71" s="26" t="s">
        <v>0</v>
      </c>
      <c r="F71" s="26">
        <v>15.79</v>
      </c>
      <c r="G71" s="26">
        <v>14.3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5" t="s">
        <v>48</v>
      </c>
      <c r="D72" s="26">
        <v>13.99</v>
      </c>
      <c r="E72" s="26" t="s">
        <v>0</v>
      </c>
      <c r="F72" s="26">
        <v>15.73</v>
      </c>
      <c r="G72" s="26">
        <v>14.66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14.04</v>
      </c>
      <c r="E74" s="26" t="s">
        <v>0</v>
      </c>
      <c r="F74" s="26">
        <v>16.02</v>
      </c>
      <c r="G74" s="26">
        <v>13.13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5" t="s">
        <v>45</v>
      </c>
      <c r="D75" s="26">
        <v>12.57</v>
      </c>
      <c r="E75" s="28">
        <v>13.57</v>
      </c>
      <c r="F75" s="26">
        <v>15.87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44</v>
      </c>
      <c r="D76" s="26">
        <v>13.45</v>
      </c>
      <c r="E76" s="26" t="s">
        <v>0</v>
      </c>
      <c r="F76" s="26">
        <v>15.99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117</v>
      </c>
      <c r="D79" s="26">
        <v>13.7</v>
      </c>
      <c r="E79" s="26" t="s">
        <v>0</v>
      </c>
      <c r="F79" s="26">
        <v>15.7</v>
      </c>
      <c r="G79" s="26">
        <v>19.16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16.61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5" t="s">
        <v>41</v>
      </c>
      <c r="D81" s="26">
        <v>12.95</v>
      </c>
      <c r="E81" s="26" t="s">
        <v>0</v>
      </c>
      <c r="F81" s="26">
        <v>15.45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2">
        <v>75</v>
      </c>
      <c r="C83" s="25" t="s">
        <v>277</v>
      </c>
      <c r="D83" s="26">
        <v>12.49</v>
      </c>
      <c r="E83" s="26" t="s">
        <v>0</v>
      </c>
      <c r="F83" s="26">
        <v>15.29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2">
        <v>78</v>
      </c>
      <c r="C86" s="25" t="s">
        <v>39</v>
      </c>
      <c r="D86" s="26">
        <v>13.23</v>
      </c>
      <c r="E86" s="26" t="s">
        <v>0</v>
      </c>
      <c r="F86" s="26">
        <v>15.99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1">
        <v>81</v>
      </c>
      <c r="C89" s="20" t="s">
        <v>38</v>
      </c>
      <c r="D89" s="26">
        <v>12.57</v>
      </c>
      <c r="E89" s="26" t="s">
        <v>0</v>
      </c>
      <c r="F89" s="21">
        <v>15.98</v>
      </c>
      <c r="G89" s="26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293</v>
      </c>
      <c r="D90" s="26">
        <v>13.29</v>
      </c>
      <c r="E90" s="26" t="s">
        <v>0</v>
      </c>
      <c r="F90" s="26">
        <v>15.99</v>
      </c>
      <c r="G90" s="26" t="s">
        <v>0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14.72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112</v>
      </c>
      <c r="D93" s="26">
        <v>13.69</v>
      </c>
      <c r="E93" s="26" t="s">
        <v>0</v>
      </c>
      <c r="F93" s="26">
        <v>16.690000000000001</v>
      </c>
      <c r="G93" s="26" t="s">
        <v>0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14.48</v>
      </c>
      <c r="H95" s="26" t="s">
        <v>0</v>
      </c>
      <c r="I95" s="26" t="s">
        <v>0</v>
      </c>
      <c r="J95" s="48"/>
    </row>
    <row r="96" spans="1:10" ht="15.75" x14ac:dyDescent="0.25">
      <c r="A96" s="48"/>
      <c r="B96" s="42">
        <v>88</v>
      </c>
      <c r="C96" s="25" t="s">
        <v>174</v>
      </c>
      <c r="D96" s="26">
        <v>12.99</v>
      </c>
      <c r="E96" s="26"/>
      <c r="F96" s="26">
        <v>15.79</v>
      </c>
      <c r="G96" s="26">
        <v>12.97</v>
      </c>
      <c r="H96" s="26">
        <v>11.84</v>
      </c>
      <c r="I96" s="26" t="s">
        <v>0</v>
      </c>
      <c r="J96" s="48"/>
    </row>
    <row r="97" spans="1:14" ht="15.75" x14ac:dyDescent="0.25">
      <c r="A97" s="48"/>
      <c r="B97" s="42">
        <v>89</v>
      </c>
      <c r="C97" s="25" t="s">
        <v>33</v>
      </c>
      <c r="D97" s="26">
        <v>13.65</v>
      </c>
      <c r="E97" s="26" t="s">
        <v>0</v>
      </c>
      <c r="F97" s="26">
        <v>15.49</v>
      </c>
      <c r="G97" s="26" t="s">
        <v>0</v>
      </c>
      <c r="H97" s="26" t="s">
        <v>0</v>
      </c>
      <c r="I97" s="26" t="s">
        <v>0</v>
      </c>
      <c r="J97" s="48"/>
    </row>
    <row r="98" spans="1:14" ht="15.75" x14ac:dyDescent="0.25">
      <c r="A98" s="48"/>
      <c r="B98" s="41">
        <v>90</v>
      </c>
      <c r="C98" s="20" t="s">
        <v>210</v>
      </c>
      <c r="D98" s="21">
        <v>13.5</v>
      </c>
      <c r="E98" s="26" t="s">
        <v>0</v>
      </c>
      <c r="F98" s="21">
        <v>15.99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2">
        <v>91</v>
      </c>
      <c r="C99" s="25" t="s">
        <v>32</v>
      </c>
      <c r="D99" s="26">
        <v>12.99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1:14" ht="15.75" x14ac:dyDescent="0.25">
      <c r="A100" s="48"/>
      <c r="B100" s="42">
        <v>92</v>
      </c>
      <c r="C100" s="25" t="s">
        <v>31</v>
      </c>
      <c r="D100" s="26">
        <v>13.29</v>
      </c>
      <c r="E100" s="26" t="s">
        <v>0</v>
      </c>
      <c r="F100" s="26">
        <v>15.89</v>
      </c>
      <c r="G100" s="26" t="s">
        <v>0</v>
      </c>
      <c r="H100" s="26" t="s">
        <v>0</v>
      </c>
      <c r="I100" s="26" t="s">
        <v>0</v>
      </c>
      <c r="J100" s="48"/>
    </row>
    <row r="101" spans="1:14" ht="15.75" x14ac:dyDescent="0.25">
      <c r="A101" s="48"/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15.51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115</v>
      </c>
      <c r="D102" s="26">
        <v>12.5</v>
      </c>
      <c r="E102" s="26" t="s">
        <v>0</v>
      </c>
      <c r="F102" s="26">
        <v>15.7</v>
      </c>
      <c r="G102" s="26">
        <v>12.85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2">
        <v>96</v>
      </c>
      <c r="C104" s="25" t="s">
        <v>278</v>
      </c>
      <c r="D104" s="26">
        <v>12.97</v>
      </c>
      <c r="E104" s="26" t="s">
        <v>0</v>
      </c>
      <c r="F104" s="26">
        <v>15.99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42">
        <v>98</v>
      </c>
      <c r="C106" s="25" t="s">
        <v>279</v>
      </c>
      <c r="D106" s="26">
        <v>12.6</v>
      </c>
      <c r="E106" s="26" t="s">
        <v>0</v>
      </c>
      <c r="F106" s="26">
        <v>14.99</v>
      </c>
      <c r="G106" s="26"/>
      <c r="H106" s="26"/>
      <c r="I106" s="26"/>
      <c r="J106" s="48"/>
    </row>
    <row r="107" spans="1:14" ht="15.75" x14ac:dyDescent="0.25">
      <c r="A107" s="48"/>
      <c r="B107" s="41">
        <v>99</v>
      </c>
      <c r="C107" s="20" t="s">
        <v>29</v>
      </c>
      <c r="D107" s="26" t="s">
        <v>0</v>
      </c>
      <c r="E107" s="26" t="s">
        <v>0</v>
      </c>
      <c r="F107" s="26" t="s">
        <v>0</v>
      </c>
      <c r="G107" s="21">
        <v>15.45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5" t="s">
        <v>197</v>
      </c>
      <c r="D108" s="26">
        <v>12.79</v>
      </c>
      <c r="E108" s="26" t="s">
        <v>0</v>
      </c>
      <c r="F108" s="26">
        <v>15.98</v>
      </c>
      <c r="G108" s="26">
        <v>12.42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2">
        <v>101</v>
      </c>
      <c r="C109" s="25" t="s">
        <v>101</v>
      </c>
      <c r="D109" s="26">
        <v>12.99</v>
      </c>
      <c r="E109" s="26" t="s">
        <v>0</v>
      </c>
      <c r="F109" s="26">
        <v>15.99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1:14" ht="15.75" x14ac:dyDescent="0.25">
      <c r="A110" s="48"/>
      <c r="B110" s="41">
        <v>102</v>
      </c>
      <c r="C110" s="20" t="s">
        <v>134</v>
      </c>
      <c r="D110" s="21">
        <v>15.62</v>
      </c>
      <c r="E110" s="26" t="s">
        <v>0</v>
      </c>
      <c r="F110" s="21">
        <v>17.7</v>
      </c>
      <c r="G110" s="21">
        <v>14.24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1">
        <v>104</v>
      </c>
      <c r="C112" s="20" t="s">
        <v>107</v>
      </c>
      <c r="D112" s="21">
        <v>13.99</v>
      </c>
      <c r="E112" s="26" t="s">
        <v>0</v>
      </c>
      <c r="F112" s="26">
        <v>15.99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26</v>
      </c>
      <c r="D113" s="25">
        <v>12.98</v>
      </c>
      <c r="E113" s="26" t="s">
        <v>0</v>
      </c>
      <c r="F113" s="26">
        <v>15.78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125</v>
      </c>
      <c r="D114" s="26">
        <v>13.75</v>
      </c>
      <c r="E114" s="26" t="s">
        <v>0</v>
      </c>
      <c r="F114" s="26">
        <v>15.55</v>
      </c>
      <c r="G114" s="26" t="s">
        <v>0</v>
      </c>
      <c r="H114" s="26" t="s">
        <v>0</v>
      </c>
      <c r="I114" s="26" t="s">
        <v>0</v>
      </c>
      <c r="J114" s="48"/>
    </row>
    <row r="115" spans="1:10" ht="15.75" x14ac:dyDescent="0.25">
      <c r="A115" s="48"/>
      <c r="B115" s="42">
        <v>107</v>
      </c>
      <c r="C115" s="25" t="s">
        <v>25</v>
      </c>
      <c r="D115" s="26">
        <v>11.98</v>
      </c>
      <c r="E115" s="26" t="s">
        <v>0</v>
      </c>
      <c r="F115" s="26">
        <v>15.75</v>
      </c>
      <c r="G115" s="26">
        <v>13.4</v>
      </c>
      <c r="H115" s="26" t="s">
        <v>0</v>
      </c>
      <c r="I115" s="26" t="s">
        <v>0</v>
      </c>
      <c r="J115" s="48"/>
    </row>
    <row r="116" spans="1:10" ht="15.75" x14ac:dyDescent="0.25">
      <c r="A116" s="48"/>
      <c r="B116" s="42">
        <v>108</v>
      </c>
      <c r="C116" s="25" t="s">
        <v>102</v>
      </c>
      <c r="D116" s="26">
        <v>13.6</v>
      </c>
      <c r="E116" s="26" t="s">
        <v>0</v>
      </c>
      <c r="F116" s="26">
        <v>15.99</v>
      </c>
      <c r="G116" s="26" t="s">
        <v>0</v>
      </c>
      <c r="H116" s="26" t="s">
        <v>0</v>
      </c>
      <c r="I116" s="26" t="s">
        <v>0</v>
      </c>
      <c r="J116" s="48"/>
    </row>
    <row r="117" spans="1:10" ht="15.75" x14ac:dyDescent="0.25">
      <c r="A117" s="48"/>
      <c r="B117" s="42">
        <v>109</v>
      </c>
      <c r="C117" s="25" t="s">
        <v>289</v>
      </c>
      <c r="D117" s="26">
        <v>13.29</v>
      </c>
      <c r="E117" s="26" t="s">
        <v>0</v>
      </c>
      <c r="F117" s="26">
        <v>15.99</v>
      </c>
      <c r="G117" s="26" t="s">
        <v>0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24</v>
      </c>
      <c r="D118" s="26">
        <v>12.95</v>
      </c>
      <c r="E118" s="26" t="s">
        <v>0</v>
      </c>
      <c r="F118" s="26">
        <v>16.100000000000001</v>
      </c>
      <c r="G118" s="26">
        <v>16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23</v>
      </c>
      <c r="D119" s="26">
        <v>12.95</v>
      </c>
      <c r="E119" s="26"/>
      <c r="F119" s="26">
        <v>15.85</v>
      </c>
      <c r="G119" s="26">
        <v>15.5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22</v>
      </c>
      <c r="D120" s="26">
        <v>13</v>
      </c>
      <c r="E120" s="26" t="s">
        <v>0</v>
      </c>
      <c r="F120" s="26">
        <v>15.28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108</v>
      </c>
      <c r="D121" s="26">
        <v>14.78</v>
      </c>
      <c r="E121" s="26" t="s">
        <v>0</v>
      </c>
      <c r="F121" s="26">
        <v>17.78</v>
      </c>
      <c r="G121" s="26" t="s">
        <v>0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21</v>
      </c>
      <c r="D122" s="26" t="s">
        <v>0</v>
      </c>
      <c r="E122" s="26" t="s">
        <v>0</v>
      </c>
      <c r="F122" s="26" t="s">
        <v>0</v>
      </c>
      <c r="G122" s="26">
        <v>14.81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20</v>
      </c>
      <c r="D123" s="26" t="s">
        <v>0</v>
      </c>
      <c r="E123" s="26" t="s">
        <v>0</v>
      </c>
      <c r="F123" s="26" t="s">
        <v>0</v>
      </c>
      <c r="G123" s="26">
        <v>14.77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104</v>
      </c>
      <c r="D124" s="26">
        <v>13.45</v>
      </c>
      <c r="E124" s="26" t="s">
        <v>0</v>
      </c>
      <c r="F124" s="26">
        <v>15.95</v>
      </c>
      <c r="G124" s="26">
        <v>15.43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286</v>
      </c>
      <c r="D125" s="26">
        <v>12.97</v>
      </c>
      <c r="E125" s="26" t="s">
        <v>0</v>
      </c>
      <c r="F125" s="26">
        <v>15.99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282</v>
      </c>
      <c r="D126" s="26">
        <v>13.99</v>
      </c>
      <c r="E126" s="26" t="s">
        <v>0</v>
      </c>
      <c r="F126" s="26">
        <v>16.690000000000001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109</v>
      </c>
      <c r="D127" s="26">
        <v>13.07</v>
      </c>
      <c r="E127" s="26" t="s">
        <v>0</v>
      </c>
      <c r="F127" s="26">
        <v>16.55</v>
      </c>
      <c r="G127" s="26" t="s">
        <v>0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128</v>
      </c>
      <c r="D128" s="26">
        <v>13.2</v>
      </c>
      <c r="E128" s="26" t="s">
        <v>0</v>
      </c>
      <c r="F128" s="26">
        <v>16.3</v>
      </c>
      <c r="G128" s="26">
        <v>13.45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130</v>
      </c>
      <c r="D129" s="26">
        <v>11.66</v>
      </c>
      <c r="E129" s="26" t="s">
        <v>0</v>
      </c>
      <c r="F129" s="26">
        <v>11.88</v>
      </c>
      <c r="G129" s="26" t="s">
        <v>0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19</v>
      </c>
      <c r="D130" s="26">
        <v>12.63</v>
      </c>
      <c r="E130" s="26" t="s">
        <v>0</v>
      </c>
      <c r="F130" s="26">
        <v>13.41</v>
      </c>
      <c r="G130" s="26">
        <v>12.82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18</v>
      </c>
      <c r="D131" s="26" t="s">
        <v>0</v>
      </c>
      <c r="E131" s="26" t="s">
        <v>0</v>
      </c>
      <c r="F131" s="26" t="s">
        <v>0</v>
      </c>
      <c r="G131" s="26">
        <v>14.56</v>
      </c>
      <c r="H131" s="26" t="s">
        <v>0</v>
      </c>
      <c r="I131" s="26" t="s">
        <v>0</v>
      </c>
      <c r="J131" s="48"/>
    </row>
    <row r="132" spans="1:10" ht="15.75" x14ac:dyDescent="0.25">
      <c r="A132" s="48"/>
      <c r="B132" s="42">
        <v>124</v>
      </c>
      <c r="C132" s="25" t="s">
        <v>283</v>
      </c>
      <c r="D132" s="26">
        <v>12.99</v>
      </c>
      <c r="E132" s="26"/>
      <c r="F132" s="26">
        <v>15.69</v>
      </c>
      <c r="G132" s="26">
        <v>16</v>
      </c>
      <c r="H132" s="26"/>
      <c r="I132" s="26"/>
      <c r="J132" s="48"/>
    </row>
    <row r="133" spans="1:10" ht="15.75" x14ac:dyDescent="0.25">
      <c r="A133" s="48"/>
      <c r="B133" s="42">
        <v>125</v>
      </c>
      <c r="C133" s="25" t="s">
        <v>17</v>
      </c>
      <c r="D133" s="26">
        <v>12.45</v>
      </c>
      <c r="E133" s="26" t="s">
        <v>0</v>
      </c>
      <c r="F133" s="26">
        <v>15.8</v>
      </c>
      <c r="G133" s="26" t="s">
        <v>0</v>
      </c>
      <c r="H133" s="26" t="s">
        <v>0</v>
      </c>
      <c r="I133" s="26" t="s">
        <v>0</v>
      </c>
      <c r="J133" s="48"/>
    </row>
    <row r="134" spans="1:10" ht="15.75" x14ac:dyDescent="0.25">
      <c r="A134" s="48"/>
      <c r="B134" s="41">
        <v>126</v>
      </c>
      <c r="C134" s="20" t="s">
        <v>16</v>
      </c>
      <c r="D134" s="26">
        <v>12.19</v>
      </c>
      <c r="E134" s="27">
        <v>14.25</v>
      </c>
      <c r="F134" s="21">
        <v>15.69</v>
      </c>
      <c r="G134" s="26">
        <v>15.36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2">
        <v>127</v>
      </c>
      <c r="C135" s="25" t="s">
        <v>15</v>
      </c>
      <c r="D135" s="26">
        <v>13.29</v>
      </c>
      <c r="E135" s="28" t="s">
        <v>0</v>
      </c>
      <c r="F135" s="26">
        <v>16.29</v>
      </c>
      <c r="G135" s="26" t="s">
        <v>0</v>
      </c>
      <c r="H135" s="26" t="s">
        <v>0</v>
      </c>
      <c r="I135" s="26" t="s">
        <v>0</v>
      </c>
      <c r="J135" s="48"/>
    </row>
    <row r="136" spans="1:10" ht="15.75" x14ac:dyDescent="0.25">
      <c r="A136" s="48"/>
      <c r="B136" s="41">
        <v>128</v>
      </c>
      <c r="C136" s="20" t="s">
        <v>14</v>
      </c>
      <c r="D136" s="21">
        <v>12.99</v>
      </c>
      <c r="E136" s="28" t="s">
        <v>0</v>
      </c>
      <c r="F136" s="21">
        <v>15.99</v>
      </c>
      <c r="G136" s="26">
        <v>13.24</v>
      </c>
      <c r="H136" s="26">
        <f>R84</f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139</v>
      </c>
      <c r="D137" s="26">
        <v>12.6</v>
      </c>
      <c r="E137" s="28" t="s">
        <v>0</v>
      </c>
      <c r="F137" s="26">
        <v>13.88</v>
      </c>
      <c r="G137" s="26" t="s">
        <v>0</v>
      </c>
      <c r="H137" s="26" t="s">
        <v>0</v>
      </c>
      <c r="I137" s="26" t="s">
        <v>0</v>
      </c>
      <c r="J137" s="48"/>
    </row>
    <row r="138" spans="1:10" ht="15.75" x14ac:dyDescent="0.25">
      <c r="A138" s="48"/>
      <c r="B138" s="42">
        <v>130</v>
      </c>
      <c r="C138" s="25" t="s">
        <v>284</v>
      </c>
      <c r="D138" s="26"/>
      <c r="E138" s="28"/>
      <c r="F138" s="26"/>
      <c r="G138" s="26">
        <v>14.62</v>
      </c>
      <c r="H138" s="26"/>
      <c r="I138" s="26"/>
      <c r="J138" s="48"/>
    </row>
    <row r="139" spans="1:10" ht="15.75" x14ac:dyDescent="0.25">
      <c r="A139" s="48"/>
      <c r="B139" s="42">
        <v>131</v>
      </c>
      <c r="C139" s="25" t="s">
        <v>13</v>
      </c>
      <c r="D139" s="26">
        <v>10.8</v>
      </c>
      <c r="E139" s="28" t="s">
        <v>0</v>
      </c>
      <c r="F139" s="26">
        <v>11.98</v>
      </c>
      <c r="G139" s="26">
        <v>13.75</v>
      </c>
      <c r="H139" s="26" t="s">
        <v>0</v>
      </c>
      <c r="I139" s="26" t="s">
        <v>0</v>
      </c>
      <c r="J139" s="48"/>
    </row>
    <row r="140" spans="1:10" ht="15.75" x14ac:dyDescent="0.25">
      <c r="A140" s="48"/>
      <c r="B140" s="42">
        <v>132</v>
      </c>
      <c r="C140" s="25" t="s">
        <v>12</v>
      </c>
      <c r="D140" s="26">
        <v>13.29</v>
      </c>
      <c r="E140" s="27">
        <v>14.39</v>
      </c>
      <c r="F140" s="26">
        <v>15.99</v>
      </c>
      <c r="G140" s="26">
        <v>15.5</v>
      </c>
      <c r="H140" s="58" t="s">
        <v>0</v>
      </c>
      <c r="I140" s="26">
        <v>13</v>
      </c>
      <c r="J140" s="48"/>
    </row>
    <row r="141" spans="1:10" ht="15.75" x14ac:dyDescent="0.25">
      <c r="A141" s="48"/>
      <c r="B141" s="42">
        <v>133</v>
      </c>
      <c r="C141" s="25" t="s">
        <v>11</v>
      </c>
      <c r="D141" s="26" t="s">
        <v>0</v>
      </c>
      <c r="E141" s="28" t="s">
        <v>0</v>
      </c>
      <c r="F141" s="26" t="s">
        <v>0</v>
      </c>
      <c r="G141" s="26">
        <v>14.78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10</v>
      </c>
      <c r="D142" s="26" t="s">
        <v>0</v>
      </c>
      <c r="E142" s="28" t="s">
        <v>0</v>
      </c>
      <c r="F142" s="26" t="s">
        <v>0</v>
      </c>
      <c r="G142" s="26">
        <v>14.48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170</v>
      </c>
      <c r="D143" s="26">
        <v>9.8699999999999992</v>
      </c>
      <c r="E143" s="28" t="s">
        <v>0</v>
      </c>
      <c r="F143" s="26">
        <v>10.94</v>
      </c>
      <c r="G143" s="26" t="s">
        <v>0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9</v>
      </c>
      <c r="D144" s="29" t="s">
        <v>0</v>
      </c>
      <c r="E144" s="28" t="s">
        <v>0</v>
      </c>
      <c r="F144" s="26" t="s">
        <v>0</v>
      </c>
      <c r="G144" s="26">
        <v>12.32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116</v>
      </c>
      <c r="D145" s="29">
        <v>12.79</v>
      </c>
      <c r="E145" s="28" t="s">
        <v>0</v>
      </c>
      <c r="F145" s="26">
        <v>13.99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2">
        <v>138</v>
      </c>
      <c r="C146" s="25" t="s">
        <v>8</v>
      </c>
      <c r="D146" s="26">
        <v>13.19</v>
      </c>
      <c r="E146" s="28" t="s">
        <v>0</v>
      </c>
      <c r="F146" s="26">
        <v>16.190000000000001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7</v>
      </c>
      <c r="D147" s="26">
        <v>13.25</v>
      </c>
      <c r="E147" s="28" t="s">
        <v>0</v>
      </c>
      <c r="F147" s="26">
        <v>16.25</v>
      </c>
      <c r="G147" s="26" t="s">
        <v>0</v>
      </c>
      <c r="H147" s="26" t="s">
        <v>0</v>
      </c>
      <c r="I147" s="26" t="s">
        <v>0</v>
      </c>
      <c r="J147" s="48"/>
    </row>
    <row r="148" spans="1:16" ht="15.75" x14ac:dyDescent="0.25">
      <c r="A148" s="48"/>
      <c r="B148" s="42">
        <v>140</v>
      </c>
      <c r="C148" s="25" t="s">
        <v>6</v>
      </c>
      <c r="D148" s="26" t="s">
        <v>0</v>
      </c>
      <c r="E148" s="28" t="s">
        <v>0</v>
      </c>
      <c r="F148" s="26" t="s">
        <v>0</v>
      </c>
      <c r="G148" s="26">
        <v>15.24</v>
      </c>
      <c r="H148" s="26" t="s">
        <v>0</v>
      </c>
      <c r="I148" s="26" t="s">
        <v>0</v>
      </c>
      <c r="J148" s="48"/>
      <c r="N148" t="s">
        <v>99</v>
      </c>
    </row>
    <row r="149" spans="1:16" ht="15.75" x14ac:dyDescent="0.25">
      <c r="A149" s="48"/>
      <c r="B149" s="42">
        <v>141</v>
      </c>
      <c r="C149" s="25" t="s">
        <v>5</v>
      </c>
      <c r="D149" s="26">
        <v>14.49</v>
      </c>
      <c r="E149" s="25">
        <v>13.86</v>
      </c>
      <c r="F149" s="26">
        <v>15.99</v>
      </c>
      <c r="G149" s="26" t="s">
        <v>0</v>
      </c>
      <c r="H149" s="26">
        <v>13.86</v>
      </c>
      <c r="I149" s="26" t="s">
        <v>0</v>
      </c>
      <c r="J149" s="48"/>
      <c r="P149" t="s">
        <v>160</v>
      </c>
    </row>
    <row r="150" spans="1:16" ht="15.75" x14ac:dyDescent="0.25">
      <c r="A150" s="48"/>
      <c r="B150" s="42">
        <v>142</v>
      </c>
      <c r="C150" s="25" t="s">
        <v>4</v>
      </c>
      <c r="D150" s="26">
        <v>13.29</v>
      </c>
      <c r="E150" s="28" t="s">
        <v>0</v>
      </c>
      <c r="F150" s="26">
        <v>15.9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1">
        <v>143</v>
      </c>
      <c r="C151" s="20" t="s">
        <v>119</v>
      </c>
      <c r="D151" s="21">
        <v>12.99</v>
      </c>
      <c r="E151" s="28" t="s">
        <v>0</v>
      </c>
      <c r="F151" s="21">
        <v>15.99</v>
      </c>
      <c r="G151" s="26" t="s">
        <v>0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3</v>
      </c>
      <c r="D152" s="26" t="s">
        <v>0</v>
      </c>
      <c r="E152" s="28" t="s">
        <v>0</v>
      </c>
      <c r="F152" s="26" t="s">
        <v>0</v>
      </c>
      <c r="G152" s="26">
        <v>15.81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2</v>
      </c>
      <c r="D153" s="26" t="s">
        <v>0</v>
      </c>
      <c r="E153" s="28" t="s">
        <v>0</v>
      </c>
      <c r="F153" s="26" t="s">
        <v>0</v>
      </c>
      <c r="G153" s="26">
        <v>16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114</v>
      </c>
      <c r="D154" s="26" t="s">
        <v>0</v>
      </c>
      <c r="E154" s="28" t="s">
        <v>0</v>
      </c>
      <c r="F154" s="26" t="s">
        <v>0</v>
      </c>
      <c r="G154" s="26">
        <v>14.65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155</v>
      </c>
      <c r="D155" s="26">
        <v>12.47</v>
      </c>
      <c r="E155" s="28" t="s">
        <v>0</v>
      </c>
      <c r="F155" s="26">
        <v>12.15</v>
      </c>
      <c r="G155" s="26" t="s">
        <v>0</v>
      </c>
      <c r="H155" s="26" t="s">
        <v>0</v>
      </c>
      <c r="I155" s="26" t="s">
        <v>0</v>
      </c>
      <c r="J155" s="48"/>
    </row>
    <row r="156" spans="1:16" ht="15.75" x14ac:dyDescent="0.25">
      <c r="A156" s="48"/>
      <c r="B156" s="42">
        <v>148</v>
      </c>
      <c r="C156" s="25" t="s">
        <v>1</v>
      </c>
      <c r="D156" s="26">
        <v>12.99</v>
      </c>
      <c r="E156" s="28" t="s">
        <v>0</v>
      </c>
      <c r="F156" s="26">
        <v>15.94</v>
      </c>
      <c r="G156" s="26" t="s">
        <v>0</v>
      </c>
      <c r="H156" s="26" t="s">
        <v>0</v>
      </c>
      <c r="I156" s="26" t="s">
        <v>0</v>
      </c>
      <c r="J156" s="48"/>
    </row>
    <row r="157" spans="1:16" ht="20.25" x14ac:dyDescent="0.3">
      <c r="C157" s="30" t="s">
        <v>149</v>
      </c>
      <c r="D157" s="31">
        <f t="shared" ref="D157:I157" si="0">MAX(D9:D156)</f>
        <v>15.62</v>
      </c>
      <c r="E157" s="31">
        <f t="shared" si="0"/>
        <v>14.39</v>
      </c>
      <c r="F157" s="31">
        <f t="shared" si="0"/>
        <v>17.78</v>
      </c>
      <c r="G157" s="31">
        <f t="shared" si="0"/>
        <v>19.16</v>
      </c>
      <c r="H157" s="31">
        <f t="shared" si="0"/>
        <v>13.86</v>
      </c>
      <c r="I157" s="31">
        <f t="shared" si="0"/>
        <v>13</v>
      </c>
    </row>
    <row r="158" spans="1:16" ht="20.25" x14ac:dyDescent="0.3">
      <c r="C158" s="30" t="s">
        <v>150</v>
      </c>
      <c r="D158" s="31">
        <f>MIN(D9:D156)</f>
        <v>0</v>
      </c>
      <c r="E158" s="31" cm="1">
        <f t="array" ref="E158">MIN(IF(E9:E156=0,"",E9:E156))</f>
        <v>13.57</v>
      </c>
      <c r="F158" s="31" cm="1">
        <f t="array" ref="F158">MIN(IF(F9:F156=0,"",F9:F156))</f>
        <v>10.94</v>
      </c>
      <c r="G158" s="31" cm="1">
        <f t="array" ref="G158">MIN(IF(G9:G156=0,"",G9:G156))</f>
        <v>12.1</v>
      </c>
      <c r="H158" s="31" cm="1">
        <f t="array" ref="H158">MIN(IF(H9:H156=0,"",H9:H156))</f>
        <v>10.8</v>
      </c>
      <c r="I158" s="31" cm="1">
        <f t="array" ref="I158">MIN(IF(I9:I156=0,"",I9:I156))</f>
        <v>11.12</v>
      </c>
    </row>
    <row r="159" spans="1:16" ht="20.25" x14ac:dyDescent="0.3">
      <c r="C159" s="30" t="s">
        <v>151</v>
      </c>
      <c r="D159" s="31">
        <f>AVERAGE(D9:D156)</f>
        <v>12.669824561403512</v>
      </c>
      <c r="E159" s="31">
        <f t="shared" ref="E159:I159" si="1">AVERAGE(E9:E156)</f>
        <v>14.084</v>
      </c>
      <c r="F159" s="31">
        <f t="shared" si="1"/>
        <v>14.988771929824569</v>
      </c>
      <c r="G159" s="31">
        <f t="shared" si="1"/>
        <v>14.682703687500002</v>
      </c>
      <c r="H159" s="31">
        <f t="shared" si="1"/>
        <v>9.125</v>
      </c>
      <c r="I159" s="31">
        <f t="shared" si="1"/>
        <v>9.5879999999999992</v>
      </c>
    </row>
    <row r="161" spans="2:5" x14ac:dyDescent="0.25">
      <c r="B161" s="93" t="s">
        <v>100</v>
      </c>
      <c r="C161" s="93"/>
      <c r="D161" s="93"/>
      <c r="E161" s="93"/>
    </row>
    <row r="162" spans="2:5" x14ac:dyDescent="0.25">
      <c r="D162" s="37"/>
    </row>
  </sheetData>
  <mergeCells count="3">
    <mergeCell ref="B2:I2"/>
    <mergeCell ref="B6:I6"/>
    <mergeCell ref="B161:E161"/>
  </mergeCells>
  <pageMargins left="0.7" right="0.7" top="0.75" bottom="0.75" header="0.3" footer="0.3"/>
  <pageSetup paperSize="9"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D982B-2BD0-4744-B6EB-1DA34D58CC9C}">
  <dimension ref="A2:R162"/>
  <sheetViews>
    <sheetView workbookViewId="0">
      <selection activeCell="H35" sqref="H3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292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14.17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12.49</v>
      </c>
      <c r="E10" s="26" t="s">
        <v>0</v>
      </c>
      <c r="F10" s="26">
        <v>14.99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13.27</v>
      </c>
      <c r="E12" s="26" t="s">
        <v>0</v>
      </c>
      <c r="F12" s="26">
        <v>16.670000000000002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1">
        <v>5</v>
      </c>
      <c r="C13" s="20" t="s">
        <v>84</v>
      </c>
      <c r="D13" s="21">
        <v>12.57</v>
      </c>
      <c r="E13" s="26" t="s">
        <v>0</v>
      </c>
      <c r="F13" s="21">
        <v>15.95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1">
        <v>6</v>
      </c>
      <c r="C14" s="20" t="s">
        <v>83</v>
      </c>
      <c r="D14" s="26">
        <v>12.49</v>
      </c>
      <c r="E14" s="26" t="s">
        <v>0</v>
      </c>
      <c r="F14" s="21">
        <v>15.99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14.8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12.45</v>
      </c>
      <c r="E20" s="26" t="s">
        <v>0</v>
      </c>
      <c r="F20" s="26">
        <v>15.45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12.39</v>
      </c>
      <c r="E21" s="26" t="s">
        <v>0</v>
      </c>
      <c r="F21" s="26">
        <v>15.39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6">
        <v>12.6</v>
      </c>
      <c r="E24" s="26" t="s">
        <v>0</v>
      </c>
      <c r="F24" s="26">
        <v>15.75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13.47</v>
      </c>
      <c r="E26" s="26" t="s">
        <v>0</v>
      </c>
      <c r="F26" s="26">
        <v>15.45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145</v>
      </c>
      <c r="D28" s="26">
        <v>13.29</v>
      </c>
      <c r="E28" s="26" t="s">
        <v>0</v>
      </c>
      <c r="F28" s="26">
        <v>15.99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75</v>
      </c>
      <c r="D30" s="26">
        <v>13.5</v>
      </c>
      <c r="E30" s="26" t="s">
        <v>0</v>
      </c>
      <c r="F30" s="26">
        <v>16.489999999999998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13.5</v>
      </c>
      <c r="E31" s="26" t="s">
        <v>0</v>
      </c>
      <c r="F31" s="26">
        <v>15.7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13.46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14.82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1">
        <v>29</v>
      </c>
      <c r="C37" s="20" t="s">
        <v>70</v>
      </c>
      <c r="D37" s="26">
        <v>13.57</v>
      </c>
      <c r="E37" s="26" t="s">
        <v>0</v>
      </c>
      <c r="F37" s="21">
        <v>16.3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1">
        <v>30</v>
      </c>
      <c r="C38" s="20" t="s">
        <v>69</v>
      </c>
      <c r="D38" s="21">
        <v>13.29</v>
      </c>
      <c r="E38" s="26" t="s">
        <v>0</v>
      </c>
      <c r="F38" s="21">
        <v>16.25</v>
      </c>
      <c r="G38" s="21">
        <v>18.55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10.99</v>
      </c>
      <c r="E39" s="26" t="s">
        <v>0</v>
      </c>
      <c r="F39" s="26">
        <v>11.99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13.92</v>
      </c>
      <c r="E40" s="26" t="s">
        <v>0</v>
      </c>
      <c r="F40" s="26">
        <v>16.5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5" t="s">
        <v>103</v>
      </c>
      <c r="D41" s="26">
        <v>12.75</v>
      </c>
      <c r="E41" s="26" t="s">
        <v>0</v>
      </c>
      <c r="F41" s="26">
        <v>14.79</v>
      </c>
      <c r="G41" s="26">
        <v>14.107799999999999</v>
      </c>
      <c r="H41" s="26" t="s">
        <v>0</v>
      </c>
      <c r="I41" s="26" t="s">
        <v>0</v>
      </c>
      <c r="J41" s="48"/>
    </row>
    <row r="42" spans="1:10" ht="15.75" x14ac:dyDescent="0.25">
      <c r="A42" s="48"/>
      <c r="B42" s="41">
        <v>34</v>
      </c>
      <c r="C42" s="20" t="s">
        <v>67</v>
      </c>
      <c r="D42" s="21">
        <v>12.57</v>
      </c>
      <c r="E42" s="26" t="s">
        <v>0</v>
      </c>
      <c r="F42" s="21">
        <v>15.7</v>
      </c>
      <c r="G42" s="26">
        <v>14.1</v>
      </c>
      <c r="H42" s="26" t="s">
        <v>0</v>
      </c>
      <c r="I42" s="26" t="s">
        <v>0</v>
      </c>
      <c r="J42" s="48"/>
    </row>
    <row r="43" spans="1:10" ht="15.75" x14ac:dyDescent="0.25">
      <c r="A43" s="48"/>
      <c r="B43" s="42">
        <v>35</v>
      </c>
      <c r="C43" s="25" t="s">
        <v>135</v>
      </c>
      <c r="D43" s="26">
        <v>12.95</v>
      </c>
      <c r="E43" s="26" t="s">
        <v>0</v>
      </c>
      <c r="F43" s="26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14.02</v>
      </c>
      <c r="E44" s="26" t="s">
        <v>0</v>
      </c>
      <c r="F44" s="26">
        <v>15.8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287</v>
      </c>
      <c r="D45" s="26">
        <v>12.99</v>
      </c>
      <c r="E45" s="26" t="s">
        <v>0</v>
      </c>
      <c r="F45" s="26">
        <v>15.6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13.27</v>
      </c>
      <c r="E46" s="26" t="s">
        <v>0</v>
      </c>
      <c r="F46" s="26">
        <v>16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1">
        <v>39</v>
      </c>
      <c r="C47" s="20" t="s">
        <v>66</v>
      </c>
      <c r="D47" s="21">
        <v>13.55</v>
      </c>
      <c r="E47" s="26" t="s">
        <v>0</v>
      </c>
      <c r="F47" s="21">
        <v>16.399999999999999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12.79</v>
      </c>
      <c r="E48" s="26" t="s">
        <v>0</v>
      </c>
      <c r="F48" s="26">
        <v>13.99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65</v>
      </c>
      <c r="D49" s="26">
        <v>12.5</v>
      </c>
      <c r="E49" s="26" t="s">
        <v>0</v>
      </c>
      <c r="F49" s="26">
        <v>15.5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63</v>
      </c>
      <c r="D52" s="26">
        <v>10.99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61</v>
      </c>
      <c r="D54" s="26">
        <v>12.26</v>
      </c>
      <c r="E54" s="26" t="s">
        <v>0</v>
      </c>
      <c r="F54" s="26">
        <v>15.3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1">
        <v>47</v>
      </c>
      <c r="C55" s="20" t="s">
        <v>60</v>
      </c>
      <c r="D55" s="26">
        <v>12.65</v>
      </c>
      <c r="E55" s="26" t="s">
        <v>0</v>
      </c>
      <c r="F55" s="21">
        <v>15.65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12.77</v>
      </c>
      <c r="E58" s="26" t="s">
        <v>0</v>
      </c>
      <c r="F58" s="26">
        <v>13.77</v>
      </c>
      <c r="G58" s="26" t="s">
        <v>0</v>
      </c>
      <c r="H58" s="26">
        <v>10.8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56</v>
      </c>
      <c r="D61" s="26">
        <v>12.24</v>
      </c>
      <c r="E61" s="27">
        <v>14.35</v>
      </c>
      <c r="F61" s="26">
        <v>15.69</v>
      </c>
      <c r="G61" s="26">
        <v>15.22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12.39</v>
      </c>
      <c r="E62" s="26" t="s">
        <v>0</v>
      </c>
      <c r="F62" s="26">
        <v>15.39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5" t="s">
        <v>54</v>
      </c>
      <c r="D63" s="26">
        <v>12.85</v>
      </c>
      <c r="E63" s="26" t="s">
        <v>0</v>
      </c>
      <c r="F63" s="26">
        <v>15.75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14.76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51</v>
      </c>
      <c r="D68" s="26">
        <v>13.5</v>
      </c>
      <c r="E68" s="26" t="s">
        <v>0</v>
      </c>
      <c r="F68" s="26">
        <v>16.489999999999998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2">
        <v>62</v>
      </c>
      <c r="C70" s="25" t="s">
        <v>136</v>
      </c>
      <c r="D70" s="26">
        <v>12.95</v>
      </c>
      <c r="E70" s="26" t="s">
        <v>0</v>
      </c>
      <c r="F70" s="26">
        <v>15.9</v>
      </c>
      <c r="G70" s="26" t="s">
        <v>0</v>
      </c>
      <c r="H70" s="26" t="s">
        <v>0</v>
      </c>
      <c r="I70" s="26">
        <f>-'Ex-Pump Prices 26th March 2026'!J139</f>
        <v>0</v>
      </c>
      <c r="J70" s="48"/>
    </row>
    <row r="71" spans="1:10" ht="15.75" x14ac:dyDescent="0.25">
      <c r="A71" s="48"/>
      <c r="B71" s="42">
        <v>63</v>
      </c>
      <c r="C71" s="25" t="s">
        <v>49</v>
      </c>
      <c r="D71" s="26">
        <v>12.99</v>
      </c>
      <c r="E71" s="26" t="s">
        <v>0</v>
      </c>
      <c r="F71" s="26">
        <v>15.79</v>
      </c>
      <c r="G71" s="26">
        <v>14.3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5" t="s">
        <v>48</v>
      </c>
      <c r="D72" s="26">
        <v>13.99</v>
      </c>
      <c r="E72" s="26" t="s">
        <v>0</v>
      </c>
      <c r="F72" s="26">
        <v>15.73</v>
      </c>
      <c r="G72" s="26">
        <v>14.66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14.04</v>
      </c>
      <c r="E74" s="26" t="s">
        <v>0</v>
      </c>
      <c r="F74" s="26">
        <v>16.02</v>
      </c>
      <c r="G74" s="26">
        <v>13.13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5" t="s">
        <v>45</v>
      </c>
      <c r="D75" s="26">
        <v>12.57</v>
      </c>
      <c r="E75" s="28">
        <v>13.57</v>
      </c>
      <c r="F75" s="26">
        <v>15.87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44</v>
      </c>
      <c r="D76" s="26">
        <v>13.45</v>
      </c>
      <c r="E76" s="26" t="s">
        <v>0</v>
      </c>
      <c r="F76" s="26">
        <v>15.99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117</v>
      </c>
      <c r="D79" s="26">
        <v>13.7</v>
      </c>
      <c r="E79" s="26" t="s">
        <v>0</v>
      </c>
      <c r="F79" s="26">
        <v>15.7</v>
      </c>
      <c r="G79" s="26">
        <v>19.16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16.61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5" t="s">
        <v>41</v>
      </c>
      <c r="D81" s="26">
        <v>12.95</v>
      </c>
      <c r="E81" s="26" t="s">
        <v>0</v>
      </c>
      <c r="F81" s="26">
        <v>15.45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2">
        <v>75</v>
      </c>
      <c r="C83" s="25" t="s">
        <v>277</v>
      </c>
      <c r="D83" s="26">
        <v>12.49</v>
      </c>
      <c r="E83" s="26" t="s">
        <v>0</v>
      </c>
      <c r="F83" s="26">
        <v>15.29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2">
        <v>78</v>
      </c>
      <c r="C86" s="25" t="s">
        <v>39</v>
      </c>
      <c r="D86" s="26">
        <v>13.23</v>
      </c>
      <c r="E86" s="26" t="s">
        <v>0</v>
      </c>
      <c r="F86" s="26">
        <v>15.99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2">
        <v>81</v>
      </c>
      <c r="C89" s="25" t="s">
        <v>38</v>
      </c>
      <c r="D89" s="26">
        <v>12.57</v>
      </c>
      <c r="E89" s="26" t="s">
        <v>0</v>
      </c>
      <c r="F89" s="26">
        <v>15.29</v>
      </c>
      <c r="G89" s="26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1">
        <v>82</v>
      </c>
      <c r="C90" s="20" t="s">
        <v>293</v>
      </c>
      <c r="D90" s="21">
        <v>13.29</v>
      </c>
      <c r="E90" s="26" t="s">
        <v>0</v>
      </c>
      <c r="F90" s="21">
        <v>15.99</v>
      </c>
      <c r="G90" s="26" t="s">
        <v>0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37</v>
      </c>
      <c r="D91" s="26" t="s">
        <v>0</v>
      </c>
      <c r="E91" s="26" t="s">
        <v>0</v>
      </c>
      <c r="F91" s="26" t="s">
        <v>0</v>
      </c>
      <c r="G91" s="26">
        <v>14.72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36</v>
      </c>
      <c r="D92" s="26">
        <v>10.36</v>
      </c>
      <c r="E92" s="26" t="s">
        <v>0</v>
      </c>
      <c r="F92" s="26">
        <v>11.55</v>
      </c>
      <c r="G92" s="26">
        <v>15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1">
        <v>85</v>
      </c>
      <c r="C93" s="20" t="s">
        <v>112</v>
      </c>
      <c r="D93" s="21">
        <v>13.69</v>
      </c>
      <c r="E93" s="26" t="s">
        <v>0</v>
      </c>
      <c r="F93" s="21">
        <v>16.690000000000001</v>
      </c>
      <c r="G93" s="26" t="s">
        <v>0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35</v>
      </c>
      <c r="D94" s="26" t="s">
        <v>0</v>
      </c>
      <c r="E94" s="26" t="s">
        <v>0</v>
      </c>
      <c r="F94" s="26" t="s">
        <v>0</v>
      </c>
      <c r="G94" s="26">
        <v>15.11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34</v>
      </c>
      <c r="D95" s="26" t="s">
        <v>0</v>
      </c>
      <c r="E95" s="26" t="s">
        <v>0</v>
      </c>
      <c r="F95" s="26" t="s">
        <v>0</v>
      </c>
      <c r="G95" s="26">
        <v>14.48</v>
      </c>
      <c r="H95" s="26" t="s">
        <v>0</v>
      </c>
      <c r="I95" s="26" t="s">
        <v>0</v>
      </c>
      <c r="J95" s="48"/>
    </row>
    <row r="96" spans="1:10" ht="15.75" x14ac:dyDescent="0.25">
      <c r="A96" s="48"/>
      <c r="B96" s="42">
        <v>88</v>
      </c>
      <c r="C96" s="25" t="s">
        <v>174</v>
      </c>
      <c r="D96" s="26">
        <v>12.99</v>
      </c>
      <c r="E96" s="26"/>
      <c r="F96" s="26">
        <v>15.79</v>
      </c>
      <c r="G96" s="26">
        <v>12.97</v>
      </c>
      <c r="H96" s="26">
        <v>11.84</v>
      </c>
      <c r="I96" s="26" t="s">
        <v>0</v>
      </c>
      <c r="J96" s="48"/>
    </row>
    <row r="97" spans="1:14" ht="15.75" x14ac:dyDescent="0.25">
      <c r="A97" s="48"/>
      <c r="B97" s="42">
        <v>89</v>
      </c>
      <c r="C97" s="25" t="s">
        <v>33</v>
      </c>
      <c r="D97" s="26">
        <v>13.65</v>
      </c>
      <c r="E97" s="26" t="s">
        <v>0</v>
      </c>
      <c r="F97" s="26">
        <v>15.49</v>
      </c>
      <c r="G97" s="26" t="s">
        <v>0</v>
      </c>
      <c r="H97" s="26" t="s">
        <v>0</v>
      </c>
      <c r="I97" s="26" t="s">
        <v>0</v>
      </c>
      <c r="J97" s="48"/>
    </row>
    <row r="98" spans="1:14" ht="15.75" x14ac:dyDescent="0.25">
      <c r="A98" s="48"/>
      <c r="B98" s="42">
        <v>90</v>
      </c>
      <c r="C98" s="25" t="s">
        <v>210</v>
      </c>
      <c r="D98" s="26">
        <v>12.35</v>
      </c>
      <c r="E98" s="26" t="s">
        <v>0</v>
      </c>
      <c r="F98" s="26">
        <v>15.35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2">
        <v>91</v>
      </c>
      <c r="C99" s="25" t="s">
        <v>32</v>
      </c>
      <c r="D99" s="26">
        <v>12.99</v>
      </c>
      <c r="E99" s="26" t="s">
        <v>0</v>
      </c>
      <c r="F99" s="26">
        <v>15.75</v>
      </c>
      <c r="G99" s="26" t="s">
        <v>0</v>
      </c>
      <c r="H99" s="26" t="s">
        <v>0</v>
      </c>
      <c r="I99" s="26">
        <v>11.36</v>
      </c>
      <c r="J99" s="48"/>
    </row>
    <row r="100" spans="1:14" ht="15.75" x14ac:dyDescent="0.25">
      <c r="A100" s="48"/>
      <c r="B100" s="42">
        <v>92</v>
      </c>
      <c r="C100" s="25" t="s">
        <v>31</v>
      </c>
      <c r="D100" s="26">
        <v>13.29</v>
      </c>
      <c r="E100" s="26" t="s">
        <v>0</v>
      </c>
      <c r="F100" s="26">
        <v>15.89</v>
      </c>
      <c r="G100" s="26" t="s">
        <v>0</v>
      </c>
      <c r="H100" s="26" t="s">
        <v>0</v>
      </c>
      <c r="I100" s="26" t="s">
        <v>0</v>
      </c>
      <c r="J100" s="48"/>
    </row>
    <row r="101" spans="1:14" ht="15.75" x14ac:dyDescent="0.25">
      <c r="A101" s="48"/>
      <c r="B101" s="42">
        <v>93</v>
      </c>
      <c r="C101" s="25" t="s">
        <v>178</v>
      </c>
      <c r="D101" s="26" t="s">
        <v>0</v>
      </c>
      <c r="E101" s="26" t="s">
        <v>0</v>
      </c>
      <c r="F101" s="26" t="s">
        <v>0</v>
      </c>
      <c r="G101" s="26">
        <v>15.51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115</v>
      </c>
      <c r="D102" s="26">
        <v>12.5</v>
      </c>
      <c r="E102" s="26" t="s">
        <v>0</v>
      </c>
      <c r="F102" s="26">
        <v>15.7</v>
      </c>
      <c r="G102" s="26">
        <v>12.85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30</v>
      </c>
      <c r="D103" s="26">
        <v>10.65</v>
      </c>
      <c r="E103" s="26" t="s">
        <v>0</v>
      </c>
      <c r="F103" s="26">
        <v>11.75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1">
        <v>96</v>
      </c>
      <c r="C104" s="20" t="s">
        <v>278</v>
      </c>
      <c r="D104" s="21">
        <v>12.97</v>
      </c>
      <c r="E104" s="26" t="s">
        <v>0</v>
      </c>
      <c r="F104" s="26">
        <v>15.99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123</v>
      </c>
      <c r="D105" s="26">
        <v>13.9</v>
      </c>
      <c r="E105" s="26" t="s">
        <v>0</v>
      </c>
      <c r="F105" s="26">
        <v>15.65</v>
      </c>
      <c r="G105" s="26" t="s">
        <v>0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42">
        <v>98</v>
      </c>
      <c r="C106" s="25" t="s">
        <v>279</v>
      </c>
      <c r="D106" s="26">
        <v>12.6</v>
      </c>
      <c r="E106" s="26" t="s">
        <v>0</v>
      </c>
      <c r="F106" s="26">
        <v>14.99</v>
      </c>
      <c r="G106" s="26"/>
      <c r="H106" s="26"/>
      <c r="I106" s="26"/>
      <c r="J106" s="48"/>
    </row>
    <row r="107" spans="1:14" ht="15.75" x14ac:dyDescent="0.25">
      <c r="A107" s="48"/>
      <c r="B107" s="42">
        <v>99</v>
      </c>
      <c r="C107" s="25" t="s">
        <v>29</v>
      </c>
      <c r="D107" s="26" t="s">
        <v>0</v>
      </c>
      <c r="E107" s="26" t="s">
        <v>0</v>
      </c>
      <c r="F107" s="26" t="s">
        <v>0</v>
      </c>
      <c r="G107" s="26">
        <v>13.71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5" t="s">
        <v>197</v>
      </c>
      <c r="D108" s="26">
        <v>12.79</v>
      </c>
      <c r="E108" s="26" t="s">
        <v>0</v>
      </c>
      <c r="F108" s="26">
        <v>15.98</v>
      </c>
      <c r="G108" s="26">
        <v>12.42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2">
        <v>101</v>
      </c>
      <c r="C109" s="25" t="s">
        <v>101</v>
      </c>
      <c r="D109" s="26">
        <v>12.99</v>
      </c>
      <c r="E109" s="26" t="s">
        <v>0</v>
      </c>
      <c r="F109" s="26">
        <v>15.99</v>
      </c>
      <c r="G109" s="26" t="s">
        <v>0</v>
      </c>
      <c r="H109" s="26" t="s">
        <v>0</v>
      </c>
      <c r="I109" s="26" t="s">
        <v>0</v>
      </c>
      <c r="J109" s="48"/>
      <c r="N109" s="47"/>
    </row>
    <row r="110" spans="1:14" ht="15.75" x14ac:dyDescent="0.25">
      <c r="A110" s="48"/>
      <c r="B110" s="42">
        <v>102</v>
      </c>
      <c r="C110" s="25" t="s">
        <v>134</v>
      </c>
      <c r="D110" s="26">
        <v>14.32</v>
      </c>
      <c r="E110" s="26" t="s">
        <v>0</v>
      </c>
      <c r="F110" s="26">
        <v>15.99</v>
      </c>
      <c r="G110" s="26">
        <v>16.149999999999999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27</v>
      </c>
      <c r="D111" s="26" t="s">
        <v>0</v>
      </c>
      <c r="E111" s="26" t="s">
        <v>0</v>
      </c>
      <c r="F111" s="26">
        <v>0</v>
      </c>
      <c r="G111" s="26">
        <v>15.1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107</v>
      </c>
      <c r="D112" s="26">
        <v>12.99</v>
      </c>
      <c r="E112" s="26" t="s">
        <v>0</v>
      </c>
      <c r="F112" s="26">
        <v>15.99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26</v>
      </c>
      <c r="D113" s="25">
        <v>12.98</v>
      </c>
      <c r="E113" s="26" t="s">
        <v>0</v>
      </c>
      <c r="F113" s="26">
        <v>15.78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125</v>
      </c>
      <c r="D114" s="26">
        <v>13.75</v>
      </c>
      <c r="E114" s="26" t="s">
        <v>0</v>
      </c>
      <c r="F114" s="26">
        <v>15.55</v>
      </c>
      <c r="G114" s="26" t="s">
        <v>0</v>
      </c>
      <c r="H114" s="26" t="s">
        <v>0</v>
      </c>
      <c r="I114" s="26" t="s">
        <v>0</v>
      </c>
      <c r="J114" s="48"/>
    </row>
    <row r="115" spans="1:10" ht="15.75" x14ac:dyDescent="0.25">
      <c r="A115" s="48"/>
      <c r="B115" s="42">
        <v>107</v>
      </c>
      <c r="C115" s="25" t="s">
        <v>25</v>
      </c>
      <c r="D115" s="26">
        <v>11.98</v>
      </c>
      <c r="E115" s="26" t="s">
        <v>0</v>
      </c>
      <c r="F115" s="26">
        <v>15.75</v>
      </c>
      <c r="G115" s="26">
        <v>13.4</v>
      </c>
      <c r="H115" s="26" t="s">
        <v>0</v>
      </c>
      <c r="I115" s="26" t="s">
        <v>0</v>
      </c>
      <c r="J115" s="48"/>
    </row>
    <row r="116" spans="1:10" ht="15.75" x14ac:dyDescent="0.25">
      <c r="A116" s="48"/>
      <c r="B116" s="42">
        <v>108</v>
      </c>
      <c r="C116" s="25" t="s">
        <v>102</v>
      </c>
      <c r="D116" s="26">
        <v>13.6</v>
      </c>
      <c r="E116" s="26" t="s">
        <v>0</v>
      </c>
      <c r="F116" s="26">
        <v>15.99</v>
      </c>
      <c r="G116" s="26" t="s">
        <v>0</v>
      </c>
      <c r="H116" s="26" t="s">
        <v>0</v>
      </c>
      <c r="I116" s="26" t="s">
        <v>0</v>
      </c>
      <c r="J116" s="48"/>
    </row>
    <row r="117" spans="1:10" ht="15.75" x14ac:dyDescent="0.25">
      <c r="A117" s="48"/>
      <c r="B117" s="42">
        <v>109</v>
      </c>
      <c r="C117" s="25" t="s">
        <v>289</v>
      </c>
      <c r="D117" s="26">
        <v>13.29</v>
      </c>
      <c r="E117" s="26" t="s">
        <v>0</v>
      </c>
      <c r="F117" s="26">
        <v>15.99</v>
      </c>
      <c r="G117" s="26" t="s">
        <v>0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1">
        <v>110</v>
      </c>
      <c r="C118" s="20" t="s">
        <v>24</v>
      </c>
      <c r="D118" s="26">
        <v>12.95</v>
      </c>
      <c r="E118" s="26" t="s">
        <v>0</v>
      </c>
      <c r="F118" s="21">
        <v>16.100000000000001</v>
      </c>
      <c r="G118" s="21">
        <v>16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23</v>
      </c>
      <c r="D119" s="26">
        <v>12.95</v>
      </c>
      <c r="E119" s="26"/>
      <c r="F119" s="26">
        <v>15.85</v>
      </c>
      <c r="G119" s="26">
        <v>15.5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22</v>
      </c>
      <c r="D120" s="26">
        <v>13</v>
      </c>
      <c r="E120" s="26" t="s">
        <v>0</v>
      </c>
      <c r="F120" s="26">
        <v>15.28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1">
        <v>113</v>
      </c>
      <c r="C121" s="20" t="s">
        <v>108</v>
      </c>
      <c r="D121" s="21">
        <v>14.78</v>
      </c>
      <c r="E121" s="26" t="s">
        <v>0</v>
      </c>
      <c r="F121" s="21">
        <v>17.78</v>
      </c>
      <c r="G121" s="26" t="s">
        <v>0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21</v>
      </c>
      <c r="D122" s="26" t="s">
        <v>0</v>
      </c>
      <c r="E122" s="26" t="s">
        <v>0</v>
      </c>
      <c r="F122" s="26" t="s">
        <v>0</v>
      </c>
      <c r="G122" s="26">
        <v>14.81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20</v>
      </c>
      <c r="D123" s="26" t="s">
        <v>0</v>
      </c>
      <c r="E123" s="26" t="s">
        <v>0</v>
      </c>
      <c r="F123" s="26" t="s">
        <v>0</v>
      </c>
      <c r="G123" s="26">
        <v>14.77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1">
        <v>116</v>
      </c>
      <c r="C124" s="20" t="s">
        <v>104</v>
      </c>
      <c r="D124" s="26">
        <v>13.45</v>
      </c>
      <c r="E124" s="26" t="s">
        <v>0</v>
      </c>
      <c r="F124" s="26">
        <v>15.95</v>
      </c>
      <c r="G124" s="21">
        <v>15.43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286</v>
      </c>
      <c r="D125" s="26">
        <v>12.97</v>
      </c>
      <c r="E125" s="26" t="s">
        <v>0</v>
      </c>
      <c r="F125" s="26">
        <v>15.99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282</v>
      </c>
      <c r="D126" s="26">
        <v>13.99</v>
      </c>
      <c r="E126" s="26" t="s">
        <v>0</v>
      </c>
      <c r="F126" s="26">
        <v>16.690000000000001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109</v>
      </c>
      <c r="D127" s="26">
        <v>13.07</v>
      </c>
      <c r="E127" s="26" t="s">
        <v>0</v>
      </c>
      <c r="F127" s="26">
        <v>16.55</v>
      </c>
      <c r="G127" s="26" t="s">
        <v>0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128</v>
      </c>
      <c r="D128" s="26">
        <v>13.2</v>
      </c>
      <c r="E128" s="26" t="s">
        <v>0</v>
      </c>
      <c r="F128" s="26">
        <v>16.3</v>
      </c>
      <c r="G128" s="26">
        <v>13.45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130</v>
      </c>
      <c r="D129" s="26">
        <v>11.66</v>
      </c>
      <c r="E129" s="26" t="s">
        <v>0</v>
      </c>
      <c r="F129" s="26">
        <v>11.88</v>
      </c>
      <c r="G129" s="26" t="s">
        <v>0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19</v>
      </c>
      <c r="D130" s="26">
        <v>12.63</v>
      </c>
      <c r="E130" s="26" t="s">
        <v>0</v>
      </c>
      <c r="F130" s="26">
        <v>13.41</v>
      </c>
      <c r="G130" s="26">
        <v>12.82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18</v>
      </c>
      <c r="D131" s="26" t="s">
        <v>0</v>
      </c>
      <c r="E131" s="26" t="s">
        <v>0</v>
      </c>
      <c r="F131" s="26" t="s">
        <v>0</v>
      </c>
      <c r="G131" s="26">
        <v>14.56</v>
      </c>
      <c r="H131" s="26" t="s">
        <v>0</v>
      </c>
      <c r="I131" s="26" t="s">
        <v>0</v>
      </c>
      <c r="J131" s="48"/>
    </row>
    <row r="132" spans="1:10" ht="15.75" x14ac:dyDescent="0.25">
      <c r="A132" s="48"/>
      <c r="B132" s="42">
        <v>124</v>
      </c>
      <c r="C132" s="25" t="s">
        <v>283</v>
      </c>
      <c r="D132" s="26">
        <v>12.99</v>
      </c>
      <c r="E132" s="26"/>
      <c r="F132" s="26">
        <v>15.69</v>
      </c>
      <c r="G132" s="26">
        <v>16</v>
      </c>
      <c r="H132" s="26"/>
      <c r="I132" s="26"/>
      <c r="J132" s="48"/>
    </row>
    <row r="133" spans="1:10" ht="15.75" x14ac:dyDescent="0.25">
      <c r="A133" s="48"/>
      <c r="B133" s="42">
        <v>125</v>
      </c>
      <c r="C133" s="25" t="s">
        <v>17</v>
      </c>
      <c r="D133" s="26">
        <v>12.45</v>
      </c>
      <c r="E133" s="26" t="s">
        <v>0</v>
      </c>
      <c r="F133" s="26">
        <v>15.8</v>
      </c>
      <c r="G133" s="26" t="s">
        <v>0</v>
      </c>
      <c r="H133" s="26" t="s">
        <v>0</v>
      </c>
      <c r="I133" s="26" t="s">
        <v>0</v>
      </c>
      <c r="J133" s="48"/>
    </row>
    <row r="134" spans="1:10" ht="15.75" x14ac:dyDescent="0.25">
      <c r="A134" s="48"/>
      <c r="B134" s="42">
        <v>126</v>
      </c>
      <c r="C134" s="25" t="s">
        <v>16</v>
      </c>
      <c r="D134" s="26">
        <v>12.19</v>
      </c>
      <c r="E134" s="27">
        <v>14.25</v>
      </c>
      <c r="F134" s="26">
        <v>15.37</v>
      </c>
      <c r="G134" s="26">
        <v>15.36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2">
        <v>127</v>
      </c>
      <c r="C135" s="25" t="s">
        <v>15</v>
      </c>
      <c r="D135" s="26">
        <v>13.29</v>
      </c>
      <c r="E135" s="28" t="s">
        <v>0</v>
      </c>
      <c r="F135" s="26">
        <v>16.29</v>
      </c>
      <c r="G135" s="26" t="s">
        <v>0</v>
      </c>
      <c r="H135" s="26" t="s">
        <v>0</v>
      </c>
      <c r="I135" s="26" t="s">
        <v>0</v>
      </c>
      <c r="J135" s="48"/>
    </row>
    <row r="136" spans="1:10" ht="15.75" x14ac:dyDescent="0.25">
      <c r="A136" s="48"/>
      <c r="B136" s="42">
        <v>128</v>
      </c>
      <c r="C136" s="25" t="s">
        <v>14</v>
      </c>
      <c r="D136" s="26">
        <v>12.6</v>
      </c>
      <c r="E136" s="28" t="s">
        <v>0</v>
      </c>
      <c r="F136" s="26">
        <v>15.79</v>
      </c>
      <c r="G136" s="26">
        <v>13.24</v>
      </c>
      <c r="H136" s="26">
        <f>R84</f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139</v>
      </c>
      <c r="D137" s="26">
        <v>12.6</v>
      </c>
      <c r="E137" s="28" t="s">
        <v>0</v>
      </c>
      <c r="F137" s="26">
        <v>13.88</v>
      </c>
      <c r="G137" s="26" t="s">
        <v>0</v>
      </c>
      <c r="H137" s="26" t="s">
        <v>0</v>
      </c>
      <c r="I137" s="26" t="s">
        <v>0</v>
      </c>
      <c r="J137" s="48"/>
    </row>
    <row r="138" spans="1:10" ht="15.75" x14ac:dyDescent="0.25">
      <c r="A138" s="48"/>
      <c r="B138" s="42">
        <v>130</v>
      </c>
      <c r="C138" s="25" t="s">
        <v>284</v>
      </c>
      <c r="D138" s="26"/>
      <c r="E138" s="28"/>
      <c r="F138" s="26"/>
      <c r="G138" s="26">
        <v>14.62</v>
      </c>
      <c r="H138" s="26"/>
      <c r="I138" s="26"/>
      <c r="J138" s="48"/>
    </row>
    <row r="139" spans="1:10" ht="15.75" x14ac:dyDescent="0.25">
      <c r="A139" s="48"/>
      <c r="B139" s="42">
        <v>131</v>
      </c>
      <c r="C139" s="25" t="s">
        <v>13</v>
      </c>
      <c r="D139" s="26">
        <v>10.8</v>
      </c>
      <c r="E139" s="28" t="s">
        <v>0</v>
      </c>
      <c r="F139" s="26">
        <v>11.98</v>
      </c>
      <c r="G139" s="26">
        <v>13.75</v>
      </c>
      <c r="H139" s="26" t="s">
        <v>0</v>
      </c>
      <c r="I139" s="26" t="s">
        <v>0</v>
      </c>
      <c r="J139" s="48"/>
    </row>
    <row r="140" spans="1:10" ht="15.75" x14ac:dyDescent="0.25">
      <c r="A140" s="48"/>
      <c r="B140" s="42">
        <v>132</v>
      </c>
      <c r="C140" s="25" t="s">
        <v>12</v>
      </c>
      <c r="D140" s="26">
        <v>13.29</v>
      </c>
      <c r="E140" s="27">
        <v>14.39</v>
      </c>
      <c r="F140" s="26">
        <v>15.99</v>
      </c>
      <c r="G140" s="26">
        <v>15.5</v>
      </c>
      <c r="H140" s="58" t="s">
        <v>0</v>
      </c>
      <c r="I140" s="26">
        <v>13</v>
      </c>
      <c r="J140" s="48"/>
    </row>
    <row r="141" spans="1:10" ht="15.75" x14ac:dyDescent="0.25">
      <c r="A141" s="48"/>
      <c r="B141" s="42">
        <v>133</v>
      </c>
      <c r="C141" s="25" t="s">
        <v>11</v>
      </c>
      <c r="D141" s="26" t="s">
        <v>0</v>
      </c>
      <c r="E141" s="28" t="s">
        <v>0</v>
      </c>
      <c r="F141" s="26" t="s">
        <v>0</v>
      </c>
      <c r="G141" s="26">
        <v>14.78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10</v>
      </c>
      <c r="D142" s="26" t="s">
        <v>0</v>
      </c>
      <c r="E142" s="28" t="s">
        <v>0</v>
      </c>
      <c r="F142" s="26" t="s">
        <v>0</v>
      </c>
      <c r="G142" s="26">
        <v>14.48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170</v>
      </c>
      <c r="D143" s="26">
        <v>9.8699999999999992</v>
      </c>
      <c r="E143" s="28" t="s">
        <v>0</v>
      </c>
      <c r="F143" s="26">
        <v>10.94</v>
      </c>
      <c r="G143" s="26" t="s">
        <v>0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9</v>
      </c>
      <c r="D144" s="29" t="s">
        <v>0</v>
      </c>
      <c r="E144" s="28" t="s">
        <v>0</v>
      </c>
      <c r="F144" s="26" t="s">
        <v>0</v>
      </c>
      <c r="G144" s="26">
        <v>12.32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116</v>
      </c>
      <c r="D145" s="29">
        <v>12.79</v>
      </c>
      <c r="E145" s="28" t="s">
        <v>0</v>
      </c>
      <c r="F145" s="26">
        <v>13.99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2">
        <v>138</v>
      </c>
      <c r="C146" s="25" t="s">
        <v>8</v>
      </c>
      <c r="D146" s="26">
        <v>13.19</v>
      </c>
      <c r="E146" s="28" t="s">
        <v>0</v>
      </c>
      <c r="F146" s="26">
        <v>16.190000000000001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7</v>
      </c>
      <c r="D147" s="26">
        <v>13.25</v>
      </c>
      <c r="E147" s="28" t="s">
        <v>0</v>
      </c>
      <c r="F147" s="26">
        <v>16.25</v>
      </c>
      <c r="G147" s="26" t="s">
        <v>0</v>
      </c>
      <c r="H147" s="26" t="s">
        <v>0</v>
      </c>
      <c r="I147" s="26" t="s">
        <v>0</v>
      </c>
      <c r="J147" s="48"/>
    </row>
    <row r="148" spans="1:16" ht="15.75" x14ac:dyDescent="0.25">
      <c r="A148" s="48"/>
      <c r="B148" s="42">
        <v>140</v>
      </c>
      <c r="C148" s="25" t="s">
        <v>6</v>
      </c>
      <c r="D148" s="26" t="s">
        <v>0</v>
      </c>
      <c r="E148" s="28" t="s">
        <v>0</v>
      </c>
      <c r="F148" s="26" t="s">
        <v>0</v>
      </c>
      <c r="G148" s="26">
        <v>15.24</v>
      </c>
      <c r="H148" s="26" t="s">
        <v>0</v>
      </c>
      <c r="I148" s="26" t="s">
        <v>0</v>
      </c>
      <c r="J148" s="48"/>
      <c r="N148" t="s">
        <v>99</v>
      </c>
    </row>
    <row r="149" spans="1:16" ht="15.75" x14ac:dyDescent="0.25">
      <c r="A149" s="48"/>
      <c r="B149" s="42">
        <v>141</v>
      </c>
      <c r="C149" s="25" t="s">
        <v>5</v>
      </c>
      <c r="D149" s="26">
        <v>14.49</v>
      </c>
      <c r="E149" s="25">
        <v>13.86</v>
      </c>
      <c r="F149" s="26">
        <v>15.99</v>
      </c>
      <c r="G149" s="26" t="s">
        <v>0</v>
      </c>
      <c r="H149" s="26">
        <v>13.86</v>
      </c>
      <c r="I149" s="26" t="s">
        <v>0</v>
      </c>
      <c r="J149" s="48"/>
      <c r="P149" t="s">
        <v>160</v>
      </c>
    </row>
    <row r="150" spans="1:16" ht="15.75" x14ac:dyDescent="0.25">
      <c r="A150" s="48"/>
      <c r="B150" s="41">
        <v>142</v>
      </c>
      <c r="C150" s="20" t="s">
        <v>4</v>
      </c>
      <c r="D150" s="26">
        <v>13.29</v>
      </c>
      <c r="E150" s="28" t="s">
        <v>0</v>
      </c>
      <c r="F150" s="21">
        <v>15.9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2">
        <v>143</v>
      </c>
      <c r="C151" s="25" t="s">
        <v>119</v>
      </c>
      <c r="D151" s="26">
        <v>13.52</v>
      </c>
      <c r="E151" s="28" t="s">
        <v>0</v>
      </c>
      <c r="F151" s="26">
        <v>15.69</v>
      </c>
      <c r="G151" s="26" t="s">
        <v>0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3</v>
      </c>
      <c r="D152" s="26" t="s">
        <v>0</v>
      </c>
      <c r="E152" s="28" t="s">
        <v>0</v>
      </c>
      <c r="F152" s="26" t="s">
        <v>0</v>
      </c>
      <c r="G152" s="26">
        <v>15.81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2</v>
      </c>
      <c r="D153" s="26" t="s">
        <v>0</v>
      </c>
      <c r="E153" s="28" t="s">
        <v>0</v>
      </c>
      <c r="F153" s="26" t="s">
        <v>0</v>
      </c>
      <c r="G153" s="26">
        <v>16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114</v>
      </c>
      <c r="D154" s="26" t="s">
        <v>0</v>
      </c>
      <c r="E154" s="28" t="s">
        <v>0</v>
      </c>
      <c r="F154" s="26" t="s">
        <v>0</v>
      </c>
      <c r="G154" s="26">
        <v>14.65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155</v>
      </c>
      <c r="D155" s="26">
        <v>12.47</v>
      </c>
      <c r="E155" s="28" t="s">
        <v>0</v>
      </c>
      <c r="F155" s="26">
        <v>12.15</v>
      </c>
      <c r="G155" s="26" t="s">
        <v>0</v>
      </c>
      <c r="H155" s="26" t="s">
        <v>0</v>
      </c>
      <c r="I155" s="26" t="s">
        <v>0</v>
      </c>
      <c r="J155" s="48"/>
    </row>
    <row r="156" spans="1:16" ht="15.75" x14ac:dyDescent="0.25">
      <c r="A156" s="48"/>
      <c r="B156" s="41">
        <v>148</v>
      </c>
      <c r="C156" s="20" t="s">
        <v>1</v>
      </c>
      <c r="D156" s="21">
        <v>12.99</v>
      </c>
      <c r="E156" s="28" t="s">
        <v>0</v>
      </c>
      <c r="F156" s="21">
        <v>15.94</v>
      </c>
      <c r="G156" s="26" t="s">
        <v>0</v>
      </c>
      <c r="H156" s="26" t="s">
        <v>0</v>
      </c>
      <c r="I156" s="26" t="s">
        <v>0</v>
      </c>
      <c r="J156" s="48"/>
    </row>
    <row r="157" spans="1:16" ht="20.25" x14ac:dyDescent="0.3">
      <c r="C157" s="30" t="s">
        <v>149</v>
      </c>
      <c r="D157" s="31">
        <f t="shared" ref="D157:I157" si="0">MAX(D9:D156)</f>
        <v>14.78</v>
      </c>
      <c r="E157" s="31">
        <f t="shared" si="0"/>
        <v>14.39</v>
      </c>
      <c r="F157" s="31">
        <f t="shared" si="0"/>
        <v>17.78</v>
      </c>
      <c r="G157" s="31">
        <f t="shared" si="0"/>
        <v>19.16</v>
      </c>
      <c r="H157" s="31">
        <f t="shared" si="0"/>
        <v>13.86</v>
      </c>
      <c r="I157" s="31">
        <f t="shared" si="0"/>
        <v>13</v>
      </c>
    </row>
    <row r="158" spans="1:16" ht="20.25" x14ac:dyDescent="0.3">
      <c r="C158" s="30" t="s">
        <v>150</v>
      </c>
      <c r="D158" s="31">
        <f>MIN(D9:D156)</f>
        <v>0</v>
      </c>
      <c r="E158" s="31" cm="1">
        <f t="array" ref="E158">MIN(IF(E9:E156=0,"",E9:E156))</f>
        <v>13.57</v>
      </c>
      <c r="F158" s="31" cm="1">
        <f t="array" ref="F158">MIN(IF(F9:F156=0,"",F9:F156))</f>
        <v>10.94</v>
      </c>
      <c r="G158" s="31" cm="1">
        <f t="array" ref="G158">MIN(IF(G9:G156=0,"",G9:G156))</f>
        <v>12.1</v>
      </c>
      <c r="H158" s="31" cm="1">
        <f t="array" ref="H158">MIN(IF(H9:H156=0,"",H9:H156))</f>
        <v>10.8</v>
      </c>
      <c r="I158" s="31" cm="1">
        <f t="array" ref="I158">MIN(IF(I9:I156=0,"",I9:I156))</f>
        <v>11.12</v>
      </c>
    </row>
    <row r="159" spans="1:16" ht="20.25" x14ac:dyDescent="0.3">
      <c r="C159" s="30" t="s">
        <v>151</v>
      </c>
      <c r="D159" s="31">
        <f>AVERAGE(D9:D156)</f>
        <v>12.618508771929827</v>
      </c>
      <c r="E159" s="31">
        <f t="shared" ref="E159:I159" si="1">AVERAGE(E9:E156)</f>
        <v>14.084</v>
      </c>
      <c r="F159" s="31">
        <f t="shared" si="1"/>
        <v>14.919035087719305</v>
      </c>
      <c r="G159" s="31">
        <f t="shared" si="1"/>
        <v>14.668138062500001</v>
      </c>
      <c r="H159" s="31">
        <f t="shared" si="1"/>
        <v>9.125</v>
      </c>
      <c r="I159" s="31">
        <f t="shared" si="1"/>
        <v>9.5879999999999992</v>
      </c>
    </row>
    <row r="161" spans="2:5" x14ac:dyDescent="0.25">
      <c r="B161" s="93" t="s">
        <v>100</v>
      </c>
      <c r="C161" s="93"/>
      <c r="D161" s="93"/>
      <c r="E161" s="93"/>
    </row>
    <row r="162" spans="2:5" x14ac:dyDescent="0.25">
      <c r="D162" s="37"/>
    </row>
  </sheetData>
  <mergeCells count="3">
    <mergeCell ref="B2:I2"/>
    <mergeCell ref="B6:I6"/>
    <mergeCell ref="B161:E161"/>
  </mergeCells>
  <pageMargins left="0.7" right="0.7" top="0.75" bottom="0.75" header="0.3" footer="0.3"/>
  <pageSetup paperSize="9" orientation="portrait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5BE08-1661-46B9-8427-40544D08000E}">
  <dimension ref="A2:R161"/>
  <sheetViews>
    <sheetView topLeftCell="A21" workbookViewId="0">
      <selection activeCell="D149" sqref="D14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291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14.17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12.49</v>
      </c>
      <c r="E10" s="26" t="s">
        <v>0</v>
      </c>
      <c r="F10" s="26">
        <v>14.99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13.07</v>
      </c>
      <c r="E11" s="26" t="s">
        <v>0</v>
      </c>
      <c r="F11" s="26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13.27</v>
      </c>
      <c r="E12" s="26" t="s">
        <v>0</v>
      </c>
      <c r="F12" s="26">
        <v>16.670000000000002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2">
        <v>5</v>
      </c>
      <c r="C13" s="25" t="s">
        <v>84</v>
      </c>
      <c r="D13" s="26">
        <v>12.35</v>
      </c>
      <c r="E13" s="26" t="s">
        <v>0</v>
      </c>
      <c r="F13" s="26">
        <v>15.7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12.49</v>
      </c>
      <c r="E14" s="26" t="s">
        <v>0</v>
      </c>
      <c r="F14" s="26">
        <v>14.89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14.8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12.45</v>
      </c>
      <c r="E20" s="26" t="s">
        <v>0</v>
      </c>
      <c r="F20" s="26">
        <v>15.45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12.39</v>
      </c>
      <c r="E21" s="26" t="s">
        <v>0</v>
      </c>
      <c r="F21" s="26">
        <v>15.39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6">
        <v>12.6</v>
      </c>
      <c r="E24" s="26" t="s">
        <v>0</v>
      </c>
      <c r="F24" s="26">
        <v>15.75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13.47</v>
      </c>
      <c r="E26" s="26" t="s">
        <v>0</v>
      </c>
      <c r="F26" s="26">
        <v>15.45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145</v>
      </c>
      <c r="D28" s="26">
        <v>13.29</v>
      </c>
      <c r="E28" s="26" t="s">
        <v>0</v>
      </c>
      <c r="F28" s="26">
        <v>15.99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 t="s">
        <v>0</v>
      </c>
      <c r="F29" s="26">
        <v>15.55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75</v>
      </c>
      <c r="D30" s="26">
        <v>12.65</v>
      </c>
      <c r="E30" s="26" t="s">
        <v>0</v>
      </c>
      <c r="F30" s="26">
        <v>15.69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13.5</v>
      </c>
      <c r="E31" s="26" t="s">
        <v>0</v>
      </c>
      <c r="F31" s="26">
        <v>15.7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13.46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14.82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70</v>
      </c>
      <c r="D37" s="26">
        <v>13.57</v>
      </c>
      <c r="E37" s="26" t="s">
        <v>0</v>
      </c>
      <c r="F37" s="26">
        <v>15.55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10.87</v>
      </c>
      <c r="E38" s="26" t="s">
        <v>0</v>
      </c>
      <c r="F38" s="26">
        <v>11.58</v>
      </c>
      <c r="G38" s="26">
        <v>16.008780000000002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10.99</v>
      </c>
      <c r="E39" s="26" t="s">
        <v>0</v>
      </c>
      <c r="F39" s="26">
        <v>11.99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13.92</v>
      </c>
      <c r="E40" s="26" t="s">
        <v>0</v>
      </c>
      <c r="F40" s="26">
        <v>16.5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5" t="s">
        <v>103</v>
      </c>
      <c r="D41" s="26">
        <v>12.75</v>
      </c>
      <c r="E41" s="26" t="s">
        <v>0</v>
      </c>
      <c r="F41" s="26">
        <v>14.79</v>
      </c>
      <c r="G41" s="26">
        <v>14.107799999999999</v>
      </c>
      <c r="H41" s="26" t="s">
        <v>0</v>
      </c>
      <c r="I41" s="26" t="s">
        <v>0</v>
      </c>
      <c r="J41" s="48"/>
    </row>
    <row r="42" spans="1:10" ht="15.75" x14ac:dyDescent="0.25">
      <c r="A42" s="48"/>
      <c r="B42" s="42">
        <v>34</v>
      </c>
      <c r="C42" s="25" t="s">
        <v>67</v>
      </c>
      <c r="D42" s="26">
        <v>12.75</v>
      </c>
      <c r="E42" s="26" t="s">
        <v>0</v>
      </c>
      <c r="F42" s="26">
        <v>14.79</v>
      </c>
      <c r="G42" s="26">
        <v>14.1</v>
      </c>
      <c r="H42" s="26" t="s">
        <v>0</v>
      </c>
      <c r="I42" s="26" t="s">
        <v>0</v>
      </c>
      <c r="J42" s="48"/>
    </row>
    <row r="43" spans="1:10" ht="15.75" x14ac:dyDescent="0.25">
      <c r="A43" s="48"/>
      <c r="B43" s="41">
        <v>35</v>
      </c>
      <c r="C43" s="20" t="s">
        <v>135</v>
      </c>
      <c r="D43" s="21">
        <v>12.95</v>
      </c>
      <c r="E43" s="26" t="s">
        <v>0</v>
      </c>
      <c r="F43" s="21">
        <v>15.95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14.02</v>
      </c>
      <c r="E44" s="26" t="s">
        <v>0</v>
      </c>
      <c r="F44" s="26">
        <v>15.8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287</v>
      </c>
      <c r="D45" s="26">
        <v>12.99</v>
      </c>
      <c r="E45" s="26" t="s">
        <v>0</v>
      </c>
      <c r="F45" s="26">
        <v>15.6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13.27</v>
      </c>
      <c r="E46" s="26" t="s">
        <v>0</v>
      </c>
      <c r="F46" s="26">
        <v>16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2">
        <v>39</v>
      </c>
      <c r="C47" s="25" t="s">
        <v>66</v>
      </c>
      <c r="D47" s="26">
        <v>14.97</v>
      </c>
      <c r="E47" s="26" t="s">
        <v>0</v>
      </c>
      <c r="F47" s="26">
        <v>15.55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12.79</v>
      </c>
      <c r="E48" s="26" t="s">
        <v>0</v>
      </c>
      <c r="F48" s="26">
        <v>13.99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65</v>
      </c>
      <c r="D49" s="26">
        <v>12.5</v>
      </c>
      <c r="E49" s="26" t="s">
        <v>0</v>
      </c>
      <c r="F49" s="26">
        <v>15.5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63</v>
      </c>
      <c r="D52" s="26">
        <v>10.99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61</v>
      </c>
      <c r="D54" s="26">
        <v>12.26</v>
      </c>
      <c r="E54" s="26" t="s">
        <v>0</v>
      </c>
      <c r="F54" s="26">
        <v>15.3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2">
        <v>47</v>
      </c>
      <c r="C55" s="25" t="s">
        <v>60</v>
      </c>
      <c r="D55" s="26">
        <v>12.65</v>
      </c>
      <c r="E55" s="26" t="s">
        <v>0</v>
      </c>
      <c r="F55" s="26">
        <v>15.35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12.77</v>
      </c>
      <c r="E58" s="26" t="s">
        <v>0</v>
      </c>
      <c r="F58" s="26">
        <v>13.77</v>
      </c>
      <c r="G58" s="26" t="s">
        <v>0</v>
      </c>
      <c r="H58" s="26">
        <v>10.8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56</v>
      </c>
      <c r="D61" s="26">
        <v>12.24</v>
      </c>
      <c r="E61" s="27">
        <v>14.35</v>
      </c>
      <c r="F61" s="26">
        <v>15.69</v>
      </c>
      <c r="G61" s="26">
        <v>15.22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12.39</v>
      </c>
      <c r="E62" s="26" t="s">
        <v>0</v>
      </c>
      <c r="F62" s="26">
        <v>15.39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5" t="s">
        <v>54</v>
      </c>
      <c r="D63" s="26">
        <v>12.85</v>
      </c>
      <c r="E63" s="26" t="s">
        <v>0</v>
      </c>
      <c r="F63" s="26">
        <v>15.75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14.76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51</v>
      </c>
      <c r="D68" s="26">
        <v>13.5</v>
      </c>
      <c r="E68" s="26" t="s">
        <v>0</v>
      </c>
      <c r="F68" s="26">
        <v>16.489999999999998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2">
        <v>62</v>
      </c>
      <c r="C70" s="25" t="s">
        <v>136</v>
      </c>
      <c r="D70" s="26">
        <v>12.95</v>
      </c>
      <c r="E70" s="26" t="s">
        <v>0</v>
      </c>
      <c r="F70" s="26">
        <v>15.9</v>
      </c>
      <c r="G70" s="26" t="s">
        <v>0</v>
      </c>
      <c r="H70" s="26" t="s">
        <v>0</v>
      </c>
      <c r="I70" s="26">
        <f>-'Ex-Pump Prices 25th March 2026'!J138</f>
        <v>0</v>
      </c>
      <c r="J70" s="48"/>
    </row>
    <row r="71" spans="1:10" ht="15.75" x14ac:dyDescent="0.25">
      <c r="A71" s="48"/>
      <c r="B71" s="42">
        <v>63</v>
      </c>
      <c r="C71" s="25" t="s">
        <v>49</v>
      </c>
      <c r="D71" s="26">
        <v>12.99</v>
      </c>
      <c r="E71" s="26" t="s">
        <v>0</v>
      </c>
      <c r="F71" s="26">
        <v>15.79</v>
      </c>
      <c r="G71" s="26">
        <v>14.3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1">
        <v>64</v>
      </c>
      <c r="C72" s="20" t="s">
        <v>48</v>
      </c>
      <c r="D72" s="21">
        <v>13.99</v>
      </c>
      <c r="E72" s="26" t="s">
        <v>0</v>
      </c>
      <c r="F72" s="26">
        <v>15.73</v>
      </c>
      <c r="G72" s="26">
        <v>14.66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14.04</v>
      </c>
      <c r="E74" s="26" t="s">
        <v>0</v>
      </c>
      <c r="F74" s="26">
        <v>16.02</v>
      </c>
      <c r="G74" s="26">
        <v>13.13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5" t="s">
        <v>45</v>
      </c>
      <c r="D75" s="26">
        <v>12.57</v>
      </c>
      <c r="E75" s="28">
        <v>13.57</v>
      </c>
      <c r="F75" s="26">
        <v>15.87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44</v>
      </c>
      <c r="D76" s="26">
        <v>13.45</v>
      </c>
      <c r="E76" s="26" t="s">
        <v>0</v>
      </c>
      <c r="F76" s="26">
        <v>15.99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117</v>
      </c>
      <c r="D79" s="26">
        <v>13.7</v>
      </c>
      <c r="E79" s="26" t="s">
        <v>0</v>
      </c>
      <c r="F79" s="26">
        <v>15.7</v>
      </c>
      <c r="G79" s="26">
        <v>19.16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16.61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5" t="s">
        <v>41</v>
      </c>
      <c r="D81" s="26">
        <v>12.95</v>
      </c>
      <c r="E81" s="26" t="s">
        <v>0</v>
      </c>
      <c r="F81" s="26">
        <v>15.45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2">
        <v>75</v>
      </c>
      <c r="C83" s="25" t="s">
        <v>277</v>
      </c>
      <c r="D83" s="26">
        <v>12.49</v>
      </c>
      <c r="E83" s="26" t="s">
        <v>0</v>
      </c>
      <c r="F83" s="26">
        <v>15.29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1">
        <v>78</v>
      </c>
      <c r="C86" s="20" t="s">
        <v>39</v>
      </c>
      <c r="D86" s="21">
        <v>13.23</v>
      </c>
      <c r="E86" s="26" t="s">
        <v>0</v>
      </c>
      <c r="F86" s="26">
        <v>15.99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2">
        <v>81</v>
      </c>
      <c r="C89" s="25" t="s">
        <v>38</v>
      </c>
      <c r="D89" s="26">
        <v>12.57</v>
      </c>
      <c r="E89" s="26" t="s">
        <v>0</v>
      </c>
      <c r="F89" s="26">
        <v>15.29</v>
      </c>
      <c r="G89" s="26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37</v>
      </c>
      <c r="D90" s="26" t="s">
        <v>0</v>
      </c>
      <c r="E90" s="26" t="s">
        <v>0</v>
      </c>
      <c r="F90" s="26" t="s">
        <v>0</v>
      </c>
      <c r="G90" s="26">
        <v>14.72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36</v>
      </c>
      <c r="D91" s="26">
        <v>10.36</v>
      </c>
      <c r="E91" s="26" t="s">
        <v>0</v>
      </c>
      <c r="F91" s="26">
        <v>11.55</v>
      </c>
      <c r="G91" s="26">
        <v>15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112</v>
      </c>
      <c r="D92" s="26">
        <v>12.99</v>
      </c>
      <c r="E92" s="26" t="s">
        <v>0</v>
      </c>
      <c r="F92" s="26">
        <v>15.99</v>
      </c>
      <c r="G92" s="26" t="s">
        <v>0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35</v>
      </c>
      <c r="D93" s="26" t="s">
        <v>0</v>
      </c>
      <c r="E93" s="26" t="s">
        <v>0</v>
      </c>
      <c r="F93" s="26" t="s">
        <v>0</v>
      </c>
      <c r="G93" s="26">
        <v>15.11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34</v>
      </c>
      <c r="D94" s="26" t="s">
        <v>0</v>
      </c>
      <c r="E94" s="26" t="s">
        <v>0</v>
      </c>
      <c r="F94" s="26" t="s">
        <v>0</v>
      </c>
      <c r="G94" s="26">
        <v>14.48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174</v>
      </c>
      <c r="D95" s="26">
        <v>12.99</v>
      </c>
      <c r="E95" s="26"/>
      <c r="F95" s="26">
        <v>15.79</v>
      </c>
      <c r="G95" s="26">
        <v>12.97</v>
      </c>
      <c r="H95" s="26">
        <v>11.84</v>
      </c>
      <c r="I95" s="26" t="s">
        <v>0</v>
      </c>
      <c r="J95" s="48"/>
    </row>
    <row r="96" spans="1:10" ht="15.75" x14ac:dyDescent="0.25">
      <c r="A96" s="48"/>
      <c r="B96" s="41">
        <v>88</v>
      </c>
      <c r="C96" s="20" t="s">
        <v>33</v>
      </c>
      <c r="D96" s="26">
        <v>13.65</v>
      </c>
      <c r="E96" s="26" t="s">
        <v>0</v>
      </c>
      <c r="F96" s="21">
        <v>15.49</v>
      </c>
      <c r="G96" s="26" t="s">
        <v>0</v>
      </c>
      <c r="H96" s="26" t="s">
        <v>0</v>
      </c>
      <c r="I96" s="26" t="s">
        <v>0</v>
      </c>
      <c r="J96" s="48"/>
    </row>
    <row r="97" spans="1:14" ht="15.75" x14ac:dyDescent="0.25">
      <c r="A97" s="48"/>
      <c r="B97" s="41">
        <v>89</v>
      </c>
      <c r="C97" s="20" t="s">
        <v>210</v>
      </c>
      <c r="D97" s="21">
        <v>12.35</v>
      </c>
      <c r="E97" s="26" t="s">
        <v>0</v>
      </c>
      <c r="F97" s="21">
        <v>15.35</v>
      </c>
      <c r="G97" s="26" t="s">
        <v>0</v>
      </c>
      <c r="H97" s="26" t="s">
        <v>0</v>
      </c>
      <c r="I97" s="26" t="s">
        <v>0</v>
      </c>
      <c r="J97" s="48"/>
    </row>
    <row r="98" spans="1:14" ht="15.75" x14ac:dyDescent="0.25">
      <c r="A98" s="48"/>
      <c r="B98" s="42">
        <v>90</v>
      </c>
      <c r="C98" s="25" t="s">
        <v>32</v>
      </c>
      <c r="D98" s="26">
        <v>12.99</v>
      </c>
      <c r="E98" s="26" t="s">
        <v>0</v>
      </c>
      <c r="F98" s="26">
        <v>15.75</v>
      </c>
      <c r="G98" s="26" t="s">
        <v>0</v>
      </c>
      <c r="H98" s="26" t="s">
        <v>0</v>
      </c>
      <c r="I98" s="26">
        <v>11.36</v>
      </c>
      <c r="J98" s="48"/>
    </row>
    <row r="99" spans="1:14" ht="15.75" x14ac:dyDescent="0.25">
      <c r="A99" s="48"/>
      <c r="B99" s="42">
        <v>91</v>
      </c>
      <c r="C99" s="25" t="s">
        <v>31</v>
      </c>
      <c r="D99" s="26">
        <v>13.29</v>
      </c>
      <c r="E99" s="26" t="s">
        <v>0</v>
      </c>
      <c r="F99" s="26">
        <v>15.89</v>
      </c>
      <c r="G99" s="26" t="s">
        <v>0</v>
      </c>
      <c r="H99" s="26" t="s">
        <v>0</v>
      </c>
      <c r="I99" s="26" t="s">
        <v>0</v>
      </c>
      <c r="J99" s="48"/>
    </row>
    <row r="100" spans="1:14" ht="15.75" x14ac:dyDescent="0.25">
      <c r="A100" s="48"/>
      <c r="B100" s="42">
        <v>92</v>
      </c>
      <c r="C100" s="25" t="s">
        <v>178</v>
      </c>
      <c r="D100" s="26" t="s">
        <v>0</v>
      </c>
      <c r="E100" s="26" t="s">
        <v>0</v>
      </c>
      <c r="F100" s="26" t="s">
        <v>0</v>
      </c>
      <c r="G100" s="26">
        <v>15.51</v>
      </c>
      <c r="H100" s="26" t="s">
        <v>0</v>
      </c>
      <c r="I100" s="26" t="s">
        <v>0</v>
      </c>
      <c r="J100" s="48"/>
    </row>
    <row r="101" spans="1:14" ht="15.75" x14ac:dyDescent="0.25">
      <c r="A101" s="48"/>
      <c r="B101" s="42">
        <v>93</v>
      </c>
      <c r="C101" s="25" t="s">
        <v>115</v>
      </c>
      <c r="D101" s="26">
        <v>12.5</v>
      </c>
      <c r="E101" s="26" t="s">
        <v>0</v>
      </c>
      <c r="F101" s="26">
        <v>15.7</v>
      </c>
      <c r="G101" s="26">
        <v>12.85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30</v>
      </c>
      <c r="D102" s="26">
        <v>10.65</v>
      </c>
      <c r="E102" s="26" t="s">
        <v>0</v>
      </c>
      <c r="F102" s="26">
        <v>11.75</v>
      </c>
      <c r="G102" s="26" t="s">
        <v>0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278</v>
      </c>
      <c r="D103" s="26">
        <v>12.49</v>
      </c>
      <c r="E103" s="26" t="s">
        <v>0</v>
      </c>
      <c r="F103" s="26">
        <v>15.99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2">
        <v>96</v>
      </c>
      <c r="C104" s="25" t="s">
        <v>123</v>
      </c>
      <c r="D104" s="26">
        <v>13.9</v>
      </c>
      <c r="E104" s="26" t="s">
        <v>0</v>
      </c>
      <c r="F104" s="26">
        <v>15.65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279</v>
      </c>
      <c r="D105" s="26">
        <v>12.6</v>
      </c>
      <c r="E105" s="26" t="s">
        <v>0</v>
      </c>
      <c r="F105" s="26">
        <v>14.99</v>
      </c>
      <c r="G105" s="26"/>
      <c r="H105" s="26"/>
      <c r="I105" s="26"/>
      <c r="J105" s="48"/>
    </row>
    <row r="106" spans="1:14" ht="15.75" x14ac:dyDescent="0.25">
      <c r="A106" s="48"/>
      <c r="B106" s="42">
        <v>98</v>
      </c>
      <c r="C106" s="25" t="s">
        <v>29</v>
      </c>
      <c r="D106" s="26" t="s">
        <v>0</v>
      </c>
      <c r="E106" s="26" t="s">
        <v>0</v>
      </c>
      <c r="F106" s="26" t="s">
        <v>0</v>
      </c>
      <c r="G106" s="26">
        <v>13.71</v>
      </c>
      <c r="H106" s="26" t="s">
        <v>0</v>
      </c>
      <c r="I106" s="26" t="s">
        <v>0</v>
      </c>
      <c r="J106" s="48"/>
    </row>
    <row r="107" spans="1:14" ht="15.75" x14ac:dyDescent="0.25">
      <c r="A107" s="48"/>
      <c r="B107" s="42">
        <v>99</v>
      </c>
      <c r="C107" s="25" t="s">
        <v>197</v>
      </c>
      <c r="D107" s="26">
        <v>12.79</v>
      </c>
      <c r="E107" s="26" t="s">
        <v>0</v>
      </c>
      <c r="F107" s="26">
        <v>15.98</v>
      </c>
      <c r="G107" s="26">
        <v>12.42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5" t="s">
        <v>101</v>
      </c>
      <c r="D108" s="26">
        <v>12.99</v>
      </c>
      <c r="E108" s="26" t="s">
        <v>0</v>
      </c>
      <c r="F108" s="26">
        <v>15.99</v>
      </c>
      <c r="G108" s="26" t="s">
        <v>0</v>
      </c>
      <c r="H108" s="26" t="s">
        <v>0</v>
      </c>
      <c r="I108" s="26" t="s">
        <v>0</v>
      </c>
      <c r="J108" s="48"/>
      <c r="N108" s="47"/>
    </row>
    <row r="109" spans="1:14" ht="15.75" x14ac:dyDescent="0.25">
      <c r="A109" s="48"/>
      <c r="B109" s="42">
        <v>101</v>
      </c>
      <c r="C109" s="25" t="s">
        <v>134</v>
      </c>
      <c r="D109" s="26">
        <v>14.32</v>
      </c>
      <c r="E109" s="26" t="s">
        <v>0</v>
      </c>
      <c r="F109" s="26">
        <v>15.99</v>
      </c>
      <c r="G109" s="26">
        <v>16.149999999999999</v>
      </c>
      <c r="H109" s="26" t="s">
        <v>0</v>
      </c>
      <c r="I109" s="26" t="s">
        <v>0</v>
      </c>
      <c r="J109" s="48"/>
    </row>
    <row r="110" spans="1:14" ht="15.75" x14ac:dyDescent="0.25">
      <c r="A110" s="48"/>
      <c r="B110" s="42">
        <v>102</v>
      </c>
      <c r="C110" s="25" t="s">
        <v>27</v>
      </c>
      <c r="D110" s="26" t="s">
        <v>0</v>
      </c>
      <c r="E110" s="26" t="s">
        <v>0</v>
      </c>
      <c r="F110" s="26">
        <v>0</v>
      </c>
      <c r="G110" s="26">
        <v>15.1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107</v>
      </c>
      <c r="D111" s="26">
        <v>12.99</v>
      </c>
      <c r="E111" s="26" t="s">
        <v>0</v>
      </c>
      <c r="F111" s="26">
        <v>15.99</v>
      </c>
      <c r="G111" s="26" t="s">
        <v>0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26</v>
      </c>
      <c r="D112" s="25">
        <v>12.98</v>
      </c>
      <c r="E112" s="26" t="s">
        <v>0</v>
      </c>
      <c r="F112" s="26">
        <v>15.78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125</v>
      </c>
      <c r="D113" s="26">
        <v>13.75</v>
      </c>
      <c r="E113" s="26" t="s">
        <v>0</v>
      </c>
      <c r="F113" s="26">
        <v>15.55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25</v>
      </c>
      <c r="D114" s="26">
        <v>11.98</v>
      </c>
      <c r="E114" s="26" t="s">
        <v>0</v>
      </c>
      <c r="F114" s="26">
        <v>15.75</v>
      </c>
      <c r="G114" s="26">
        <v>13.4</v>
      </c>
      <c r="H114" s="26" t="s">
        <v>0</v>
      </c>
      <c r="I114" s="26" t="s">
        <v>0</v>
      </c>
      <c r="J114" s="48"/>
    </row>
    <row r="115" spans="1:10" ht="15.75" x14ac:dyDescent="0.25">
      <c r="A115" s="48"/>
      <c r="B115" s="42">
        <v>107</v>
      </c>
      <c r="C115" s="25" t="s">
        <v>102</v>
      </c>
      <c r="D115" s="26">
        <v>13.6</v>
      </c>
      <c r="E115" s="26" t="s">
        <v>0</v>
      </c>
      <c r="F115" s="26">
        <v>15.99</v>
      </c>
      <c r="G115" s="26" t="s">
        <v>0</v>
      </c>
      <c r="H115" s="26" t="s">
        <v>0</v>
      </c>
      <c r="I115" s="26" t="s">
        <v>0</v>
      </c>
      <c r="J115" s="48"/>
    </row>
    <row r="116" spans="1:10" ht="15.75" x14ac:dyDescent="0.25">
      <c r="A116" s="48"/>
      <c r="B116" s="41">
        <v>108</v>
      </c>
      <c r="C116" s="20" t="s">
        <v>289</v>
      </c>
      <c r="D116" s="26">
        <v>13.29</v>
      </c>
      <c r="E116" s="26" t="s">
        <v>0</v>
      </c>
      <c r="F116" s="21">
        <v>15.99</v>
      </c>
      <c r="G116" s="26" t="s">
        <v>0</v>
      </c>
      <c r="H116" s="26" t="s">
        <v>0</v>
      </c>
      <c r="I116" s="26" t="s">
        <v>0</v>
      </c>
      <c r="J116" s="48"/>
    </row>
    <row r="117" spans="1:10" ht="15.75" x14ac:dyDescent="0.25">
      <c r="A117" s="48"/>
      <c r="B117" s="42">
        <v>109</v>
      </c>
      <c r="C117" s="25" t="s">
        <v>24</v>
      </c>
      <c r="D117" s="26">
        <v>12.95</v>
      </c>
      <c r="E117" s="26" t="s">
        <v>0</v>
      </c>
      <c r="F117" s="26">
        <v>15.99</v>
      </c>
      <c r="G117" s="26">
        <v>13.5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23</v>
      </c>
      <c r="D118" s="26">
        <v>12.95</v>
      </c>
      <c r="E118" s="26"/>
      <c r="F118" s="26">
        <v>15.85</v>
      </c>
      <c r="G118" s="26">
        <v>15.5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22</v>
      </c>
      <c r="D119" s="26">
        <v>13</v>
      </c>
      <c r="E119" s="26" t="s">
        <v>0</v>
      </c>
      <c r="F119" s="26">
        <v>15.28</v>
      </c>
      <c r="G119" s="26" t="s">
        <v>0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108</v>
      </c>
      <c r="D120" s="26">
        <v>13.93</v>
      </c>
      <c r="E120" s="26" t="s">
        <v>0</v>
      </c>
      <c r="F120" s="26">
        <v>15.93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21</v>
      </c>
      <c r="D121" s="26" t="s">
        <v>0</v>
      </c>
      <c r="E121" s="26" t="s">
        <v>0</v>
      </c>
      <c r="F121" s="26" t="s">
        <v>0</v>
      </c>
      <c r="G121" s="26">
        <v>14.81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20</v>
      </c>
      <c r="D122" s="26" t="s">
        <v>0</v>
      </c>
      <c r="E122" s="26" t="s">
        <v>0</v>
      </c>
      <c r="F122" s="26" t="s">
        <v>0</v>
      </c>
      <c r="G122" s="26">
        <v>14.77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104</v>
      </c>
      <c r="D123" s="26">
        <v>13.45</v>
      </c>
      <c r="E123" s="26" t="s">
        <v>0</v>
      </c>
      <c r="F123" s="26">
        <v>15.95</v>
      </c>
      <c r="G123" s="26">
        <v>13.53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286</v>
      </c>
      <c r="D124" s="26">
        <v>12.97</v>
      </c>
      <c r="E124" s="26" t="s">
        <v>0</v>
      </c>
      <c r="F124" s="26">
        <v>15.99</v>
      </c>
      <c r="G124" s="26" t="s">
        <v>0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282</v>
      </c>
      <c r="D125" s="26">
        <v>13.99</v>
      </c>
      <c r="E125" s="26" t="s">
        <v>0</v>
      </c>
      <c r="F125" s="26">
        <v>16.690000000000001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109</v>
      </c>
      <c r="D126" s="26">
        <v>13.07</v>
      </c>
      <c r="E126" s="26" t="s">
        <v>0</v>
      </c>
      <c r="F126" s="26">
        <v>16.55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1">
        <v>119</v>
      </c>
      <c r="C127" s="20" t="s">
        <v>128</v>
      </c>
      <c r="D127" s="21">
        <v>13.2</v>
      </c>
      <c r="E127" s="26" t="s">
        <v>0</v>
      </c>
      <c r="F127" s="21">
        <v>16.3</v>
      </c>
      <c r="G127" s="21">
        <v>13.45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130</v>
      </c>
      <c r="D128" s="26">
        <v>11.66</v>
      </c>
      <c r="E128" s="26" t="s">
        <v>0</v>
      </c>
      <c r="F128" s="26">
        <v>11.88</v>
      </c>
      <c r="G128" s="26" t="s">
        <v>0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19</v>
      </c>
      <c r="D129" s="26">
        <v>12.63</v>
      </c>
      <c r="E129" s="26" t="s">
        <v>0</v>
      </c>
      <c r="F129" s="26">
        <v>13.41</v>
      </c>
      <c r="G129" s="26">
        <v>12.82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18</v>
      </c>
      <c r="D130" s="26" t="s">
        <v>0</v>
      </c>
      <c r="E130" s="26" t="s">
        <v>0</v>
      </c>
      <c r="F130" s="26" t="s">
        <v>0</v>
      </c>
      <c r="G130" s="26">
        <v>14.56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283</v>
      </c>
      <c r="D131" s="26">
        <v>12.99</v>
      </c>
      <c r="E131" s="26"/>
      <c r="F131" s="26">
        <v>15.69</v>
      </c>
      <c r="G131" s="26">
        <v>16</v>
      </c>
      <c r="H131" s="26"/>
      <c r="I131" s="26"/>
      <c r="J131" s="48"/>
    </row>
    <row r="132" spans="1:10" ht="15.75" x14ac:dyDescent="0.25">
      <c r="A132" s="48"/>
      <c r="B132" s="42">
        <v>124</v>
      </c>
      <c r="C132" s="25" t="s">
        <v>17</v>
      </c>
      <c r="D132" s="26">
        <v>12.45</v>
      </c>
      <c r="E132" s="26" t="s">
        <v>0</v>
      </c>
      <c r="F132" s="26">
        <v>15.8</v>
      </c>
      <c r="G132" s="26" t="s">
        <v>0</v>
      </c>
      <c r="H132" s="26" t="s">
        <v>0</v>
      </c>
      <c r="I132" s="26" t="s">
        <v>0</v>
      </c>
      <c r="J132" s="48"/>
    </row>
    <row r="133" spans="1:10" ht="15.75" x14ac:dyDescent="0.25">
      <c r="A133" s="48"/>
      <c r="B133" s="41">
        <v>125</v>
      </c>
      <c r="C133" s="20" t="s">
        <v>16</v>
      </c>
      <c r="D133" s="26">
        <v>12.19</v>
      </c>
      <c r="E133" s="27">
        <v>14.25</v>
      </c>
      <c r="F133" s="21">
        <v>15.37</v>
      </c>
      <c r="G133" s="26">
        <v>15.36</v>
      </c>
      <c r="H133" s="26" t="s">
        <v>0</v>
      </c>
      <c r="I133" s="26" t="s">
        <v>0</v>
      </c>
      <c r="J133" s="48"/>
    </row>
    <row r="134" spans="1:10" ht="15.75" x14ac:dyDescent="0.25">
      <c r="A134" s="48"/>
      <c r="B134" s="42">
        <v>126</v>
      </c>
      <c r="C134" s="25" t="s">
        <v>15</v>
      </c>
      <c r="D134" s="26">
        <v>13.29</v>
      </c>
      <c r="E134" s="28" t="s">
        <v>0</v>
      </c>
      <c r="F134" s="26">
        <v>16.29</v>
      </c>
      <c r="G134" s="26" t="s">
        <v>0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2">
        <v>127</v>
      </c>
      <c r="C135" s="25" t="s">
        <v>14</v>
      </c>
      <c r="D135" s="26">
        <v>12.6</v>
      </c>
      <c r="E135" s="28" t="s">
        <v>0</v>
      </c>
      <c r="F135" s="26">
        <v>15.79</v>
      </c>
      <c r="G135" s="26">
        <v>13.24</v>
      </c>
      <c r="H135" s="26">
        <f>R84</f>
        <v>0</v>
      </c>
      <c r="I135" s="26" t="s">
        <v>0</v>
      </c>
      <c r="J135" s="48"/>
    </row>
    <row r="136" spans="1:10" ht="15.75" x14ac:dyDescent="0.25">
      <c r="A136" s="48"/>
      <c r="B136" s="42">
        <v>128</v>
      </c>
      <c r="C136" s="25" t="s">
        <v>139</v>
      </c>
      <c r="D136" s="26">
        <v>12.6</v>
      </c>
      <c r="E136" s="28" t="s">
        <v>0</v>
      </c>
      <c r="F136" s="26">
        <v>13.88</v>
      </c>
      <c r="G136" s="26" t="s">
        <v>0</v>
      </c>
      <c r="H136" s="26" t="s"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284</v>
      </c>
      <c r="D137" s="26"/>
      <c r="E137" s="28"/>
      <c r="F137" s="26"/>
      <c r="G137" s="26">
        <v>14.62</v>
      </c>
      <c r="H137" s="26"/>
      <c r="I137" s="26"/>
      <c r="J137" s="48"/>
    </row>
    <row r="138" spans="1:10" ht="15.75" x14ac:dyDescent="0.25">
      <c r="A138" s="48"/>
      <c r="B138" s="42">
        <v>130</v>
      </c>
      <c r="C138" s="25" t="s">
        <v>13</v>
      </c>
      <c r="D138" s="26">
        <v>10.8</v>
      </c>
      <c r="E138" s="28" t="s">
        <v>0</v>
      </c>
      <c r="F138" s="26">
        <v>11.98</v>
      </c>
      <c r="G138" s="26">
        <v>13.75</v>
      </c>
      <c r="H138" s="26" t="s">
        <v>0</v>
      </c>
      <c r="I138" s="26" t="s">
        <v>0</v>
      </c>
      <c r="J138" s="48"/>
    </row>
    <row r="139" spans="1:10" ht="15.75" x14ac:dyDescent="0.25">
      <c r="A139" s="48"/>
      <c r="B139" s="42">
        <v>131</v>
      </c>
      <c r="C139" s="25" t="s">
        <v>12</v>
      </c>
      <c r="D139" s="26">
        <v>13.29</v>
      </c>
      <c r="E139" s="27">
        <v>14.39</v>
      </c>
      <c r="F139" s="26">
        <v>15.99</v>
      </c>
      <c r="G139" s="26">
        <v>15.5</v>
      </c>
      <c r="H139" s="58" t="s">
        <v>0</v>
      </c>
      <c r="I139" s="26">
        <v>13</v>
      </c>
      <c r="J139" s="48"/>
    </row>
    <row r="140" spans="1:10" ht="15.75" x14ac:dyDescent="0.25">
      <c r="A140" s="48"/>
      <c r="B140" s="42">
        <v>132</v>
      </c>
      <c r="C140" s="25" t="s">
        <v>11</v>
      </c>
      <c r="D140" s="26" t="s">
        <v>0</v>
      </c>
      <c r="E140" s="28" t="s">
        <v>0</v>
      </c>
      <c r="F140" s="26" t="s">
        <v>0</v>
      </c>
      <c r="G140" s="26">
        <v>14.78</v>
      </c>
      <c r="H140" s="26" t="s">
        <v>0</v>
      </c>
      <c r="I140" s="26" t="s">
        <v>0</v>
      </c>
      <c r="J140" s="48"/>
    </row>
    <row r="141" spans="1:10" ht="15.75" x14ac:dyDescent="0.25">
      <c r="A141" s="48"/>
      <c r="B141" s="42">
        <v>133</v>
      </c>
      <c r="C141" s="25" t="s">
        <v>10</v>
      </c>
      <c r="D141" s="26" t="s">
        <v>0</v>
      </c>
      <c r="E141" s="28" t="s">
        <v>0</v>
      </c>
      <c r="F141" s="26" t="s">
        <v>0</v>
      </c>
      <c r="G141" s="26">
        <v>14.48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170</v>
      </c>
      <c r="D142" s="26">
        <v>9.8699999999999992</v>
      </c>
      <c r="E142" s="28" t="s">
        <v>0</v>
      </c>
      <c r="F142" s="26">
        <v>10.94</v>
      </c>
      <c r="G142" s="26" t="s">
        <v>0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9</v>
      </c>
      <c r="D143" s="29" t="s">
        <v>0</v>
      </c>
      <c r="E143" s="28" t="s">
        <v>0</v>
      </c>
      <c r="F143" s="26" t="s">
        <v>0</v>
      </c>
      <c r="G143" s="26">
        <v>12.32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116</v>
      </c>
      <c r="D144" s="29">
        <v>12.79</v>
      </c>
      <c r="E144" s="28" t="s">
        <v>0</v>
      </c>
      <c r="F144" s="26">
        <v>13.99</v>
      </c>
      <c r="G144" s="26" t="s">
        <v>0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8</v>
      </c>
      <c r="D145" s="26">
        <v>13.19</v>
      </c>
      <c r="E145" s="28" t="s">
        <v>0</v>
      </c>
      <c r="F145" s="26">
        <v>16.190000000000001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2">
        <v>138</v>
      </c>
      <c r="C146" s="25" t="s">
        <v>7</v>
      </c>
      <c r="D146" s="26">
        <v>13.25</v>
      </c>
      <c r="E146" s="28" t="s">
        <v>0</v>
      </c>
      <c r="F146" s="26">
        <v>16.25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6</v>
      </c>
      <c r="D147" s="26" t="s">
        <v>0</v>
      </c>
      <c r="E147" s="28" t="s">
        <v>0</v>
      </c>
      <c r="F147" s="26" t="s">
        <v>0</v>
      </c>
      <c r="G147" s="26">
        <v>15.24</v>
      </c>
      <c r="H147" s="26" t="s">
        <v>0</v>
      </c>
      <c r="I147" s="26" t="s">
        <v>0</v>
      </c>
      <c r="J147" s="48"/>
      <c r="N147" t="s">
        <v>99</v>
      </c>
    </row>
    <row r="148" spans="1:16" ht="15.75" x14ac:dyDescent="0.25">
      <c r="A148" s="48"/>
      <c r="B148" s="42">
        <v>140</v>
      </c>
      <c r="C148" s="25" t="s">
        <v>5</v>
      </c>
      <c r="D148" s="26">
        <v>14.49</v>
      </c>
      <c r="E148" s="25">
        <v>13.86</v>
      </c>
      <c r="F148" s="26">
        <v>15.99</v>
      </c>
      <c r="G148" s="26" t="s">
        <v>0</v>
      </c>
      <c r="H148" s="26">
        <v>13.86</v>
      </c>
      <c r="I148" s="26" t="s">
        <v>0</v>
      </c>
      <c r="J148" s="48"/>
      <c r="P148" t="s">
        <v>160</v>
      </c>
    </row>
    <row r="149" spans="1:16" ht="15.75" x14ac:dyDescent="0.25">
      <c r="A149" s="48"/>
      <c r="B149" s="42">
        <v>141</v>
      </c>
      <c r="C149" s="25" t="s">
        <v>4</v>
      </c>
      <c r="D149" s="26">
        <v>13.29</v>
      </c>
      <c r="E149" s="28" t="s">
        <v>0</v>
      </c>
      <c r="F149" s="26">
        <v>15.68</v>
      </c>
      <c r="G149" s="26" t="s">
        <v>0</v>
      </c>
      <c r="H149" s="26" t="s">
        <v>0</v>
      </c>
      <c r="I149" s="26" t="s">
        <v>0</v>
      </c>
      <c r="J149" s="48"/>
    </row>
    <row r="150" spans="1:16" ht="15.75" x14ac:dyDescent="0.25">
      <c r="A150" s="48"/>
      <c r="B150" s="42">
        <v>142</v>
      </c>
      <c r="C150" s="25" t="s">
        <v>119</v>
      </c>
      <c r="D150" s="26">
        <v>13.52</v>
      </c>
      <c r="E150" s="28" t="s">
        <v>0</v>
      </c>
      <c r="F150" s="26">
        <v>15.69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2">
        <v>143</v>
      </c>
      <c r="C151" s="25" t="s">
        <v>3</v>
      </c>
      <c r="D151" s="26" t="s">
        <v>0</v>
      </c>
      <c r="E151" s="28" t="s">
        <v>0</v>
      </c>
      <c r="F151" s="26" t="s">
        <v>0</v>
      </c>
      <c r="G151" s="26">
        <v>14.06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2</v>
      </c>
      <c r="D152" s="26" t="s">
        <v>0</v>
      </c>
      <c r="E152" s="28" t="s">
        <v>0</v>
      </c>
      <c r="F152" s="26" t="s">
        <v>0</v>
      </c>
      <c r="G152" s="26">
        <v>16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114</v>
      </c>
      <c r="D153" s="26" t="s">
        <v>0</v>
      </c>
      <c r="E153" s="28" t="s">
        <v>0</v>
      </c>
      <c r="F153" s="26" t="s">
        <v>0</v>
      </c>
      <c r="G153" s="26">
        <v>14.65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155</v>
      </c>
      <c r="D154" s="26">
        <v>12.47</v>
      </c>
      <c r="E154" s="28" t="s">
        <v>0</v>
      </c>
      <c r="F154" s="26">
        <v>12.15</v>
      </c>
      <c r="G154" s="26" t="s">
        <v>0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</v>
      </c>
      <c r="D155" s="26">
        <v>12.57</v>
      </c>
      <c r="E155" s="28" t="s">
        <v>0</v>
      </c>
      <c r="F155" s="26">
        <v>15.79</v>
      </c>
      <c r="G155" s="26" t="s">
        <v>0</v>
      </c>
      <c r="H155" s="26" t="s">
        <v>0</v>
      </c>
      <c r="I155" s="26" t="s">
        <v>0</v>
      </c>
      <c r="J155" s="48"/>
    </row>
    <row r="156" spans="1:16" ht="20.25" x14ac:dyDescent="0.3">
      <c r="C156" s="30" t="s">
        <v>149</v>
      </c>
      <c r="D156" s="31">
        <f t="shared" ref="D156:I156" si="0">MAX(D9:D155)</f>
        <v>14.97</v>
      </c>
      <c r="E156" s="31">
        <f t="shared" si="0"/>
        <v>14.39</v>
      </c>
      <c r="F156" s="31">
        <f t="shared" si="0"/>
        <v>16.95</v>
      </c>
      <c r="G156" s="31">
        <f t="shared" si="0"/>
        <v>19.16</v>
      </c>
      <c r="H156" s="31">
        <f t="shared" si="0"/>
        <v>13.86</v>
      </c>
      <c r="I156" s="31">
        <f t="shared" si="0"/>
        <v>13</v>
      </c>
    </row>
    <row r="157" spans="1:16" ht="20.25" x14ac:dyDescent="0.3">
      <c r="C157" s="30" t="s">
        <v>150</v>
      </c>
      <c r="D157" s="31">
        <f>MIN(D9:D155)</f>
        <v>0</v>
      </c>
      <c r="E157" s="31" cm="1">
        <f t="array" ref="E157">MIN(IF(E9:E155=0,"",E9:E155))</f>
        <v>13.57</v>
      </c>
      <c r="F157" s="31" cm="1">
        <f t="array" ref="F157">MIN(IF(F9:F155=0,"",F9:F155))</f>
        <v>10.94</v>
      </c>
      <c r="G157" s="31" cm="1">
        <f t="array" ref="G157">MIN(IF(G9:G155=0,"",G9:G155))</f>
        <v>12.1</v>
      </c>
      <c r="H157" s="31" cm="1">
        <f t="array" ref="H157">MIN(IF(H9:H155=0,"",H9:H155))</f>
        <v>10.8</v>
      </c>
      <c r="I157" s="31" cm="1">
        <f t="array" ref="I157">MIN(IF(I9:I155=0,"",I9:I155))</f>
        <v>11.12</v>
      </c>
    </row>
    <row r="158" spans="1:16" ht="20.25" x14ac:dyDescent="0.3">
      <c r="C158" s="30" t="s">
        <v>151</v>
      </c>
      <c r="D158" s="31">
        <f>AVERAGE(D9:D155)</f>
        <v>12.574159292035398</v>
      </c>
      <c r="E158" s="31">
        <f t="shared" ref="E158:I158" si="1">AVERAGE(E9:E155)</f>
        <v>14.084</v>
      </c>
      <c r="F158" s="31">
        <f t="shared" si="1"/>
        <v>14.797522123893813</v>
      </c>
      <c r="G158" s="31">
        <f t="shared" si="1"/>
        <v>14.53233775</v>
      </c>
      <c r="H158" s="31">
        <f t="shared" si="1"/>
        <v>9.125</v>
      </c>
      <c r="I158" s="31">
        <f t="shared" si="1"/>
        <v>9.5879999999999992</v>
      </c>
    </row>
    <row r="160" spans="1:16" x14ac:dyDescent="0.25">
      <c r="B160" s="93" t="s">
        <v>100</v>
      </c>
      <c r="C160" s="93"/>
      <c r="D160" s="93"/>
      <c r="E160" s="93"/>
    </row>
    <row r="161" spans="4:4" x14ac:dyDescent="0.25">
      <c r="D161" s="37"/>
    </row>
  </sheetData>
  <mergeCells count="3">
    <mergeCell ref="B2:I2"/>
    <mergeCell ref="B6:I6"/>
    <mergeCell ref="B160:E160"/>
  </mergeCells>
  <pageMargins left="0.7" right="0.7" top="0.75" bottom="0.75" header="0.3" footer="0.3"/>
  <pageSetup paperSize="9" orientation="portrait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4E97-CE47-4910-8F0C-F9EB0210A5B8}">
  <dimension ref="A2:R161"/>
  <sheetViews>
    <sheetView topLeftCell="A18" workbookViewId="0">
      <selection activeCell="J90" sqref="J9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291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14.17</v>
      </c>
      <c r="E9" s="26" t="s">
        <v>0</v>
      </c>
      <c r="F9" s="26">
        <v>16.95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12.49</v>
      </c>
      <c r="E10" s="26" t="s">
        <v>0</v>
      </c>
      <c r="F10" s="26">
        <v>14.99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1">
        <v>3</v>
      </c>
      <c r="C11" s="20" t="s">
        <v>132</v>
      </c>
      <c r="D11" s="21">
        <v>13.07</v>
      </c>
      <c r="E11" s="26" t="s">
        <v>0</v>
      </c>
      <c r="F11" s="21">
        <v>16.05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1">
        <v>4</v>
      </c>
      <c r="C12" s="20" t="s">
        <v>85</v>
      </c>
      <c r="D12" s="21">
        <v>13.27</v>
      </c>
      <c r="E12" s="26" t="s">
        <v>0</v>
      </c>
      <c r="F12" s="26">
        <v>16.670000000000002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1">
        <v>5</v>
      </c>
      <c r="C13" s="20" t="s">
        <v>84</v>
      </c>
      <c r="D13" s="26">
        <v>12.35</v>
      </c>
      <c r="E13" s="26" t="s">
        <v>0</v>
      </c>
      <c r="F13" s="21">
        <v>15.7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1">
        <v>6</v>
      </c>
      <c r="C14" s="20" t="s">
        <v>83</v>
      </c>
      <c r="D14" s="26">
        <v>12.49</v>
      </c>
      <c r="E14" s="26" t="s">
        <v>0</v>
      </c>
      <c r="F14" s="21">
        <v>14.89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14.8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12.45</v>
      </c>
      <c r="E20" s="26" t="s">
        <v>0</v>
      </c>
      <c r="F20" s="26">
        <v>15.45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1">
        <v>13</v>
      </c>
      <c r="C21" s="20" t="s">
        <v>77</v>
      </c>
      <c r="D21" s="21">
        <v>12.39</v>
      </c>
      <c r="E21" s="26" t="s">
        <v>0</v>
      </c>
      <c r="F21" s="21">
        <v>15.39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1">
        <v>16</v>
      </c>
      <c r="C24" s="20" t="s">
        <v>76</v>
      </c>
      <c r="D24" s="26">
        <v>12.6</v>
      </c>
      <c r="E24" s="26" t="s">
        <v>0</v>
      </c>
      <c r="F24" s="21">
        <v>15.75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1">
        <v>17</v>
      </c>
      <c r="C25" s="20" t="s">
        <v>126</v>
      </c>
      <c r="D25" s="26" t="s">
        <v>0</v>
      </c>
      <c r="E25" s="26" t="s">
        <v>0</v>
      </c>
      <c r="F25" s="26" t="s">
        <v>0</v>
      </c>
      <c r="G25" s="21">
        <v>15.5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13.47</v>
      </c>
      <c r="E26" s="26" t="s">
        <v>0</v>
      </c>
      <c r="F26" s="26">
        <v>15.45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1">
        <v>20</v>
      </c>
      <c r="C28" s="20" t="s">
        <v>145</v>
      </c>
      <c r="D28" s="21">
        <v>13.29</v>
      </c>
      <c r="E28" s="26" t="s">
        <v>0</v>
      </c>
      <c r="F28" s="26">
        <v>15.99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/>
      <c r="F29" s="26">
        <v>15.55</v>
      </c>
      <c r="G29" s="26"/>
      <c r="H29" s="26"/>
      <c r="I29" s="26"/>
      <c r="J29" s="48"/>
    </row>
    <row r="30" spans="1:10" ht="15.75" x14ac:dyDescent="0.25">
      <c r="A30" s="48"/>
      <c r="B30" s="41">
        <v>22</v>
      </c>
      <c r="C30" s="20" t="s">
        <v>75</v>
      </c>
      <c r="D30" s="21">
        <v>12.65</v>
      </c>
      <c r="E30" s="26" t="s">
        <v>0</v>
      </c>
      <c r="F30" s="21">
        <v>15.69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13.5</v>
      </c>
      <c r="E31" s="26" t="s">
        <v>0</v>
      </c>
      <c r="F31" s="26">
        <v>15.7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13.46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1">
        <v>26</v>
      </c>
      <c r="C34" s="20" t="s">
        <v>72</v>
      </c>
      <c r="D34" s="26" t="s">
        <v>0</v>
      </c>
      <c r="E34" s="26" t="s">
        <v>0</v>
      </c>
      <c r="F34" s="26" t="s">
        <v>0</v>
      </c>
      <c r="G34" s="21">
        <v>14.82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70</v>
      </c>
      <c r="D37" s="26">
        <v>13.57</v>
      </c>
      <c r="E37" s="26" t="s">
        <v>0</v>
      </c>
      <c r="F37" s="26">
        <v>15.55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10.87</v>
      </c>
      <c r="E38" s="26" t="s">
        <v>0</v>
      </c>
      <c r="F38" s="26">
        <v>11.58</v>
      </c>
      <c r="G38" s="26">
        <v>16.008780000000002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10.99</v>
      </c>
      <c r="E39" s="26" t="s">
        <v>0</v>
      </c>
      <c r="F39" s="26">
        <v>11.99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13.92</v>
      </c>
      <c r="E40" s="26" t="s">
        <v>0</v>
      </c>
      <c r="F40" s="26">
        <v>16.5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1">
        <v>33</v>
      </c>
      <c r="C41" s="20" t="s">
        <v>103</v>
      </c>
      <c r="D41" s="21">
        <v>12.75</v>
      </c>
      <c r="E41" s="26" t="s">
        <v>0</v>
      </c>
      <c r="F41" s="21">
        <v>14.79</v>
      </c>
      <c r="G41" s="21">
        <v>14.107799999999999</v>
      </c>
      <c r="H41" s="26" t="s">
        <v>0</v>
      </c>
      <c r="I41" s="26" t="s">
        <v>0</v>
      </c>
      <c r="J41" s="48"/>
    </row>
    <row r="42" spans="1:10" ht="15.75" x14ac:dyDescent="0.25">
      <c r="A42" s="48"/>
      <c r="B42" s="41">
        <v>34</v>
      </c>
      <c r="C42" s="20" t="s">
        <v>67</v>
      </c>
      <c r="D42" s="21">
        <v>12.75</v>
      </c>
      <c r="E42" s="21" t="s">
        <v>0</v>
      </c>
      <c r="F42" s="21">
        <v>14.79</v>
      </c>
      <c r="G42" s="21">
        <v>14.1</v>
      </c>
      <c r="H42" s="26" t="s">
        <v>0</v>
      </c>
      <c r="I42" s="26" t="s">
        <v>0</v>
      </c>
      <c r="J42" s="48"/>
    </row>
    <row r="43" spans="1:10" ht="15.75" x14ac:dyDescent="0.25">
      <c r="A43" s="48"/>
      <c r="B43" s="42">
        <v>35</v>
      </c>
      <c r="C43" s="25" t="s">
        <v>135</v>
      </c>
      <c r="D43" s="26">
        <v>12.75</v>
      </c>
      <c r="E43" s="26" t="s">
        <v>0</v>
      </c>
      <c r="F43" s="26">
        <v>15.75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14.02</v>
      </c>
      <c r="E44" s="26" t="s">
        <v>0</v>
      </c>
      <c r="F44" s="26">
        <v>15.8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287</v>
      </c>
      <c r="D45" s="26">
        <v>12.99</v>
      </c>
      <c r="E45" s="26" t="s">
        <v>0</v>
      </c>
      <c r="F45" s="26">
        <v>15.6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13.27</v>
      </c>
      <c r="E46" s="26" t="s">
        <v>0</v>
      </c>
      <c r="F46" s="26">
        <v>16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2">
        <v>39</v>
      </c>
      <c r="C47" s="25" t="s">
        <v>66</v>
      </c>
      <c r="D47" s="26">
        <v>14.97</v>
      </c>
      <c r="E47" s="26" t="s">
        <v>0</v>
      </c>
      <c r="F47" s="26">
        <v>15.55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12.79</v>
      </c>
      <c r="E48" s="26"/>
      <c r="F48" s="26">
        <v>13.99</v>
      </c>
      <c r="G48" s="26"/>
      <c r="H48" s="26"/>
      <c r="I48" s="26"/>
      <c r="J48" s="48"/>
    </row>
    <row r="49" spans="1:10" ht="15.75" x14ac:dyDescent="0.25">
      <c r="A49" s="48"/>
      <c r="B49" s="42">
        <v>41</v>
      </c>
      <c r="C49" s="25" t="s">
        <v>65</v>
      </c>
      <c r="D49" s="26">
        <v>12.5</v>
      </c>
      <c r="E49" s="26" t="s">
        <v>0</v>
      </c>
      <c r="F49" s="26">
        <v>15.5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1">
        <v>43</v>
      </c>
      <c r="C51" s="20" t="s">
        <v>64</v>
      </c>
      <c r="D51" s="26" t="s">
        <v>0</v>
      </c>
      <c r="E51" s="26" t="s">
        <v>0</v>
      </c>
      <c r="F51" s="26" t="s">
        <v>0</v>
      </c>
      <c r="G51" s="21">
        <v>15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63</v>
      </c>
      <c r="D52" s="26">
        <v>10.99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61</v>
      </c>
      <c r="D54" s="26">
        <v>12.26</v>
      </c>
      <c r="E54" s="26" t="s">
        <v>0</v>
      </c>
      <c r="F54" s="26">
        <v>15.3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2">
        <v>47</v>
      </c>
      <c r="C55" s="25" t="s">
        <v>60</v>
      </c>
      <c r="D55" s="26">
        <v>12.65</v>
      </c>
      <c r="E55" s="26" t="s">
        <v>0</v>
      </c>
      <c r="F55" s="26">
        <v>15.35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12.77</v>
      </c>
      <c r="E58" s="26" t="s">
        <v>0</v>
      </c>
      <c r="F58" s="26">
        <v>13.77</v>
      </c>
      <c r="G58" s="26" t="s">
        <v>0</v>
      </c>
      <c r="H58" s="26">
        <v>10.8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57</v>
      </c>
      <c r="D59" s="26">
        <v>12.47</v>
      </c>
      <c r="E59" s="26" t="s">
        <v>0</v>
      </c>
      <c r="F59" s="26">
        <v>15.95</v>
      </c>
      <c r="G59" s="26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1">
        <v>52</v>
      </c>
      <c r="C60" s="20" t="s">
        <v>127</v>
      </c>
      <c r="D60" s="26" t="s">
        <v>0</v>
      </c>
      <c r="E60" s="26" t="s">
        <v>0</v>
      </c>
      <c r="F60" s="26" t="s">
        <v>0</v>
      </c>
      <c r="G60" s="21">
        <v>15.5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1">
        <v>53</v>
      </c>
      <c r="C61" s="20" t="s">
        <v>56</v>
      </c>
      <c r="D61" s="21">
        <v>12.24</v>
      </c>
      <c r="E61" s="27">
        <v>14.35</v>
      </c>
      <c r="F61" s="21">
        <v>15.69</v>
      </c>
      <c r="G61" s="26">
        <v>15.22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12.39</v>
      </c>
      <c r="E62" s="26" t="s">
        <v>0</v>
      </c>
      <c r="F62" s="26">
        <v>15.39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1">
        <v>55</v>
      </c>
      <c r="C63" s="20" t="s">
        <v>54</v>
      </c>
      <c r="D63" s="21">
        <v>12.85</v>
      </c>
      <c r="E63" s="26" t="s">
        <v>0</v>
      </c>
      <c r="F63" s="21">
        <v>15.75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14.76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1">
        <v>60</v>
      </c>
      <c r="C68" s="20" t="s">
        <v>51</v>
      </c>
      <c r="D68" s="21">
        <v>13.5</v>
      </c>
      <c r="E68" s="26" t="s">
        <v>0</v>
      </c>
      <c r="F68" s="21">
        <v>16.489999999999998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1">
        <v>62</v>
      </c>
      <c r="C70" s="20" t="s">
        <v>136</v>
      </c>
      <c r="D70" s="21">
        <v>12.95</v>
      </c>
      <c r="E70" s="26" t="s">
        <v>0</v>
      </c>
      <c r="F70" s="21">
        <v>15.9</v>
      </c>
      <c r="G70" s="26" t="s">
        <v>0</v>
      </c>
      <c r="H70" s="26" t="s">
        <v>0</v>
      </c>
      <c r="I70" s="26">
        <f>-'Ex-Pump Prices 19th March 2026'!J138</f>
        <v>0</v>
      </c>
      <c r="J70" s="48"/>
    </row>
    <row r="71" spans="1:10" ht="15.75" x14ac:dyDescent="0.25">
      <c r="A71" s="48"/>
      <c r="B71" s="41">
        <v>63</v>
      </c>
      <c r="C71" s="20" t="s">
        <v>49</v>
      </c>
      <c r="D71" s="26">
        <v>12.99</v>
      </c>
      <c r="E71" s="26" t="s">
        <v>0</v>
      </c>
      <c r="F71" s="21">
        <v>15.79</v>
      </c>
      <c r="G71" s="26">
        <v>14.3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5" t="s">
        <v>48</v>
      </c>
      <c r="D72" s="26">
        <v>14.35</v>
      </c>
      <c r="E72" s="26" t="s">
        <v>0</v>
      </c>
      <c r="F72" s="26">
        <v>15.73</v>
      </c>
      <c r="G72" s="26">
        <v>14.66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14.04</v>
      </c>
      <c r="E74" s="26" t="s">
        <v>0</v>
      </c>
      <c r="F74" s="26">
        <v>16.02</v>
      </c>
      <c r="G74" s="26">
        <v>13.13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1">
        <v>67</v>
      </c>
      <c r="C75" s="20" t="s">
        <v>45</v>
      </c>
      <c r="D75" s="21">
        <v>12.57</v>
      </c>
      <c r="E75" s="28">
        <v>13.57</v>
      </c>
      <c r="F75" s="21">
        <v>15.87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1">
        <v>68</v>
      </c>
      <c r="C76" s="20" t="s">
        <v>44</v>
      </c>
      <c r="D76" s="26">
        <v>13.45</v>
      </c>
      <c r="E76" s="26" t="s">
        <v>0</v>
      </c>
      <c r="F76" s="21">
        <v>15.99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117</v>
      </c>
      <c r="D79" s="26">
        <v>13.7</v>
      </c>
      <c r="E79" s="26" t="s">
        <v>0</v>
      </c>
      <c r="F79" s="26">
        <v>15.7</v>
      </c>
      <c r="G79" s="26">
        <v>19.16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16.61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0" t="s">
        <v>41</v>
      </c>
      <c r="D81" s="21">
        <v>12.95</v>
      </c>
      <c r="E81" s="26" t="s">
        <v>0</v>
      </c>
      <c r="F81" s="21">
        <v>15.45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1">
        <v>75</v>
      </c>
      <c r="C83" s="20" t="s">
        <v>277</v>
      </c>
      <c r="D83" s="26">
        <v>12.49</v>
      </c>
      <c r="E83" s="26" t="s">
        <v>0</v>
      </c>
      <c r="F83" s="21">
        <v>15.29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1">
        <v>78</v>
      </c>
      <c r="C86" s="20" t="s">
        <v>39</v>
      </c>
      <c r="D86" s="26">
        <v>12.99</v>
      </c>
      <c r="E86" s="26" t="s">
        <v>0</v>
      </c>
      <c r="F86" s="21">
        <v>15.99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1">
        <v>81</v>
      </c>
      <c r="C89" s="20" t="s">
        <v>38</v>
      </c>
      <c r="D89" s="26">
        <v>12.57</v>
      </c>
      <c r="E89" s="26" t="s">
        <v>0</v>
      </c>
      <c r="F89" s="21">
        <v>15.29</v>
      </c>
      <c r="G89" s="21">
        <v>14.84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37</v>
      </c>
      <c r="D90" s="26" t="s">
        <v>0</v>
      </c>
      <c r="E90" s="26" t="s">
        <v>0</v>
      </c>
      <c r="F90" s="26" t="s">
        <v>0</v>
      </c>
      <c r="G90" s="26">
        <v>14.72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36</v>
      </c>
      <c r="D91" s="26">
        <v>10.36</v>
      </c>
      <c r="E91" s="26" t="s">
        <v>0</v>
      </c>
      <c r="F91" s="26">
        <v>11.55</v>
      </c>
      <c r="G91" s="26">
        <v>15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112</v>
      </c>
      <c r="D92" s="26">
        <v>12.99</v>
      </c>
      <c r="E92" s="26" t="s">
        <v>0</v>
      </c>
      <c r="F92" s="26">
        <v>15.99</v>
      </c>
      <c r="G92" s="26" t="s">
        <v>0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35</v>
      </c>
      <c r="D93" s="26" t="s">
        <v>0</v>
      </c>
      <c r="E93" s="26" t="s">
        <v>0</v>
      </c>
      <c r="F93" s="26" t="s">
        <v>0</v>
      </c>
      <c r="G93" s="26">
        <v>15.11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34</v>
      </c>
      <c r="D94" s="26" t="s">
        <v>0</v>
      </c>
      <c r="E94" s="26" t="s">
        <v>0</v>
      </c>
      <c r="F94" s="26" t="s">
        <v>0</v>
      </c>
      <c r="G94" s="26">
        <v>14.48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1">
        <v>87</v>
      </c>
      <c r="C95" s="20" t="s">
        <v>174</v>
      </c>
      <c r="D95" s="21">
        <v>12.99</v>
      </c>
      <c r="E95" s="26"/>
      <c r="F95" s="21">
        <v>15.79</v>
      </c>
      <c r="G95" s="26">
        <v>12.97</v>
      </c>
      <c r="H95" s="26">
        <v>11.84</v>
      </c>
      <c r="I95" s="26" t="s">
        <v>0</v>
      </c>
      <c r="J95" s="48"/>
    </row>
    <row r="96" spans="1:10" ht="15.75" x14ac:dyDescent="0.25">
      <c r="A96" s="48"/>
      <c r="B96" s="42">
        <v>88</v>
      </c>
      <c r="C96" s="25" t="s">
        <v>33</v>
      </c>
      <c r="D96" s="26">
        <v>13.65</v>
      </c>
      <c r="E96" s="26" t="s">
        <v>0</v>
      </c>
      <c r="F96" s="26">
        <v>15.98</v>
      </c>
      <c r="G96" s="26" t="s">
        <v>0</v>
      </c>
      <c r="H96" s="26" t="s">
        <v>0</v>
      </c>
      <c r="I96" s="26" t="s">
        <v>0</v>
      </c>
      <c r="J96" s="48"/>
    </row>
    <row r="97" spans="1:14" ht="15.75" x14ac:dyDescent="0.25">
      <c r="A97" s="48"/>
      <c r="B97" s="41">
        <v>89</v>
      </c>
      <c r="C97" s="20" t="s">
        <v>210</v>
      </c>
      <c r="D97" s="21">
        <v>12.25</v>
      </c>
      <c r="E97" s="26" t="s">
        <v>0</v>
      </c>
      <c r="F97" s="21">
        <v>14.95</v>
      </c>
      <c r="G97" s="26" t="s">
        <v>0</v>
      </c>
      <c r="H97" s="26" t="s">
        <v>0</v>
      </c>
      <c r="I97" s="26" t="s">
        <v>0</v>
      </c>
      <c r="J97" s="48"/>
    </row>
    <row r="98" spans="1:14" ht="15.75" x14ac:dyDescent="0.25">
      <c r="A98" s="48"/>
      <c r="B98" s="41">
        <v>90</v>
      </c>
      <c r="C98" s="20" t="s">
        <v>32</v>
      </c>
      <c r="D98" s="26">
        <v>12.99</v>
      </c>
      <c r="E98" s="26" t="s">
        <v>0</v>
      </c>
      <c r="F98" s="21">
        <v>15.75</v>
      </c>
      <c r="G98" s="26" t="s">
        <v>0</v>
      </c>
      <c r="H98" s="26" t="s">
        <v>0</v>
      </c>
      <c r="I98" s="26">
        <v>11.36</v>
      </c>
      <c r="J98" s="48"/>
    </row>
    <row r="99" spans="1:14" ht="15.75" x14ac:dyDescent="0.25">
      <c r="A99" s="48"/>
      <c r="B99" s="41">
        <v>91</v>
      </c>
      <c r="C99" s="20" t="s">
        <v>31</v>
      </c>
      <c r="D99" s="21">
        <v>13.29</v>
      </c>
      <c r="E99" s="26" t="s">
        <v>0</v>
      </c>
      <c r="F99" s="21">
        <v>15.89</v>
      </c>
      <c r="G99" s="26" t="s">
        <v>0</v>
      </c>
      <c r="H99" s="26" t="s">
        <v>0</v>
      </c>
      <c r="I99" s="26" t="s">
        <v>0</v>
      </c>
      <c r="J99" s="48"/>
    </row>
    <row r="100" spans="1:14" ht="15.75" x14ac:dyDescent="0.25">
      <c r="A100" s="48"/>
      <c r="B100" s="42">
        <v>92</v>
      </c>
      <c r="C100" s="25" t="s">
        <v>178</v>
      </c>
      <c r="D100" s="26" t="s">
        <v>0</v>
      </c>
      <c r="E100" s="26" t="s">
        <v>0</v>
      </c>
      <c r="F100" s="26" t="s">
        <v>0</v>
      </c>
      <c r="G100" s="26">
        <v>15.51</v>
      </c>
      <c r="H100" s="26" t="s">
        <v>0</v>
      </c>
      <c r="I100" s="26" t="s">
        <v>0</v>
      </c>
      <c r="J100" s="48"/>
    </row>
    <row r="101" spans="1:14" ht="15.75" x14ac:dyDescent="0.25">
      <c r="A101" s="48"/>
      <c r="B101" s="42">
        <v>93</v>
      </c>
      <c r="C101" s="25" t="s">
        <v>115</v>
      </c>
      <c r="D101" s="26">
        <v>12.5</v>
      </c>
      <c r="E101" s="26" t="s">
        <v>0</v>
      </c>
      <c r="F101" s="26">
        <v>15.7</v>
      </c>
      <c r="G101" s="26">
        <v>12.85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30</v>
      </c>
      <c r="D102" s="26">
        <v>10.65</v>
      </c>
      <c r="E102" s="26" t="s">
        <v>0</v>
      </c>
      <c r="F102" s="26">
        <v>11.75</v>
      </c>
      <c r="G102" s="26" t="s">
        <v>0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278</v>
      </c>
      <c r="D103" s="26">
        <v>12.49</v>
      </c>
      <c r="E103" s="26"/>
      <c r="F103" s="26">
        <v>15.99</v>
      </c>
      <c r="G103" s="26"/>
      <c r="H103" s="26"/>
      <c r="I103" s="26"/>
      <c r="J103" s="48"/>
    </row>
    <row r="104" spans="1:14" ht="15.75" x14ac:dyDescent="0.25">
      <c r="A104" s="48"/>
      <c r="B104" s="41">
        <v>96</v>
      </c>
      <c r="C104" s="20" t="s">
        <v>123</v>
      </c>
      <c r="D104" s="21">
        <v>13.9</v>
      </c>
      <c r="E104" s="26" t="s">
        <v>0</v>
      </c>
      <c r="F104" s="21">
        <v>15.65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1">
        <v>97</v>
      </c>
      <c r="C105" s="20" t="s">
        <v>279</v>
      </c>
      <c r="D105" s="21">
        <v>12.6</v>
      </c>
      <c r="E105" s="26" t="s">
        <v>0</v>
      </c>
      <c r="F105" s="26">
        <v>14.99</v>
      </c>
      <c r="G105" s="26"/>
      <c r="H105" s="26"/>
      <c r="I105" s="26"/>
      <c r="J105" s="48"/>
    </row>
    <row r="106" spans="1:14" ht="15.75" x14ac:dyDescent="0.25">
      <c r="A106" s="48"/>
      <c r="B106" s="42">
        <v>98</v>
      </c>
      <c r="C106" s="25" t="s">
        <v>29</v>
      </c>
      <c r="D106" s="26" t="s">
        <v>0</v>
      </c>
      <c r="E106" s="26" t="s">
        <v>0</v>
      </c>
      <c r="F106" s="26" t="s">
        <v>0</v>
      </c>
      <c r="G106" s="26">
        <v>13.71</v>
      </c>
      <c r="H106" s="26" t="s">
        <v>0</v>
      </c>
      <c r="I106" s="26" t="s">
        <v>0</v>
      </c>
      <c r="J106" s="48"/>
    </row>
    <row r="107" spans="1:14" ht="15.75" x14ac:dyDescent="0.25">
      <c r="A107" s="48"/>
      <c r="B107" s="42">
        <v>99</v>
      </c>
      <c r="C107" s="25" t="s">
        <v>197</v>
      </c>
      <c r="D107" s="26">
        <v>12.79</v>
      </c>
      <c r="E107" s="26" t="s">
        <v>0</v>
      </c>
      <c r="F107" s="26">
        <v>15.98</v>
      </c>
      <c r="G107" s="26">
        <v>12.42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1">
        <v>100</v>
      </c>
      <c r="C108" s="20" t="s">
        <v>101</v>
      </c>
      <c r="D108" s="26">
        <v>12.99</v>
      </c>
      <c r="E108" s="26" t="s">
        <v>0</v>
      </c>
      <c r="F108" s="21">
        <v>15.99</v>
      </c>
      <c r="G108" s="26" t="s">
        <v>0</v>
      </c>
      <c r="H108" s="26" t="s">
        <v>0</v>
      </c>
      <c r="I108" s="26" t="s">
        <v>0</v>
      </c>
      <c r="J108" s="48"/>
      <c r="N108" s="47"/>
    </row>
    <row r="109" spans="1:14" ht="15.75" x14ac:dyDescent="0.25">
      <c r="A109" s="48"/>
      <c r="B109" s="42">
        <v>101</v>
      </c>
      <c r="C109" s="25" t="s">
        <v>134</v>
      </c>
      <c r="D109" s="26">
        <v>14.32</v>
      </c>
      <c r="E109" s="26" t="s">
        <v>0</v>
      </c>
      <c r="F109" s="26">
        <v>15.99</v>
      </c>
      <c r="G109" s="26">
        <v>16.149999999999999</v>
      </c>
      <c r="H109" s="26" t="s">
        <v>0</v>
      </c>
      <c r="I109" s="26" t="s">
        <v>0</v>
      </c>
      <c r="J109" s="48"/>
    </row>
    <row r="110" spans="1:14" ht="15.75" x14ac:dyDescent="0.25">
      <c r="A110" s="48"/>
      <c r="B110" s="42">
        <v>102</v>
      </c>
      <c r="C110" s="25" t="s">
        <v>27</v>
      </c>
      <c r="D110" s="26" t="s">
        <v>0</v>
      </c>
      <c r="E110" s="26" t="s">
        <v>0</v>
      </c>
      <c r="F110" s="26">
        <v>0</v>
      </c>
      <c r="G110" s="26">
        <v>15.1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107</v>
      </c>
      <c r="D111" s="26">
        <v>12.99</v>
      </c>
      <c r="E111" s="26" t="s">
        <v>0</v>
      </c>
      <c r="F111" s="26">
        <v>15.99</v>
      </c>
      <c r="G111" s="26" t="s">
        <v>0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1">
        <v>104</v>
      </c>
      <c r="C112" s="20" t="s">
        <v>26</v>
      </c>
      <c r="D112" s="20">
        <v>12.98</v>
      </c>
      <c r="E112" s="26" t="s">
        <v>0</v>
      </c>
      <c r="F112" s="26">
        <v>15.78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125</v>
      </c>
      <c r="D113" s="26">
        <v>13.75</v>
      </c>
      <c r="E113" s="26" t="s">
        <v>0</v>
      </c>
      <c r="F113" s="26">
        <v>15.55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25</v>
      </c>
      <c r="D114" s="26">
        <v>11.98</v>
      </c>
      <c r="E114" s="26" t="s">
        <v>0</v>
      </c>
      <c r="F114" s="26">
        <v>15.75</v>
      </c>
      <c r="G114" s="26">
        <v>13.4</v>
      </c>
      <c r="H114" s="26" t="s">
        <v>0</v>
      </c>
      <c r="I114" s="26" t="s">
        <v>0</v>
      </c>
      <c r="J114" s="48"/>
    </row>
    <row r="115" spans="1:10" ht="15.75" x14ac:dyDescent="0.25">
      <c r="A115" s="48"/>
      <c r="B115" s="41">
        <v>107</v>
      </c>
      <c r="C115" s="20" t="s">
        <v>102</v>
      </c>
      <c r="D115" s="21">
        <v>13.6</v>
      </c>
      <c r="E115" s="26" t="s">
        <v>0</v>
      </c>
      <c r="F115" s="21">
        <v>15.99</v>
      </c>
      <c r="G115" s="26" t="s">
        <v>0</v>
      </c>
      <c r="H115" s="26" t="s">
        <v>0</v>
      </c>
      <c r="I115" s="26" t="s">
        <v>0</v>
      </c>
      <c r="J115" s="48"/>
    </row>
    <row r="116" spans="1:10" ht="15.75" x14ac:dyDescent="0.25">
      <c r="A116" s="48"/>
      <c r="B116" s="41">
        <v>108</v>
      </c>
      <c r="C116" s="20" t="s">
        <v>289</v>
      </c>
      <c r="D116" s="26">
        <v>13.29</v>
      </c>
      <c r="E116" s="26"/>
      <c r="F116" s="21">
        <v>15.89</v>
      </c>
      <c r="G116" s="26"/>
      <c r="H116" s="26"/>
      <c r="I116" s="26"/>
      <c r="J116" s="48"/>
    </row>
    <row r="117" spans="1:10" ht="15.75" x14ac:dyDescent="0.25">
      <c r="A117" s="48"/>
      <c r="B117" s="42">
        <v>109</v>
      </c>
      <c r="C117" s="25" t="s">
        <v>24</v>
      </c>
      <c r="D117" s="26">
        <v>12.95</v>
      </c>
      <c r="E117" s="26" t="s">
        <v>0</v>
      </c>
      <c r="F117" s="26">
        <v>15.99</v>
      </c>
      <c r="G117" s="26">
        <v>13.5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23</v>
      </c>
      <c r="D118" s="26">
        <v>12.95</v>
      </c>
      <c r="E118" s="26"/>
      <c r="F118" s="26">
        <v>15.85</v>
      </c>
      <c r="G118" s="26">
        <v>15.5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22</v>
      </c>
      <c r="D119" s="26">
        <v>13</v>
      </c>
      <c r="E119" s="26" t="s">
        <v>0</v>
      </c>
      <c r="F119" s="26">
        <v>15.28</v>
      </c>
      <c r="G119" s="26" t="s">
        <v>0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108</v>
      </c>
      <c r="D120" s="26">
        <v>13.93</v>
      </c>
      <c r="E120" s="26" t="s">
        <v>0</v>
      </c>
      <c r="F120" s="26">
        <v>15.93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21</v>
      </c>
      <c r="D121" s="26" t="s">
        <v>0</v>
      </c>
      <c r="E121" s="26" t="s">
        <v>0</v>
      </c>
      <c r="F121" s="26" t="s">
        <v>0</v>
      </c>
      <c r="G121" s="26">
        <v>14.81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20</v>
      </c>
      <c r="D122" s="26" t="s">
        <v>0</v>
      </c>
      <c r="E122" s="26" t="s">
        <v>0</v>
      </c>
      <c r="F122" s="26" t="s">
        <v>0</v>
      </c>
      <c r="G122" s="26">
        <v>14.77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1">
        <v>115</v>
      </c>
      <c r="C123" s="20" t="s">
        <v>104</v>
      </c>
      <c r="D123" s="21">
        <v>13.45</v>
      </c>
      <c r="E123" s="26" t="s">
        <v>0</v>
      </c>
      <c r="F123" s="21">
        <v>15.95</v>
      </c>
      <c r="G123" s="21">
        <v>13.53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286</v>
      </c>
      <c r="D124" s="26">
        <v>12.97</v>
      </c>
      <c r="E124" s="26" t="s">
        <v>0</v>
      </c>
      <c r="F124" s="26">
        <v>15.99</v>
      </c>
      <c r="G124" s="26" t="s">
        <v>0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282</v>
      </c>
      <c r="D125" s="26">
        <v>13.99</v>
      </c>
      <c r="E125" s="26" t="s">
        <v>0</v>
      </c>
      <c r="F125" s="26">
        <v>16.690000000000001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109</v>
      </c>
      <c r="D126" s="26">
        <v>13.07</v>
      </c>
      <c r="E126" s="26" t="s">
        <v>0</v>
      </c>
      <c r="F126" s="26">
        <v>16.55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128</v>
      </c>
      <c r="D127" s="26">
        <v>13.3</v>
      </c>
      <c r="E127" s="26" t="s">
        <v>0</v>
      </c>
      <c r="F127" s="26">
        <v>15.6</v>
      </c>
      <c r="G127" s="26">
        <v>13.1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130</v>
      </c>
      <c r="D128" s="26">
        <v>11.66</v>
      </c>
      <c r="E128" s="26" t="s">
        <v>0</v>
      </c>
      <c r="F128" s="26">
        <v>11.88</v>
      </c>
      <c r="G128" s="26" t="s">
        <v>0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19</v>
      </c>
      <c r="D129" s="26">
        <v>12.63</v>
      </c>
      <c r="E129" s="26" t="s">
        <v>0</v>
      </c>
      <c r="F129" s="26">
        <v>13.41</v>
      </c>
      <c r="G129" s="26">
        <v>12.82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18</v>
      </c>
      <c r="D130" s="26" t="s">
        <v>0</v>
      </c>
      <c r="E130" s="26" t="s">
        <v>0</v>
      </c>
      <c r="F130" s="26" t="s">
        <v>0</v>
      </c>
      <c r="G130" s="26">
        <v>14.56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283</v>
      </c>
      <c r="D131" s="26">
        <v>12.99</v>
      </c>
      <c r="E131" s="26"/>
      <c r="F131" s="26">
        <v>15.69</v>
      </c>
      <c r="G131" s="26">
        <v>16</v>
      </c>
      <c r="H131" s="26"/>
      <c r="I131" s="26"/>
      <c r="J131" s="48"/>
    </row>
    <row r="132" spans="1:10" ht="15.75" x14ac:dyDescent="0.25">
      <c r="A132" s="48"/>
      <c r="B132" s="41">
        <v>124</v>
      </c>
      <c r="C132" s="20" t="s">
        <v>17</v>
      </c>
      <c r="D132" s="26">
        <v>12.45</v>
      </c>
      <c r="E132" s="26" t="s">
        <v>0</v>
      </c>
      <c r="F132" s="21">
        <v>15.8</v>
      </c>
      <c r="G132" s="26" t="s">
        <v>0</v>
      </c>
      <c r="H132" s="26" t="s">
        <v>0</v>
      </c>
      <c r="I132" s="26" t="s">
        <v>0</v>
      </c>
      <c r="J132" s="48"/>
    </row>
    <row r="133" spans="1:10" ht="15.75" x14ac:dyDescent="0.25">
      <c r="A133" s="48"/>
      <c r="B133" s="41">
        <v>125</v>
      </c>
      <c r="C133" s="20" t="s">
        <v>16</v>
      </c>
      <c r="D133" s="21">
        <v>12.19</v>
      </c>
      <c r="E133" s="27">
        <v>14.25</v>
      </c>
      <c r="F133" s="21">
        <v>15.49</v>
      </c>
      <c r="G133" s="26">
        <v>15.36</v>
      </c>
      <c r="H133" s="26" t="s">
        <v>0</v>
      </c>
      <c r="I133" s="26" t="s">
        <v>0</v>
      </c>
      <c r="J133" s="48"/>
    </row>
    <row r="134" spans="1:10" ht="15.75" x14ac:dyDescent="0.25">
      <c r="A134" s="48"/>
      <c r="B134" s="42">
        <v>126</v>
      </c>
      <c r="C134" s="25" t="s">
        <v>15</v>
      </c>
      <c r="D134" s="26">
        <v>13.29</v>
      </c>
      <c r="E134" s="28" t="s">
        <v>0</v>
      </c>
      <c r="F134" s="26">
        <v>16.29</v>
      </c>
      <c r="G134" s="26" t="s">
        <v>0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1">
        <v>127</v>
      </c>
      <c r="C135" s="20" t="s">
        <v>14</v>
      </c>
      <c r="D135" s="21">
        <v>12.6</v>
      </c>
      <c r="E135" s="39" t="s">
        <v>0</v>
      </c>
      <c r="F135" s="21">
        <v>15.79</v>
      </c>
      <c r="G135" s="26">
        <v>13.24</v>
      </c>
      <c r="H135" s="26">
        <f>R84</f>
        <v>0</v>
      </c>
      <c r="I135" s="26" t="s">
        <v>0</v>
      </c>
      <c r="J135" s="48"/>
    </row>
    <row r="136" spans="1:10" ht="15.75" x14ac:dyDescent="0.25">
      <c r="A136" s="48"/>
      <c r="B136" s="42">
        <v>128</v>
      </c>
      <c r="C136" s="25" t="s">
        <v>139</v>
      </c>
      <c r="D136" s="26">
        <v>12.6</v>
      </c>
      <c r="E136" s="28" t="s">
        <v>0</v>
      </c>
      <c r="F136" s="26">
        <v>13.88</v>
      </c>
      <c r="G136" s="26" t="s">
        <v>0</v>
      </c>
      <c r="H136" s="26" t="s"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284</v>
      </c>
      <c r="D137" s="26"/>
      <c r="E137" s="28"/>
      <c r="F137" s="26"/>
      <c r="G137" s="26">
        <v>14.62</v>
      </c>
      <c r="H137" s="26"/>
      <c r="I137" s="26"/>
      <c r="J137" s="48"/>
    </row>
    <row r="138" spans="1:10" ht="15.75" x14ac:dyDescent="0.25">
      <c r="A138" s="48"/>
      <c r="B138" s="42">
        <v>130</v>
      </c>
      <c r="C138" s="25" t="s">
        <v>13</v>
      </c>
      <c r="D138" s="26">
        <v>10.8</v>
      </c>
      <c r="E138" s="28" t="s">
        <v>0</v>
      </c>
      <c r="F138" s="26">
        <v>11.98</v>
      </c>
      <c r="G138" s="26">
        <v>13.75</v>
      </c>
      <c r="H138" s="26" t="s">
        <v>0</v>
      </c>
      <c r="I138" s="26" t="s">
        <v>0</v>
      </c>
      <c r="J138" s="48"/>
    </row>
    <row r="139" spans="1:10" ht="15.75" x14ac:dyDescent="0.25">
      <c r="A139" s="48"/>
      <c r="B139" s="41">
        <v>131</v>
      </c>
      <c r="C139" s="20" t="s">
        <v>12</v>
      </c>
      <c r="D139" s="26">
        <v>13.29</v>
      </c>
      <c r="E139" s="27">
        <v>14.39</v>
      </c>
      <c r="F139" s="21">
        <v>15.99</v>
      </c>
      <c r="G139" s="26">
        <v>15.5</v>
      </c>
      <c r="H139" s="58" t="s">
        <v>0</v>
      </c>
      <c r="I139" s="26">
        <v>13</v>
      </c>
      <c r="J139" s="48"/>
    </row>
    <row r="140" spans="1:10" ht="15.75" x14ac:dyDescent="0.25">
      <c r="A140" s="48"/>
      <c r="B140" s="41">
        <v>132</v>
      </c>
      <c r="C140" s="20" t="s">
        <v>11</v>
      </c>
      <c r="D140" s="26" t="s">
        <v>0</v>
      </c>
      <c r="E140" s="28" t="s">
        <v>0</v>
      </c>
      <c r="F140" s="26" t="s">
        <v>0</v>
      </c>
      <c r="G140" s="21">
        <v>14.78</v>
      </c>
      <c r="H140" s="26" t="s">
        <v>0</v>
      </c>
      <c r="I140" s="26" t="s">
        <v>0</v>
      </c>
      <c r="J140" s="48"/>
    </row>
    <row r="141" spans="1:10" ht="15.75" x14ac:dyDescent="0.25">
      <c r="A141" s="48"/>
      <c r="B141" s="42">
        <v>133</v>
      </c>
      <c r="C141" s="25" t="s">
        <v>10</v>
      </c>
      <c r="D141" s="26" t="s">
        <v>0</v>
      </c>
      <c r="E141" s="28" t="s">
        <v>0</v>
      </c>
      <c r="F141" s="26" t="s">
        <v>0</v>
      </c>
      <c r="G141" s="26">
        <v>14.48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170</v>
      </c>
      <c r="D142" s="26">
        <v>9.8699999999999992</v>
      </c>
      <c r="E142" s="28" t="s">
        <v>0</v>
      </c>
      <c r="F142" s="26">
        <v>10.94</v>
      </c>
      <c r="G142" s="26" t="s">
        <v>0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9</v>
      </c>
      <c r="D143" s="29" t="s">
        <v>0</v>
      </c>
      <c r="E143" s="28" t="s">
        <v>0</v>
      </c>
      <c r="F143" s="26" t="s">
        <v>0</v>
      </c>
      <c r="G143" s="26">
        <v>12.32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116</v>
      </c>
      <c r="D144" s="29">
        <v>12.79</v>
      </c>
      <c r="E144" s="28" t="s">
        <v>0</v>
      </c>
      <c r="F144" s="26">
        <v>13.99</v>
      </c>
      <c r="G144" s="26" t="s">
        <v>0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8</v>
      </c>
      <c r="D145" s="26">
        <v>13.19</v>
      </c>
      <c r="E145" s="28" t="s">
        <v>0</v>
      </c>
      <c r="F145" s="26">
        <v>16.190000000000001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2">
        <v>138</v>
      </c>
      <c r="C146" s="25" t="s">
        <v>7</v>
      </c>
      <c r="D146" s="26">
        <v>13.25</v>
      </c>
      <c r="E146" s="28" t="s">
        <v>0</v>
      </c>
      <c r="F146" s="26">
        <v>16.25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6</v>
      </c>
      <c r="D147" s="26" t="s">
        <v>0</v>
      </c>
      <c r="E147" s="28" t="s">
        <v>0</v>
      </c>
      <c r="F147" s="26" t="s">
        <v>0</v>
      </c>
      <c r="G147" s="26">
        <v>15.24</v>
      </c>
      <c r="H147" s="26" t="s">
        <v>0</v>
      </c>
      <c r="I147" s="26" t="s">
        <v>0</v>
      </c>
      <c r="J147" s="48"/>
      <c r="N147" t="s">
        <v>99</v>
      </c>
    </row>
    <row r="148" spans="1:16" ht="15.75" x14ac:dyDescent="0.25">
      <c r="A148" s="48"/>
      <c r="B148" s="41">
        <v>140</v>
      </c>
      <c r="C148" s="20" t="s">
        <v>5</v>
      </c>
      <c r="D148" s="21">
        <v>14.49</v>
      </c>
      <c r="E148" s="25">
        <v>13.86</v>
      </c>
      <c r="F148" s="21">
        <v>15.99</v>
      </c>
      <c r="G148" s="26" t="s">
        <v>0</v>
      </c>
      <c r="H148" s="26">
        <v>13.86</v>
      </c>
      <c r="I148" s="26" t="s">
        <v>0</v>
      </c>
      <c r="J148" s="48"/>
      <c r="P148" t="s">
        <v>160</v>
      </c>
    </row>
    <row r="149" spans="1:16" ht="15.75" x14ac:dyDescent="0.25">
      <c r="A149" s="48"/>
      <c r="B149" s="41">
        <v>141</v>
      </c>
      <c r="C149" s="20" t="s">
        <v>4</v>
      </c>
      <c r="D149" s="21">
        <v>13.29</v>
      </c>
      <c r="E149" s="28" t="s">
        <v>0</v>
      </c>
      <c r="F149" s="21">
        <v>15.68</v>
      </c>
      <c r="G149" s="26" t="s">
        <v>0</v>
      </c>
      <c r="H149" s="26" t="s">
        <v>0</v>
      </c>
      <c r="I149" s="26" t="s">
        <v>0</v>
      </c>
      <c r="J149" s="48"/>
    </row>
    <row r="150" spans="1:16" ht="15.75" x14ac:dyDescent="0.25">
      <c r="A150" s="48"/>
      <c r="B150" s="42">
        <v>142</v>
      </c>
      <c r="C150" s="25" t="s">
        <v>119</v>
      </c>
      <c r="D150" s="26">
        <v>13.52</v>
      </c>
      <c r="E150" s="28" t="s">
        <v>0</v>
      </c>
      <c r="F150" s="26">
        <v>15.69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2">
        <v>143</v>
      </c>
      <c r="C151" s="25" t="s">
        <v>3</v>
      </c>
      <c r="D151" s="26" t="s">
        <v>0</v>
      </c>
      <c r="E151" s="28" t="s">
        <v>0</v>
      </c>
      <c r="F151" s="26" t="s">
        <v>0</v>
      </c>
      <c r="G151" s="26">
        <v>14.06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2</v>
      </c>
      <c r="D152" s="26" t="s">
        <v>0</v>
      </c>
      <c r="E152" s="28" t="s">
        <v>0</v>
      </c>
      <c r="F152" s="26" t="s">
        <v>0</v>
      </c>
      <c r="G152" s="26">
        <v>16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114</v>
      </c>
      <c r="D153" s="26" t="s">
        <v>0</v>
      </c>
      <c r="E153" s="28" t="s">
        <v>0</v>
      </c>
      <c r="F153" s="26" t="s">
        <v>0</v>
      </c>
      <c r="G153" s="26">
        <v>14.65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155</v>
      </c>
      <c r="D154" s="26">
        <v>12.47</v>
      </c>
      <c r="E154" s="28" t="s">
        <v>0</v>
      </c>
      <c r="F154" s="26">
        <v>12.15</v>
      </c>
      <c r="G154" s="26" t="s">
        <v>0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1">
        <v>147</v>
      </c>
      <c r="C155" s="20" t="s">
        <v>1</v>
      </c>
      <c r="D155" s="26">
        <v>12.57</v>
      </c>
      <c r="E155" s="28" t="s">
        <v>0</v>
      </c>
      <c r="F155" s="21">
        <v>15.79</v>
      </c>
      <c r="G155" s="26" t="s">
        <v>0</v>
      </c>
      <c r="H155" s="26" t="s">
        <v>0</v>
      </c>
      <c r="I155" s="26" t="s">
        <v>0</v>
      </c>
      <c r="J155" s="48"/>
    </row>
    <row r="156" spans="1:16" ht="20.25" x14ac:dyDescent="0.3">
      <c r="C156" s="30" t="s">
        <v>149</v>
      </c>
      <c r="D156" s="31">
        <f t="shared" ref="D156:I156" si="0">MAX(D9:D155)</f>
        <v>14.97</v>
      </c>
      <c r="E156" s="31">
        <f t="shared" si="0"/>
        <v>14.39</v>
      </c>
      <c r="F156" s="31">
        <f t="shared" si="0"/>
        <v>16.95</v>
      </c>
      <c r="G156" s="31">
        <f t="shared" si="0"/>
        <v>19.16</v>
      </c>
      <c r="H156" s="31">
        <f t="shared" si="0"/>
        <v>13.86</v>
      </c>
      <c r="I156" s="31">
        <f t="shared" si="0"/>
        <v>13</v>
      </c>
    </row>
    <row r="157" spans="1:16" ht="20.25" x14ac:dyDescent="0.3">
      <c r="C157" s="30" t="s">
        <v>150</v>
      </c>
      <c r="D157" s="31">
        <f>MIN(D9:D155)</f>
        <v>0</v>
      </c>
      <c r="E157" s="31" cm="1">
        <f t="array" ref="E157">MIN(IF(E9:E155=0,"",E9:E155))</f>
        <v>13.57</v>
      </c>
      <c r="F157" s="31" cm="1">
        <f t="array" ref="F157">MIN(IF(F9:F155=0,"",F9:F155))</f>
        <v>10.94</v>
      </c>
      <c r="G157" s="31" cm="1">
        <f t="array" ref="G157">MIN(IF(G9:G155=0,"",G9:G155))</f>
        <v>12.1</v>
      </c>
      <c r="H157" s="31" cm="1">
        <f t="array" ref="H157">MIN(IF(H9:H155=0,"",H9:H155))</f>
        <v>10.8</v>
      </c>
      <c r="I157" s="31" cm="1">
        <f t="array" ref="I157">MIN(IF(I9:I155=0,"",I9:I155))</f>
        <v>11.12</v>
      </c>
    </row>
    <row r="158" spans="1:16" ht="20.25" x14ac:dyDescent="0.3">
      <c r="C158" s="30" t="s">
        <v>151</v>
      </c>
      <c r="D158" s="31">
        <f>AVERAGE(D9:D155)</f>
        <v>12.573451327433627</v>
      </c>
      <c r="E158" s="31">
        <f t="shared" ref="E158:I158" si="1">AVERAGE(E9:E155)</f>
        <v>14.084</v>
      </c>
      <c r="F158" s="31">
        <f t="shared" si="1"/>
        <v>14.790530973451338</v>
      </c>
      <c r="G158" s="31">
        <f t="shared" si="1"/>
        <v>14.526869</v>
      </c>
      <c r="H158" s="31">
        <f t="shared" si="1"/>
        <v>9.125</v>
      </c>
      <c r="I158" s="31">
        <f t="shared" si="1"/>
        <v>9.5879999999999992</v>
      </c>
    </row>
    <row r="160" spans="1:16" x14ac:dyDescent="0.25">
      <c r="B160" s="93" t="s">
        <v>100</v>
      </c>
      <c r="C160" s="93"/>
      <c r="D160" s="93"/>
      <c r="E160" s="93"/>
    </row>
    <row r="161" spans="4:4" x14ac:dyDescent="0.25">
      <c r="D161" s="37"/>
    </row>
  </sheetData>
  <mergeCells count="3">
    <mergeCell ref="B2:I2"/>
    <mergeCell ref="B6:I6"/>
    <mergeCell ref="B160:E160"/>
  </mergeCells>
  <pageMargins left="0.7" right="0.7" top="0.75" bottom="0.75" header="0.3" footer="0.3"/>
  <pageSetup paperSize="9" orientation="portrait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94719-F225-4935-9DE8-F4785135B28F}">
  <dimension ref="A2:R161"/>
  <sheetViews>
    <sheetView topLeftCell="B1" workbookViewId="0">
      <selection activeCell="M31" sqref="M3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288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1">
        <v>1</v>
      </c>
      <c r="C9" s="20" t="s">
        <v>87</v>
      </c>
      <c r="D9" s="21">
        <v>14.17</v>
      </c>
      <c r="E9" s="26" t="s">
        <v>0</v>
      </c>
      <c r="F9" s="21">
        <v>16.95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33" t="s">
        <v>86</v>
      </c>
      <c r="D10" s="26">
        <v>12.49</v>
      </c>
      <c r="E10" s="26" t="s">
        <v>0</v>
      </c>
      <c r="F10" s="32">
        <v>14.99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13.65</v>
      </c>
      <c r="E12" s="26" t="s">
        <v>0</v>
      </c>
      <c r="F12" s="26">
        <v>16.670000000000002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1">
        <v>5</v>
      </c>
      <c r="C13" s="20" t="s">
        <v>84</v>
      </c>
      <c r="D13" s="21">
        <v>12.35</v>
      </c>
      <c r="E13" s="26" t="s">
        <v>0</v>
      </c>
      <c r="F13" s="21">
        <v>14.99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12.49</v>
      </c>
      <c r="E14" s="26" t="s">
        <v>0</v>
      </c>
      <c r="F14" s="26">
        <v>14.99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14.8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1">
        <v>10</v>
      </c>
      <c r="C18" s="20" t="s">
        <v>79</v>
      </c>
      <c r="D18" s="26" t="s">
        <v>0</v>
      </c>
      <c r="E18" s="26" t="s">
        <v>0</v>
      </c>
      <c r="F18" s="26" t="s">
        <v>0</v>
      </c>
      <c r="G18" s="21">
        <v>14.91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12.45</v>
      </c>
      <c r="E20" s="26" t="s">
        <v>0</v>
      </c>
      <c r="F20" s="26">
        <v>15.45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11.99</v>
      </c>
      <c r="E21" s="26" t="s">
        <v>0</v>
      </c>
      <c r="F21" s="26">
        <v>14.99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6">
        <v>12.6</v>
      </c>
      <c r="E24" s="26" t="s">
        <v>0</v>
      </c>
      <c r="F24" s="26">
        <v>15.3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13.508900000000001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13.47</v>
      </c>
      <c r="E26" s="26" t="s">
        <v>0</v>
      </c>
      <c r="F26" s="26">
        <v>15.45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13.57</v>
      </c>
      <c r="E27" s="26" t="s">
        <v>0</v>
      </c>
      <c r="F27" s="26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145</v>
      </c>
      <c r="D28" s="26">
        <v>12.99</v>
      </c>
      <c r="E28" s="26" t="s">
        <v>0</v>
      </c>
      <c r="F28" s="26">
        <v>15.99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290</v>
      </c>
      <c r="D29" s="26">
        <v>13.57</v>
      </c>
      <c r="E29" s="26"/>
      <c r="F29" s="26">
        <v>15.55</v>
      </c>
      <c r="G29" s="26"/>
      <c r="H29" s="26"/>
      <c r="I29" s="26"/>
      <c r="J29" s="48"/>
    </row>
    <row r="30" spans="1:10" ht="15.75" x14ac:dyDescent="0.25">
      <c r="A30" s="48"/>
      <c r="B30" s="42">
        <v>22</v>
      </c>
      <c r="C30" s="25" t="s">
        <v>75</v>
      </c>
      <c r="D30" s="26">
        <v>12.5</v>
      </c>
      <c r="E30" s="26" t="s">
        <v>0</v>
      </c>
      <c r="F30" s="26">
        <v>14.5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74</v>
      </c>
      <c r="D31" s="26">
        <v>13.5</v>
      </c>
      <c r="E31" s="26" t="s">
        <v>0</v>
      </c>
      <c r="F31" s="26">
        <v>15.7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113</v>
      </c>
      <c r="D32" s="26">
        <v>13.39</v>
      </c>
      <c r="E32" s="26" t="s">
        <v>0</v>
      </c>
      <c r="F32" s="26">
        <v>13.99</v>
      </c>
      <c r="G32" s="26" t="s">
        <v>0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73</v>
      </c>
      <c r="D33" s="26" t="s">
        <v>0</v>
      </c>
      <c r="E33" s="26" t="s">
        <v>0</v>
      </c>
      <c r="F33" s="26" t="s">
        <v>0</v>
      </c>
      <c r="G33" s="26">
        <v>13.46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72</v>
      </c>
      <c r="D34" s="26" t="s">
        <v>0</v>
      </c>
      <c r="E34" s="26" t="s">
        <v>0</v>
      </c>
      <c r="F34" s="26" t="s">
        <v>0</v>
      </c>
      <c r="G34" s="26">
        <v>15.44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28</v>
      </c>
      <c r="D35" s="26" t="s">
        <v>0</v>
      </c>
      <c r="E35" s="26" t="s">
        <v>0</v>
      </c>
      <c r="F35" s="26" t="s">
        <v>0</v>
      </c>
      <c r="G35" s="26">
        <v>14.84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71</v>
      </c>
      <c r="D36" s="26" t="s">
        <v>0</v>
      </c>
      <c r="E36" s="26" t="s">
        <v>0</v>
      </c>
      <c r="F36" s="26" t="s">
        <v>0</v>
      </c>
      <c r="G36" s="26">
        <v>15.26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70</v>
      </c>
      <c r="D37" s="26">
        <v>13.57</v>
      </c>
      <c r="E37" s="26" t="s">
        <v>0</v>
      </c>
      <c r="F37" s="26">
        <v>15.55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69</v>
      </c>
      <c r="D38" s="26">
        <v>10.87</v>
      </c>
      <c r="E38" s="26" t="s">
        <v>0</v>
      </c>
      <c r="F38" s="26">
        <v>11.58</v>
      </c>
      <c r="G38" s="26">
        <v>16.008780000000002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68</v>
      </c>
      <c r="D39" s="26">
        <v>10.99</v>
      </c>
      <c r="E39" s="26" t="s">
        <v>0</v>
      </c>
      <c r="F39" s="26">
        <v>11.99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140</v>
      </c>
      <c r="D40" s="26">
        <v>13.92</v>
      </c>
      <c r="E40" s="26" t="s">
        <v>0</v>
      </c>
      <c r="F40" s="26">
        <v>16.5</v>
      </c>
      <c r="G40" s="26" t="s">
        <v>0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5" t="s">
        <v>103</v>
      </c>
      <c r="D41" s="26">
        <v>12.99</v>
      </c>
      <c r="E41" s="26" t="s">
        <v>0</v>
      </c>
      <c r="F41" s="26">
        <v>15.49</v>
      </c>
      <c r="G41" s="26">
        <v>15.207800000000001</v>
      </c>
      <c r="H41" s="26" t="s">
        <v>0</v>
      </c>
      <c r="I41" s="26" t="s">
        <v>0</v>
      </c>
      <c r="J41" s="48"/>
    </row>
    <row r="42" spans="1:10" ht="15.75" x14ac:dyDescent="0.25">
      <c r="A42" s="48"/>
      <c r="B42" s="42">
        <v>34</v>
      </c>
      <c r="C42" s="25" t="s">
        <v>67</v>
      </c>
      <c r="D42" s="26">
        <v>12.45</v>
      </c>
      <c r="E42" s="26" t="s">
        <v>0</v>
      </c>
      <c r="F42" s="26">
        <v>15.3</v>
      </c>
      <c r="G42" s="26">
        <v>12.16</v>
      </c>
      <c r="H42" s="26" t="s">
        <v>0</v>
      </c>
      <c r="I42" s="26" t="s">
        <v>0</v>
      </c>
      <c r="J42" s="48"/>
    </row>
    <row r="43" spans="1:10" ht="15.75" x14ac:dyDescent="0.25">
      <c r="A43" s="48"/>
      <c r="B43" s="42">
        <v>35</v>
      </c>
      <c r="C43" s="25" t="s">
        <v>135</v>
      </c>
      <c r="D43" s="26">
        <v>12.75</v>
      </c>
      <c r="E43" s="26" t="s">
        <v>0</v>
      </c>
      <c r="F43" s="26">
        <v>15.75</v>
      </c>
      <c r="G43" s="26" t="str">
        <f>G9</f>
        <v>-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121</v>
      </c>
      <c r="D44" s="26">
        <v>14.02</v>
      </c>
      <c r="E44" s="26" t="s">
        <v>0</v>
      </c>
      <c r="F44" s="26">
        <v>15.8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287</v>
      </c>
      <c r="D45" s="26">
        <v>12.99</v>
      </c>
      <c r="E45" s="26" t="s">
        <v>0</v>
      </c>
      <c r="F45" s="26">
        <v>15.6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120</v>
      </c>
      <c r="D46" s="26">
        <v>13.27</v>
      </c>
      <c r="E46" s="26" t="s">
        <v>0</v>
      </c>
      <c r="F46" s="26">
        <v>16</v>
      </c>
      <c r="G46" s="26">
        <v>13.117436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1">
        <v>39</v>
      </c>
      <c r="C47" s="20" t="s">
        <v>66</v>
      </c>
      <c r="D47" s="21">
        <v>14.97</v>
      </c>
      <c r="E47" s="26" t="s">
        <v>0</v>
      </c>
      <c r="F47" s="26">
        <v>15.55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285</v>
      </c>
      <c r="D48" s="26">
        <v>12.79</v>
      </c>
      <c r="E48" s="26"/>
      <c r="F48" s="26">
        <v>13.99</v>
      </c>
      <c r="G48" s="26"/>
      <c r="H48" s="26"/>
      <c r="I48" s="26"/>
      <c r="J48" s="48"/>
    </row>
    <row r="49" spans="1:10" ht="15.75" x14ac:dyDescent="0.25">
      <c r="A49" s="48"/>
      <c r="B49" s="42">
        <v>41</v>
      </c>
      <c r="C49" s="25" t="s">
        <v>65</v>
      </c>
      <c r="D49" s="26">
        <v>12.5</v>
      </c>
      <c r="E49" s="26" t="s">
        <v>0</v>
      </c>
      <c r="F49" s="26">
        <v>15.5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142</v>
      </c>
      <c r="D50" s="26">
        <v>12.25</v>
      </c>
      <c r="E50" s="26" t="s">
        <v>0</v>
      </c>
      <c r="F50" s="26">
        <v>13.33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64</v>
      </c>
      <c r="D51" s="26" t="s">
        <v>0</v>
      </c>
      <c r="E51" s="26" t="s">
        <v>0</v>
      </c>
      <c r="F51" s="26" t="s">
        <v>0</v>
      </c>
      <c r="G51" s="26">
        <v>12.908899999999999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63</v>
      </c>
      <c r="D52" s="26">
        <v>10.99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62</v>
      </c>
      <c r="D53" s="26">
        <v>10.42</v>
      </c>
      <c r="E53" s="26" t="s">
        <v>0</v>
      </c>
      <c r="F53" s="26">
        <v>11.64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61</v>
      </c>
      <c r="D54" s="26">
        <v>12.26</v>
      </c>
      <c r="E54" s="26" t="s">
        <v>0</v>
      </c>
      <c r="F54" s="26">
        <v>15.3</v>
      </c>
      <c r="G54" s="26">
        <v>12.1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1">
        <v>47</v>
      </c>
      <c r="C55" s="20" t="s">
        <v>60</v>
      </c>
      <c r="D55" s="21">
        <v>12.65</v>
      </c>
      <c r="E55" s="26" t="s">
        <v>0</v>
      </c>
      <c r="F55" s="21">
        <v>15.35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129</v>
      </c>
      <c r="D56" s="26">
        <v>11.45</v>
      </c>
      <c r="E56" s="26" t="s">
        <v>0</v>
      </c>
      <c r="F56" s="26">
        <v>11.49</v>
      </c>
      <c r="G56" s="26" t="s">
        <v>0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59</v>
      </c>
      <c r="D57" s="26">
        <v>11.4</v>
      </c>
      <c r="E57" s="26" t="s">
        <v>0</v>
      </c>
      <c r="F57" s="26">
        <v>11.91</v>
      </c>
      <c r="G57" s="26">
        <v>12.8878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58</v>
      </c>
      <c r="D58" s="26">
        <v>12.77</v>
      </c>
      <c r="E58" s="26" t="s">
        <v>0</v>
      </c>
      <c r="F58" s="26">
        <v>13.77</v>
      </c>
      <c r="G58" s="26" t="s">
        <v>0</v>
      </c>
      <c r="H58" s="26">
        <v>10.8</v>
      </c>
      <c r="I58" s="26" t="s">
        <v>0</v>
      </c>
      <c r="J58" s="48"/>
    </row>
    <row r="59" spans="1:10" ht="15.75" x14ac:dyDescent="0.25">
      <c r="A59" s="48"/>
      <c r="B59" s="41">
        <v>51</v>
      </c>
      <c r="C59" s="20" t="s">
        <v>57</v>
      </c>
      <c r="D59" s="26">
        <v>12.47</v>
      </c>
      <c r="E59" s="26" t="s">
        <v>0</v>
      </c>
      <c r="F59" s="26">
        <v>15.95</v>
      </c>
      <c r="G59" s="21">
        <v>14.8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127</v>
      </c>
      <c r="D60" s="26" t="s">
        <v>0</v>
      </c>
      <c r="E60" s="26" t="s">
        <v>0</v>
      </c>
      <c r="F60" s="26" t="s">
        <v>0</v>
      </c>
      <c r="G60" s="26">
        <v>13.508900000000001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1">
        <v>53</v>
      </c>
      <c r="C61" s="20" t="s">
        <v>56</v>
      </c>
      <c r="D61" s="21">
        <v>12.28</v>
      </c>
      <c r="E61" s="27">
        <v>14.35</v>
      </c>
      <c r="F61" s="21">
        <v>14.98</v>
      </c>
      <c r="G61" s="21">
        <v>15.22</v>
      </c>
      <c r="H61" s="26" t="s">
        <v>0</v>
      </c>
      <c r="I61" s="26">
        <v>11.12</v>
      </c>
      <c r="J61" s="48"/>
    </row>
    <row r="62" spans="1:10" ht="15.75" x14ac:dyDescent="0.25">
      <c r="A62" s="48"/>
      <c r="B62" s="42">
        <v>54</v>
      </c>
      <c r="C62" s="25" t="s">
        <v>227</v>
      </c>
      <c r="D62" s="26">
        <v>12.39</v>
      </c>
      <c r="E62" s="26" t="s">
        <v>0</v>
      </c>
      <c r="F62" s="26">
        <v>15.39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5" t="s">
        <v>54</v>
      </c>
      <c r="D63" s="26">
        <v>13.25</v>
      </c>
      <c r="E63" s="26" t="s">
        <v>0</v>
      </c>
      <c r="F63" s="26">
        <v>15.97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131</v>
      </c>
      <c r="D64" s="26">
        <v>9.9600000000000009</v>
      </c>
      <c r="E64" s="26" t="s">
        <v>0</v>
      </c>
      <c r="F64" s="26">
        <v>11.96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53</v>
      </c>
      <c r="D65" s="26">
        <v>10.99</v>
      </c>
      <c r="E65" s="26" t="s">
        <v>0</v>
      </c>
      <c r="F65" s="26">
        <v>11.99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110</v>
      </c>
      <c r="D66" s="26" t="s">
        <v>0</v>
      </c>
      <c r="E66" s="26" t="s">
        <v>0</v>
      </c>
      <c r="F66" s="26" t="s">
        <v>0</v>
      </c>
      <c r="G66" s="26">
        <v>14.6578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52</v>
      </c>
      <c r="D67" s="26" t="s">
        <v>0</v>
      </c>
      <c r="E67" s="26" t="s">
        <v>0</v>
      </c>
      <c r="F67" s="26" t="s">
        <v>0</v>
      </c>
      <c r="G67" s="26">
        <v>14.76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51</v>
      </c>
      <c r="D68" s="26">
        <v>12.95</v>
      </c>
      <c r="E68" s="26" t="s">
        <v>0</v>
      </c>
      <c r="F68" s="26">
        <v>15.79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50</v>
      </c>
      <c r="D69" s="26">
        <v>10.56</v>
      </c>
      <c r="E69" s="26" t="s">
        <v>0</v>
      </c>
      <c r="F69" s="26">
        <v>11.76</v>
      </c>
      <c r="G69" s="26" t="s">
        <v>0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1">
        <v>62</v>
      </c>
      <c r="C70" s="20" t="s">
        <v>136</v>
      </c>
      <c r="D70" s="26">
        <v>12.47</v>
      </c>
      <c r="E70" s="26" t="s">
        <v>0</v>
      </c>
      <c r="F70" s="21">
        <v>15.15</v>
      </c>
      <c r="G70" s="26" t="s">
        <v>0</v>
      </c>
      <c r="H70" s="26" t="s">
        <v>0</v>
      </c>
      <c r="I70" s="26">
        <f>-'Ex-Pump Prices 18th March 2026'!J138</f>
        <v>0</v>
      </c>
      <c r="J70" s="48"/>
    </row>
    <row r="71" spans="1:10" ht="15.75" x14ac:dyDescent="0.25">
      <c r="A71" s="48"/>
      <c r="B71" s="42">
        <v>63</v>
      </c>
      <c r="C71" s="25" t="s">
        <v>49</v>
      </c>
      <c r="D71" s="26">
        <v>12.99</v>
      </c>
      <c r="E71" s="26" t="s">
        <v>0</v>
      </c>
      <c r="F71" s="26">
        <v>14.99</v>
      </c>
      <c r="G71" s="26">
        <v>14.3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5" t="s">
        <v>48</v>
      </c>
      <c r="D72" s="26">
        <v>14.35</v>
      </c>
      <c r="E72" s="26" t="s">
        <v>0</v>
      </c>
      <c r="F72" s="26">
        <v>15.73</v>
      </c>
      <c r="G72" s="26">
        <v>14.66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47</v>
      </c>
      <c r="D73" s="26" t="s">
        <v>0</v>
      </c>
      <c r="E73" s="26" t="s">
        <v>0</v>
      </c>
      <c r="F73" s="26" t="s">
        <v>0</v>
      </c>
      <c r="G73" s="26">
        <v>14.57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46</v>
      </c>
      <c r="D74" s="26">
        <v>14.04</v>
      </c>
      <c r="E74" s="26" t="s">
        <v>0</v>
      </c>
      <c r="F74" s="26">
        <v>16.02</v>
      </c>
      <c r="G74" s="26">
        <v>13.13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5" t="s">
        <v>45</v>
      </c>
      <c r="D75" s="26">
        <v>12.27</v>
      </c>
      <c r="E75" s="28">
        <v>13.57</v>
      </c>
      <c r="F75" s="26">
        <v>14.97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44</v>
      </c>
      <c r="D76" s="26">
        <v>13.45</v>
      </c>
      <c r="E76" s="26" t="s">
        <v>0</v>
      </c>
      <c r="F76" s="26">
        <v>14.35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176</v>
      </c>
      <c r="D77" s="26">
        <v>10.5</v>
      </c>
      <c r="E77" s="26" t="s">
        <v>0</v>
      </c>
      <c r="F77" s="26">
        <v>11.45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43</v>
      </c>
      <c r="D78" s="26" t="s">
        <v>0</v>
      </c>
      <c r="E78" s="26" t="s">
        <v>0</v>
      </c>
      <c r="F78" s="26" t="s">
        <v>0</v>
      </c>
      <c r="G78" s="26">
        <v>15.08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117</v>
      </c>
      <c r="D79" s="26">
        <v>13.7</v>
      </c>
      <c r="E79" s="26" t="s">
        <v>0</v>
      </c>
      <c r="F79" s="26">
        <v>15.7</v>
      </c>
      <c r="G79" s="26">
        <v>19.16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42</v>
      </c>
      <c r="D80" s="26" t="s">
        <v>0</v>
      </c>
      <c r="E80" s="26" t="s">
        <v>0</v>
      </c>
      <c r="F80" s="26" t="s">
        <v>0</v>
      </c>
      <c r="G80" s="26">
        <v>16.61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5" t="s">
        <v>41</v>
      </c>
      <c r="D81" s="26">
        <v>13.59</v>
      </c>
      <c r="E81" s="26" t="s">
        <v>0</v>
      </c>
      <c r="F81" s="26">
        <v>15.99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133</v>
      </c>
      <c r="D82" s="26">
        <v>10.52</v>
      </c>
      <c r="E82" s="26" t="s">
        <v>0</v>
      </c>
      <c r="F82" s="26">
        <v>11.54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2">
        <v>75</v>
      </c>
      <c r="C83" s="25" t="s">
        <v>277</v>
      </c>
      <c r="D83" s="26">
        <v>12.49</v>
      </c>
      <c r="E83" s="26" t="s">
        <v>0</v>
      </c>
      <c r="F83" s="26">
        <v>14.89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98</v>
      </c>
      <c r="D84" s="26" t="s">
        <v>0</v>
      </c>
      <c r="E84" s="26" t="s">
        <v>0</v>
      </c>
      <c r="F84" s="26" t="s">
        <v>0</v>
      </c>
      <c r="G84" s="26">
        <v>14.81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40</v>
      </c>
      <c r="D85" s="26" t="s">
        <v>0</v>
      </c>
      <c r="E85" s="26" t="s">
        <v>0</v>
      </c>
      <c r="F85" s="26" t="s">
        <v>0</v>
      </c>
      <c r="G85" s="26">
        <v>14.5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1">
        <v>78</v>
      </c>
      <c r="C86" s="20" t="s">
        <v>39</v>
      </c>
      <c r="D86" s="21">
        <v>13.13</v>
      </c>
      <c r="E86" s="26" t="s">
        <v>0</v>
      </c>
      <c r="F86" s="21">
        <v>15.99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141</v>
      </c>
      <c r="D87" s="26">
        <v>12.5</v>
      </c>
      <c r="E87" s="26" t="s">
        <v>0</v>
      </c>
      <c r="F87" s="26">
        <v>14.35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124</v>
      </c>
      <c r="D88" s="26">
        <v>10.52</v>
      </c>
      <c r="E88" s="26" t="s">
        <v>0</v>
      </c>
      <c r="F88" s="26">
        <v>11.34</v>
      </c>
      <c r="G88" s="26" t="s">
        <v>0</v>
      </c>
      <c r="H88" s="26" t="s">
        <v>0</v>
      </c>
      <c r="I88" s="26">
        <v>12.46</v>
      </c>
      <c r="J88" s="48"/>
    </row>
    <row r="89" spans="1:10" ht="15.75" x14ac:dyDescent="0.25">
      <c r="A89" s="48"/>
      <c r="B89" s="42">
        <v>81</v>
      </c>
      <c r="C89" s="25" t="s">
        <v>38</v>
      </c>
      <c r="D89" s="26">
        <v>12.57</v>
      </c>
      <c r="E89" s="26" t="s">
        <v>0</v>
      </c>
      <c r="F89" s="26">
        <v>14.64</v>
      </c>
      <c r="G89" s="26">
        <v>12.68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37</v>
      </c>
      <c r="D90" s="26" t="s">
        <v>0</v>
      </c>
      <c r="E90" s="26" t="s">
        <v>0</v>
      </c>
      <c r="F90" s="26" t="s">
        <v>0</v>
      </c>
      <c r="G90" s="26">
        <v>14.72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36</v>
      </c>
      <c r="D91" s="26">
        <v>10.36</v>
      </c>
      <c r="E91" s="26" t="s">
        <v>0</v>
      </c>
      <c r="F91" s="26">
        <v>11.55</v>
      </c>
      <c r="G91" s="26">
        <v>15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112</v>
      </c>
      <c r="D92" s="26">
        <v>12.99</v>
      </c>
      <c r="E92" s="26" t="s">
        <v>0</v>
      </c>
      <c r="F92" s="26">
        <v>15.99</v>
      </c>
      <c r="G92" s="26" t="s">
        <v>0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35</v>
      </c>
      <c r="D93" s="26" t="s">
        <v>0</v>
      </c>
      <c r="E93" s="26" t="s">
        <v>0</v>
      </c>
      <c r="F93" s="26" t="s">
        <v>0</v>
      </c>
      <c r="G93" s="26">
        <v>15.11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5" t="s">
        <v>34</v>
      </c>
      <c r="D94" s="26" t="s">
        <v>0</v>
      </c>
      <c r="E94" s="26" t="s">
        <v>0</v>
      </c>
      <c r="F94" s="26" t="s">
        <v>0</v>
      </c>
      <c r="G94" s="26">
        <v>14.48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174</v>
      </c>
      <c r="D95" s="26">
        <v>13.19</v>
      </c>
      <c r="E95" s="26"/>
      <c r="F95" s="26">
        <v>15.99</v>
      </c>
      <c r="G95" s="26">
        <v>12.97</v>
      </c>
      <c r="H95" s="26">
        <v>11.84</v>
      </c>
      <c r="I95" s="26" t="s">
        <v>0</v>
      </c>
      <c r="J95" s="48"/>
    </row>
    <row r="96" spans="1:10" ht="15.75" x14ac:dyDescent="0.25">
      <c r="A96" s="48"/>
      <c r="B96" s="41">
        <v>88</v>
      </c>
      <c r="C96" s="20" t="s">
        <v>33</v>
      </c>
      <c r="D96" s="21">
        <v>13.65</v>
      </c>
      <c r="E96" s="26" t="s">
        <v>0</v>
      </c>
      <c r="F96" s="26">
        <v>15.98</v>
      </c>
      <c r="G96" s="26" t="s">
        <v>0</v>
      </c>
      <c r="H96" s="26" t="s">
        <v>0</v>
      </c>
      <c r="I96" s="26" t="s">
        <v>0</v>
      </c>
      <c r="J96" s="48"/>
    </row>
    <row r="97" spans="1:14" ht="15.75" x14ac:dyDescent="0.25">
      <c r="A97" s="48"/>
      <c r="B97" s="42">
        <v>89</v>
      </c>
      <c r="C97" s="25" t="s">
        <v>210</v>
      </c>
      <c r="D97" s="26">
        <v>11.95</v>
      </c>
      <c r="E97" s="26" t="s">
        <v>0</v>
      </c>
      <c r="F97" s="26">
        <v>14.35</v>
      </c>
      <c r="G97" s="26" t="s">
        <v>0</v>
      </c>
      <c r="H97" s="26" t="s">
        <v>0</v>
      </c>
      <c r="I97" s="26" t="s">
        <v>0</v>
      </c>
      <c r="J97" s="48"/>
    </row>
    <row r="98" spans="1:14" ht="15.75" x14ac:dyDescent="0.25">
      <c r="A98" s="48"/>
      <c r="B98" s="42">
        <v>90</v>
      </c>
      <c r="C98" s="25" t="s">
        <v>32</v>
      </c>
      <c r="D98" s="26">
        <v>12.99</v>
      </c>
      <c r="E98" s="26" t="s">
        <v>0</v>
      </c>
      <c r="F98" s="26">
        <v>15.99</v>
      </c>
      <c r="G98" s="26" t="s">
        <v>0</v>
      </c>
      <c r="H98" s="26" t="s">
        <v>0</v>
      </c>
      <c r="I98" s="26">
        <v>11.36</v>
      </c>
      <c r="J98" s="48"/>
    </row>
    <row r="99" spans="1:14" ht="15.75" x14ac:dyDescent="0.25">
      <c r="A99" s="48"/>
      <c r="B99" s="42">
        <v>91</v>
      </c>
      <c r="C99" s="25" t="s">
        <v>31</v>
      </c>
      <c r="D99" s="26">
        <v>13.35</v>
      </c>
      <c r="E99" s="26" t="s">
        <v>0</v>
      </c>
      <c r="F99" s="26">
        <v>16.350000000000001</v>
      </c>
      <c r="G99" s="26" t="s">
        <v>0</v>
      </c>
      <c r="H99" s="26" t="s">
        <v>0</v>
      </c>
      <c r="I99" s="26" t="s">
        <v>0</v>
      </c>
      <c r="J99" s="48"/>
    </row>
    <row r="100" spans="1:14" ht="15.75" x14ac:dyDescent="0.25">
      <c r="A100" s="48"/>
      <c r="B100" s="41">
        <v>92</v>
      </c>
      <c r="C100" s="20" t="s">
        <v>178</v>
      </c>
      <c r="D100" s="26" t="s">
        <v>0</v>
      </c>
      <c r="E100" s="26" t="s">
        <v>0</v>
      </c>
      <c r="F100" s="26" t="s">
        <v>0</v>
      </c>
      <c r="G100" s="21">
        <v>15.51</v>
      </c>
      <c r="H100" s="26" t="s">
        <v>0</v>
      </c>
      <c r="I100" s="26" t="s">
        <v>0</v>
      </c>
      <c r="J100" s="48"/>
    </row>
    <row r="101" spans="1:14" ht="15.75" x14ac:dyDescent="0.25">
      <c r="A101" s="48"/>
      <c r="B101" s="42">
        <v>93</v>
      </c>
      <c r="C101" s="25" t="s">
        <v>115</v>
      </c>
      <c r="D101" s="26">
        <v>12.5</v>
      </c>
      <c r="E101" s="26" t="s">
        <v>0</v>
      </c>
      <c r="F101" s="26">
        <v>15.7</v>
      </c>
      <c r="G101" s="26">
        <v>12.85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30</v>
      </c>
      <c r="D102" s="26">
        <v>10.65</v>
      </c>
      <c r="E102" s="26" t="s">
        <v>0</v>
      </c>
      <c r="F102" s="26">
        <v>11.75</v>
      </c>
      <c r="G102" s="26" t="s">
        <v>0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278</v>
      </c>
      <c r="D103" s="26">
        <v>12.49</v>
      </c>
      <c r="E103" s="26"/>
      <c r="F103" s="26">
        <v>15.99</v>
      </c>
      <c r="G103" s="26"/>
      <c r="H103" s="26"/>
      <c r="I103" s="26"/>
      <c r="J103" s="48"/>
    </row>
    <row r="104" spans="1:14" ht="15.75" x14ac:dyDescent="0.25">
      <c r="A104" s="48"/>
      <c r="B104" s="42">
        <v>96</v>
      </c>
      <c r="C104" s="25" t="s">
        <v>123</v>
      </c>
      <c r="D104" s="26">
        <v>10.57</v>
      </c>
      <c r="E104" s="26" t="s">
        <v>0</v>
      </c>
      <c r="F104" s="26">
        <v>11.65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1">
        <v>97</v>
      </c>
      <c r="C105" s="20" t="s">
        <v>279</v>
      </c>
      <c r="D105" s="21">
        <v>12.2</v>
      </c>
      <c r="E105" s="26" t="s">
        <v>0</v>
      </c>
      <c r="F105" s="26">
        <v>14.99</v>
      </c>
      <c r="G105" s="26"/>
      <c r="H105" s="26"/>
      <c r="I105" s="26"/>
      <c r="J105" s="48"/>
    </row>
    <row r="106" spans="1:14" ht="15.75" x14ac:dyDescent="0.25">
      <c r="A106" s="48"/>
      <c r="B106" s="42">
        <v>98</v>
      </c>
      <c r="C106" s="25" t="s">
        <v>29</v>
      </c>
      <c r="D106" s="26" t="s">
        <v>0</v>
      </c>
      <c r="E106" s="26" t="s">
        <v>0</v>
      </c>
      <c r="F106" s="26" t="s">
        <v>0</v>
      </c>
      <c r="G106" s="26">
        <v>13.71</v>
      </c>
      <c r="H106" s="26" t="s">
        <v>0</v>
      </c>
      <c r="I106" s="26" t="s">
        <v>0</v>
      </c>
      <c r="J106" s="48"/>
    </row>
    <row r="107" spans="1:14" ht="15.75" x14ac:dyDescent="0.25">
      <c r="A107" s="48"/>
      <c r="B107" s="42">
        <v>99</v>
      </c>
      <c r="C107" s="25" t="s">
        <v>197</v>
      </c>
      <c r="D107" s="26">
        <v>12.79</v>
      </c>
      <c r="E107" s="26" t="s">
        <v>0</v>
      </c>
      <c r="F107" s="26">
        <v>15.98</v>
      </c>
      <c r="G107" s="26">
        <v>12.42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5" t="s">
        <v>101</v>
      </c>
      <c r="D108" s="26">
        <v>12.99</v>
      </c>
      <c r="E108" s="26" t="s">
        <v>0</v>
      </c>
      <c r="F108" s="26">
        <v>16.5</v>
      </c>
      <c r="G108" s="26" t="s">
        <v>0</v>
      </c>
      <c r="H108" s="26" t="s">
        <v>0</v>
      </c>
      <c r="I108" s="26" t="s">
        <v>0</v>
      </c>
      <c r="J108" s="48"/>
      <c r="N108" s="47"/>
    </row>
    <row r="109" spans="1:14" ht="15.75" x14ac:dyDescent="0.25">
      <c r="A109" s="48"/>
      <c r="B109" s="42">
        <v>101</v>
      </c>
      <c r="C109" s="25" t="s">
        <v>134</v>
      </c>
      <c r="D109" s="26">
        <v>14.32</v>
      </c>
      <c r="E109" s="26" t="s">
        <v>0</v>
      </c>
      <c r="F109" s="26">
        <v>15.99</v>
      </c>
      <c r="G109" s="26">
        <v>16.149999999999999</v>
      </c>
      <c r="H109" s="26" t="s">
        <v>0</v>
      </c>
      <c r="I109" s="26" t="s">
        <v>0</v>
      </c>
      <c r="J109" s="48"/>
    </row>
    <row r="110" spans="1:14" ht="15.75" x14ac:dyDescent="0.25">
      <c r="A110" s="48"/>
      <c r="B110" s="42">
        <v>102</v>
      </c>
      <c r="C110" s="25" t="s">
        <v>27</v>
      </c>
      <c r="D110" s="26" t="s">
        <v>0</v>
      </c>
      <c r="E110" s="26" t="s">
        <v>0</v>
      </c>
      <c r="F110" s="26">
        <v>0</v>
      </c>
      <c r="G110" s="26">
        <v>15.1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107</v>
      </c>
      <c r="D111" s="26">
        <v>12.99</v>
      </c>
      <c r="E111" s="26" t="s">
        <v>0</v>
      </c>
      <c r="F111" s="26">
        <v>15.99</v>
      </c>
      <c r="G111" s="26" t="s">
        <v>0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26</v>
      </c>
      <c r="D112" s="25">
        <v>13.38</v>
      </c>
      <c r="E112" s="26" t="s">
        <v>0</v>
      </c>
      <c r="F112" s="26">
        <v>15.78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125</v>
      </c>
      <c r="D113" s="26">
        <v>13.75</v>
      </c>
      <c r="E113" s="26" t="s">
        <v>0</v>
      </c>
      <c r="F113" s="26">
        <v>15.55</v>
      </c>
      <c r="G113" s="26" t="s">
        <v>0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25</v>
      </c>
      <c r="D114" s="26">
        <v>11.98</v>
      </c>
      <c r="E114" s="26" t="s">
        <v>0</v>
      </c>
      <c r="F114" s="26">
        <v>15.75</v>
      </c>
      <c r="G114" s="26">
        <v>13.4</v>
      </c>
      <c r="H114" s="26" t="s">
        <v>0</v>
      </c>
      <c r="I114" s="26" t="s">
        <v>0</v>
      </c>
      <c r="J114" s="48"/>
    </row>
    <row r="115" spans="1:10" ht="15.75" x14ac:dyDescent="0.25">
      <c r="A115" s="48"/>
      <c r="B115" s="42">
        <v>107</v>
      </c>
      <c r="C115" s="25" t="s">
        <v>102</v>
      </c>
      <c r="D115" s="26">
        <v>13.7</v>
      </c>
      <c r="E115" s="26" t="s">
        <v>0</v>
      </c>
      <c r="F115" s="26">
        <v>15.53</v>
      </c>
      <c r="G115" s="26" t="s">
        <v>0</v>
      </c>
      <c r="H115" s="26" t="s">
        <v>0</v>
      </c>
      <c r="I115" s="26" t="s">
        <v>0</v>
      </c>
      <c r="J115" s="48"/>
    </row>
    <row r="116" spans="1:10" ht="15.75" x14ac:dyDescent="0.25">
      <c r="A116" s="48"/>
      <c r="B116" s="41">
        <v>108</v>
      </c>
      <c r="C116" s="20" t="s">
        <v>289</v>
      </c>
      <c r="D116" s="21">
        <v>13.29</v>
      </c>
      <c r="E116" s="26"/>
      <c r="F116" s="21">
        <v>16.29</v>
      </c>
      <c r="G116" s="26"/>
      <c r="H116" s="26"/>
      <c r="I116" s="26"/>
      <c r="J116" s="48"/>
    </row>
    <row r="117" spans="1:10" ht="15.75" x14ac:dyDescent="0.25">
      <c r="A117" s="48"/>
      <c r="B117" s="42">
        <v>109</v>
      </c>
      <c r="C117" s="25" t="s">
        <v>24</v>
      </c>
      <c r="D117" s="26">
        <v>12.95</v>
      </c>
      <c r="E117" s="26" t="s">
        <v>0</v>
      </c>
      <c r="F117" s="26">
        <v>15.99</v>
      </c>
      <c r="G117" s="26">
        <v>13.5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23</v>
      </c>
      <c r="D118" s="26">
        <v>12.95</v>
      </c>
      <c r="E118" s="26"/>
      <c r="F118" s="26">
        <v>15.85</v>
      </c>
      <c r="G118" s="26">
        <v>15.5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22</v>
      </c>
      <c r="D119" s="26">
        <v>13</v>
      </c>
      <c r="E119" s="26" t="s">
        <v>0</v>
      </c>
      <c r="F119" s="26">
        <v>15.28</v>
      </c>
      <c r="G119" s="26" t="s">
        <v>0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108</v>
      </c>
      <c r="D120" s="26">
        <v>13.93</v>
      </c>
      <c r="E120" s="26" t="s">
        <v>0</v>
      </c>
      <c r="F120" s="26">
        <v>15.93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21</v>
      </c>
      <c r="D121" s="26" t="s">
        <v>0</v>
      </c>
      <c r="E121" s="26" t="s">
        <v>0</v>
      </c>
      <c r="F121" s="26" t="s">
        <v>0</v>
      </c>
      <c r="G121" s="26">
        <v>14.81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20</v>
      </c>
      <c r="D122" s="26" t="s">
        <v>0</v>
      </c>
      <c r="E122" s="26" t="s">
        <v>0</v>
      </c>
      <c r="F122" s="26" t="s">
        <v>0</v>
      </c>
      <c r="G122" s="26">
        <v>14.77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104</v>
      </c>
      <c r="D123" s="26">
        <v>11.35</v>
      </c>
      <c r="E123" s="26" t="s">
        <v>0</v>
      </c>
      <c r="F123" s="26">
        <v>12.35</v>
      </c>
      <c r="G123" s="26">
        <v>13.19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286</v>
      </c>
      <c r="D124" s="26">
        <v>12.97</v>
      </c>
      <c r="E124" s="26" t="s">
        <v>0</v>
      </c>
      <c r="F124" s="26">
        <v>15.99</v>
      </c>
      <c r="G124" s="26" t="s">
        <v>0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282</v>
      </c>
      <c r="D125" s="26">
        <v>13.99</v>
      </c>
      <c r="E125" s="26" t="s">
        <v>0</v>
      </c>
      <c r="F125" s="26">
        <v>16.690000000000001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109</v>
      </c>
      <c r="D126" s="26">
        <v>13.07</v>
      </c>
      <c r="E126" s="26" t="s">
        <v>0</v>
      </c>
      <c r="F126" s="26">
        <v>16.55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128</v>
      </c>
      <c r="D127" s="26">
        <v>13.3</v>
      </c>
      <c r="E127" s="26" t="s">
        <v>0</v>
      </c>
      <c r="F127" s="26">
        <v>15.6</v>
      </c>
      <c r="G127" s="26">
        <v>13.1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5" t="s">
        <v>130</v>
      </c>
      <c r="D128" s="26">
        <v>11.66</v>
      </c>
      <c r="E128" s="26" t="s">
        <v>0</v>
      </c>
      <c r="F128" s="26">
        <v>11.88</v>
      </c>
      <c r="G128" s="26" t="s">
        <v>0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2">
        <v>121</v>
      </c>
      <c r="C129" s="25" t="s">
        <v>19</v>
      </c>
      <c r="D129" s="26">
        <v>12.63</v>
      </c>
      <c r="E129" s="26" t="s">
        <v>0</v>
      </c>
      <c r="F129" s="26">
        <v>13.41</v>
      </c>
      <c r="G129" s="26">
        <v>12.82</v>
      </c>
      <c r="H129" s="26" t="s">
        <v>0</v>
      </c>
      <c r="I129" s="26" t="s">
        <v>0</v>
      </c>
      <c r="J129" s="48"/>
    </row>
    <row r="130" spans="1:10" ht="15.75" x14ac:dyDescent="0.25">
      <c r="A130" s="48"/>
      <c r="B130" s="42">
        <v>122</v>
      </c>
      <c r="C130" s="25" t="s">
        <v>18</v>
      </c>
      <c r="D130" s="26" t="s">
        <v>0</v>
      </c>
      <c r="E130" s="26" t="s">
        <v>0</v>
      </c>
      <c r="F130" s="26" t="s">
        <v>0</v>
      </c>
      <c r="G130" s="26">
        <v>14.56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283</v>
      </c>
      <c r="D131" s="26">
        <v>12.99</v>
      </c>
      <c r="E131" s="26"/>
      <c r="F131" s="26">
        <v>15.69</v>
      </c>
      <c r="G131" s="26">
        <v>16</v>
      </c>
      <c r="H131" s="26"/>
      <c r="I131" s="26"/>
      <c r="J131" s="48"/>
    </row>
    <row r="132" spans="1:10" ht="15.75" x14ac:dyDescent="0.25">
      <c r="A132" s="48"/>
      <c r="B132" s="42">
        <v>124</v>
      </c>
      <c r="C132" s="25" t="s">
        <v>17</v>
      </c>
      <c r="D132" s="26">
        <v>12.45</v>
      </c>
      <c r="E132" s="26" t="s">
        <v>0</v>
      </c>
      <c r="F132" s="26">
        <v>15.3</v>
      </c>
      <c r="G132" s="26" t="s">
        <v>0</v>
      </c>
      <c r="H132" s="26" t="s">
        <v>0</v>
      </c>
      <c r="I132" s="26" t="s">
        <v>0</v>
      </c>
      <c r="J132" s="48"/>
    </row>
    <row r="133" spans="1:10" ht="15.75" x14ac:dyDescent="0.25">
      <c r="A133" s="48"/>
      <c r="B133" s="42">
        <v>125</v>
      </c>
      <c r="C133" s="25" t="s">
        <v>16</v>
      </c>
      <c r="D133" s="26">
        <v>12.29</v>
      </c>
      <c r="E133" s="27">
        <v>13.59</v>
      </c>
      <c r="F133" s="26">
        <v>14.99</v>
      </c>
      <c r="G133" s="26">
        <v>13.7578</v>
      </c>
      <c r="H133" s="26" t="s">
        <v>0</v>
      </c>
      <c r="I133" s="26" t="s">
        <v>0</v>
      </c>
      <c r="J133" s="48"/>
    </row>
    <row r="134" spans="1:10" ht="15.75" x14ac:dyDescent="0.25">
      <c r="A134" s="48"/>
      <c r="B134" s="41">
        <v>126</v>
      </c>
      <c r="C134" s="20" t="s">
        <v>15</v>
      </c>
      <c r="D134" s="21">
        <v>13.29</v>
      </c>
      <c r="E134" s="28" t="s">
        <v>0</v>
      </c>
      <c r="F134" s="21">
        <v>16.29</v>
      </c>
      <c r="G134" s="26" t="s">
        <v>0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2">
        <v>127</v>
      </c>
      <c r="C135" s="25" t="s">
        <v>14</v>
      </c>
      <c r="D135" s="26">
        <v>12.5</v>
      </c>
      <c r="E135" s="28" t="s">
        <v>0</v>
      </c>
      <c r="F135" s="26">
        <v>15.3</v>
      </c>
      <c r="G135" s="26">
        <v>13.24</v>
      </c>
      <c r="H135" s="26">
        <f>R84</f>
        <v>0</v>
      </c>
      <c r="I135" s="26" t="s">
        <v>0</v>
      </c>
      <c r="J135" s="48"/>
    </row>
    <row r="136" spans="1:10" ht="15.75" x14ac:dyDescent="0.25">
      <c r="A136" s="48"/>
      <c r="B136" s="42">
        <v>128</v>
      </c>
      <c r="C136" s="25" t="s">
        <v>139</v>
      </c>
      <c r="D136" s="26">
        <v>12.6</v>
      </c>
      <c r="E136" s="28" t="s">
        <v>0</v>
      </c>
      <c r="F136" s="26">
        <v>13.88</v>
      </c>
      <c r="G136" s="26" t="s">
        <v>0</v>
      </c>
      <c r="H136" s="26" t="s"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284</v>
      </c>
      <c r="D137" s="26"/>
      <c r="E137" s="28"/>
      <c r="F137" s="26"/>
      <c r="G137" s="26">
        <v>14.62</v>
      </c>
      <c r="H137" s="26"/>
      <c r="I137" s="26"/>
      <c r="J137" s="48"/>
    </row>
    <row r="138" spans="1:10" ht="15.75" x14ac:dyDescent="0.25">
      <c r="A138" s="48"/>
      <c r="B138" s="42">
        <v>130</v>
      </c>
      <c r="C138" s="25" t="s">
        <v>13</v>
      </c>
      <c r="D138" s="26">
        <v>10.8</v>
      </c>
      <c r="E138" s="28" t="s">
        <v>0</v>
      </c>
      <c r="F138" s="26">
        <v>11.98</v>
      </c>
      <c r="G138" s="26">
        <v>13.75</v>
      </c>
      <c r="H138" s="26" t="s">
        <v>0</v>
      </c>
      <c r="I138" s="26" t="s">
        <v>0</v>
      </c>
      <c r="J138" s="48"/>
    </row>
    <row r="139" spans="1:10" ht="15.75" x14ac:dyDescent="0.25">
      <c r="A139" s="48"/>
      <c r="B139" s="41">
        <v>131</v>
      </c>
      <c r="C139" s="20" t="s">
        <v>12</v>
      </c>
      <c r="D139" s="26">
        <v>13.29</v>
      </c>
      <c r="E139" s="27">
        <v>14.39</v>
      </c>
      <c r="F139" s="21">
        <v>15.89</v>
      </c>
      <c r="G139" s="21">
        <v>15.5</v>
      </c>
      <c r="H139" s="58" t="s">
        <v>0</v>
      </c>
      <c r="I139" s="26">
        <v>13</v>
      </c>
      <c r="J139" s="48"/>
    </row>
    <row r="140" spans="1:10" ht="15.75" x14ac:dyDescent="0.25">
      <c r="A140" s="48"/>
      <c r="B140" s="42">
        <v>132</v>
      </c>
      <c r="C140" s="25" t="s">
        <v>11</v>
      </c>
      <c r="D140" s="26" t="s">
        <v>0</v>
      </c>
      <c r="E140" s="28" t="s">
        <v>0</v>
      </c>
      <c r="F140" s="26" t="s">
        <v>0</v>
      </c>
      <c r="G140" s="26">
        <v>12.97</v>
      </c>
      <c r="H140" s="26" t="s">
        <v>0</v>
      </c>
      <c r="I140" s="26" t="s">
        <v>0</v>
      </c>
      <c r="J140" s="48"/>
    </row>
    <row r="141" spans="1:10" ht="15.75" x14ac:dyDescent="0.25">
      <c r="A141" s="48"/>
      <c r="B141" s="42">
        <v>133</v>
      </c>
      <c r="C141" s="25" t="s">
        <v>10</v>
      </c>
      <c r="D141" s="26" t="s">
        <v>0</v>
      </c>
      <c r="E141" s="28" t="s">
        <v>0</v>
      </c>
      <c r="F141" s="26" t="s">
        <v>0</v>
      </c>
      <c r="G141" s="26">
        <v>14.48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170</v>
      </c>
      <c r="D142" s="26">
        <v>9.8699999999999992</v>
      </c>
      <c r="E142" s="28" t="s">
        <v>0</v>
      </c>
      <c r="F142" s="26">
        <v>10.94</v>
      </c>
      <c r="G142" s="26" t="s">
        <v>0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2">
        <v>135</v>
      </c>
      <c r="C143" s="25" t="s">
        <v>9</v>
      </c>
      <c r="D143" s="29" t="s">
        <v>0</v>
      </c>
      <c r="E143" s="28" t="s">
        <v>0</v>
      </c>
      <c r="F143" s="26" t="s">
        <v>0</v>
      </c>
      <c r="G143" s="26">
        <v>12.32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42">
        <v>136</v>
      </c>
      <c r="C144" s="25" t="s">
        <v>116</v>
      </c>
      <c r="D144" s="29">
        <v>12.79</v>
      </c>
      <c r="E144" s="28" t="s">
        <v>0</v>
      </c>
      <c r="F144" s="26">
        <v>13.99</v>
      </c>
      <c r="G144" s="26" t="s">
        <v>0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2">
        <v>137</v>
      </c>
      <c r="C145" s="25" t="s">
        <v>8</v>
      </c>
      <c r="D145" s="26">
        <v>13.19</v>
      </c>
      <c r="E145" s="28" t="s">
        <v>0</v>
      </c>
      <c r="F145" s="26">
        <v>16.190000000000001</v>
      </c>
      <c r="G145" s="26" t="s">
        <v>0</v>
      </c>
      <c r="H145" s="26" t="s">
        <v>0</v>
      </c>
      <c r="I145" s="26" t="s">
        <v>0</v>
      </c>
      <c r="J145" s="48"/>
    </row>
    <row r="146" spans="1:16" ht="15.75" x14ac:dyDescent="0.25">
      <c r="A146" s="48"/>
      <c r="B146" s="41">
        <v>138</v>
      </c>
      <c r="C146" s="20" t="s">
        <v>7</v>
      </c>
      <c r="D146" s="21">
        <v>13.25</v>
      </c>
      <c r="E146" s="28" t="s">
        <v>0</v>
      </c>
      <c r="F146" s="21">
        <v>16.25</v>
      </c>
      <c r="G146" s="26" t="s">
        <v>0</v>
      </c>
      <c r="H146" s="26" t="s">
        <v>0</v>
      </c>
      <c r="I146" s="26" t="s">
        <v>0</v>
      </c>
      <c r="J146" s="48"/>
    </row>
    <row r="147" spans="1:16" ht="15.75" x14ac:dyDescent="0.25">
      <c r="A147" s="48"/>
      <c r="B147" s="42">
        <v>139</v>
      </c>
      <c r="C147" s="25" t="s">
        <v>6</v>
      </c>
      <c r="D147" s="26" t="s">
        <v>0</v>
      </c>
      <c r="E147" s="28" t="s">
        <v>0</v>
      </c>
      <c r="F147" s="26" t="s">
        <v>0</v>
      </c>
      <c r="G147" s="26">
        <v>15.24</v>
      </c>
      <c r="H147" s="26" t="s">
        <v>0</v>
      </c>
      <c r="I147" s="26" t="s">
        <v>0</v>
      </c>
      <c r="J147" s="48"/>
      <c r="N147" t="s">
        <v>99</v>
      </c>
    </row>
    <row r="148" spans="1:16" ht="15.75" x14ac:dyDescent="0.25">
      <c r="A148" s="48"/>
      <c r="B148" s="42">
        <v>140</v>
      </c>
      <c r="C148" s="25" t="s">
        <v>5</v>
      </c>
      <c r="D148" s="26">
        <v>13.29</v>
      </c>
      <c r="E148" s="25">
        <v>13.86</v>
      </c>
      <c r="F148" s="26">
        <v>15.89</v>
      </c>
      <c r="G148" s="26" t="s">
        <v>0</v>
      </c>
      <c r="H148" s="26">
        <v>13.86</v>
      </c>
      <c r="I148" s="26" t="s">
        <v>0</v>
      </c>
      <c r="J148" s="48"/>
      <c r="P148" t="s">
        <v>160</v>
      </c>
    </row>
    <row r="149" spans="1:16" ht="15.75" x14ac:dyDescent="0.25">
      <c r="A149" s="48"/>
      <c r="B149" s="41">
        <v>141</v>
      </c>
      <c r="C149" s="20" t="s">
        <v>4</v>
      </c>
      <c r="D149" s="26">
        <v>13.75</v>
      </c>
      <c r="E149" s="28" t="s">
        <v>0</v>
      </c>
      <c r="F149" s="21">
        <v>15.98</v>
      </c>
      <c r="G149" s="26" t="s">
        <v>0</v>
      </c>
      <c r="H149" s="26" t="s">
        <v>0</v>
      </c>
      <c r="I149" s="26" t="s">
        <v>0</v>
      </c>
      <c r="J149" s="48"/>
    </row>
    <row r="150" spans="1:16" ht="15.75" x14ac:dyDescent="0.25">
      <c r="A150" s="48"/>
      <c r="B150" s="41">
        <v>142</v>
      </c>
      <c r="C150" s="20" t="s">
        <v>119</v>
      </c>
      <c r="D150" s="21">
        <v>13.52</v>
      </c>
      <c r="E150" s="28" t="s">
        <v>0</v>
      </c>
      <c r="F150" s="21">
        <v>15.69</v>
      </c>
      <c r="G150" s="26" t="s">
        <v>0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2">
        <v>143</v>
      </c>
      <c r="C151" s="25" t="s">
        <v>3</v>
      </c>
      <c r="D151" s="26" t="s">
        <v>0</v>
      </c>
      <c r="E151" s="28" t="s">
        <v>0</v>
      </c>
      <c r="F151" s="26" t="s">
        <v>0</v>
      </c>
      <c r="G151" s="26">
        <v>14.06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2</v>
      </c>
      <c r="D152" s="26" t="s">
        <v>0</v>
      </c>
      <c r="E152" s="28" t="s">
        <v>0</v>
      </c>
      <c r="F152" s="26" t="s">
        <v>0</v>
      </c>
      <c r="G152" s="26">
        <v>16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1">
        <v>145</v>
      </c>
      <c r="C153" s="20" t="s">
        <v>114</v>
      </c>
      <c r="D153" s="26" t="s">
        <v>0</v>
      </c>
      <c r="E153" s="28" t="s">
        <v>0</v>
      </c>
      <c r="F153" s="26" t="s">
        <v>0</v>
      </c>
      <c r="G153" s="21">
        <v>14.65</v>
      </c>
      <c r="H153" s="26" t="s">
        <v>0</v>
      </c>
      <c r="I153" s="26" t="s">
        <v>0</v>
      </c>
      <c r="J153" s="48"/>
    </row>
    <row r="154" spans="1:16" ht="15.75" x14ac:dyDescent="0.25">
      <c r="A154" s="48"/>
      <c r="B154" s="42">
        <v>146</v>
      </c>
      <c r="C154" s="25" t="s">
        <v>155</v>
      </c>
      <c r="D154" s="26">
        <v>12.47</v>
      </c>
      <c r="E154" s="28" t="s">
        <v>0</v>
      </c>
      <c r="F154" s="26">
        <v>12.15</v>
      </c>
      <c r="G154" s="26" t="s">
        <v>0</v>
      </c>
      <c r="H154" s="26" t="s">
        <v>0</v>
      </c>
      <c r="I154" s="26" t="s">
        <v>0</v>
      </c>
      <c r="J154" s="48"/>
    </row>
    <row r="155" spans="1:16" ht="15.75" x14ac:dyDescent="0.25">
      <c r="A155" s="48"/>
      <c r="B155" s="42">
        <v>147</v>
      </c>
      <c r="C155" s="25" t="s">
        <v>1</v>
      </c>
      <c r="D155" s="26">
        <v>12.57</v>
      </c>
      <c r="E155" s="28" t="s">
        <v>0</v>
      </c>
      <c r="F155" s="26">
        <v>16.12</v>
      </c>
      <c r="G155" s="26" t="s">
        <v>0</v>
      </c>
      <c r="H155" s="26" t="s">
        <v>0</v>
      </c>
      <c r="I155" s="26" t="s">
        <v>0</v>
      </c>
      <c r="J155" s="48"/>
    </row>
    <row r="156" spans="1:16" ht="20.25" x14ac:dyDescent="0.3">
      <c r="C156" s="30" t="s">
        <v>149</v>
      </c>
      <c r="D156" s="31">
        <f t="shared" ref="D156:I156" si="0">MAX(D9:D155)</f>
        <v>14.97</v>
      </c>
      <c r="E156" s="31">
        <f t="shared" si="0"/>
        <v>14.39</v>
      </c>
      <c r="F156" s="31">
        <f t="shared" si="0"/>
        <v>16.95</v>
      </c>
      <c r="G156" s="31">
        <f t="shared" si="0"/>
        <v>19.16</v>
      </c>
      <c r="H156" s="31">
        <f t="shared" si="0"/>
        <v>13.86</v>
      </c>
      <c r="I156" s="31">
        <f t="shared" si="0"/>
        <v>13</v>
      </c>
    </row>
    <row r="157" spans="1:16" ht="20.25" x14ac:dyDescent="0.3">
      <c r="C157" s="30" t="s">
        <v>150</v>
      </c>
      <c r="D157" s="31">
        <f>MIN(D9:D155)</f>
        <v>0</v>
      </c>
      <c r="E157" s="31" cm="1">
        <f t="array" ref="E157">MIN(IF(E9:E155=0,"",E9:E155))</f>
        <v>13.57</v>
      </c>
      <c r="F157" s="31" cm="1">
        <f t="array" ref="F157">MIN(IF(F9:F155=0,"",F9:F155))</f>
        <v>10.94</v>
      </c>
      <c r="G157" s="31" cm="1">
        <f t="array" ref="G157">MIN(IF(G9:G155=0,"",G9:G155))</f>
        <v>12.1</v>
      </c>
      <c r="H157" s="31" cm="1">
        <f t="array" ref="H157">MIN(IF(H9:H155=0,"",H9:H155))</f>
        <v>10.8</v>
      </c>
      <c r="I157" s="31" cm="1">
        <f t="array" ref="I157">MIN(IF(I9:I155=0,"",I9:I155))</f>
        <v>11.12</v>
      </c>
    </row>
    <row r="158" spans="1:16" ht="20.25" x14ac:dyDescent="0.3">
      <c r="C158" s="30" t="s">
        <v>151</v>
      </c>
      <c r="D158" s="31">
        <f>AVERAGE(D9:D155)</f>
        <v>12.49070796460177</v>
      </c>
      <c r="E158" s="31">
        <f t="shared" ref="E158:I158" si="1">AVERAGE(E9:E155)</f>
        <v>13.952000000000002</v>
      </c>
      <c r="F158" s="31">
        <f t="shared" si="1"/>
        <v>14.617610619469032</v>
      </c>
      <c r="G158" s="31">
        <f t="shared" si="1"/>
        <v>14.336158062500001</v>
      </c>
      <c r="H158" s="31">
        <f t="shared" si="1"/>
        <v>9.125</v>
      </c>
      <c r="I158" s="31">
        <f t="shared" si="1"/>
        <v>9.5879999999999992</v>
      </c>
    </row>
    <row r="160" spans="1:16" x14ac:dyDescent="0.25">
      <c r="B160" s="93" t="s">
        <v>100</v>
      </c>
      <c r="C160" s="93"/>
      <c r="D160" s="93"/>
      <c r="E160" s="93"/>
    </row>
    <row r="161" spans="4:4" x14ac:dyDescent="0.25">
      <c r="D161" s="37"/>
    </row>
  </sheetData>
  <mergeCells count="3">
    <mergeCell ref="B2:I2"/>
    <mergeCell ref="B6:I6"/>
    <mergeCell ref="B160:E160"/>
  </mergeCells>
  <pageMargins left="0.7" right="0.7" top="0.75" bottom="0.75" header="0.3" footer="0.3"/>
  <pageSetup paperSize="9" orientation="portrait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78A1-7040-4707-A16F-1912A49B765B}">
  <dimension ref="A2:R159"/>
  <sheetViews>
    <sheetView topLeftCell="A22" workbookViewId="0">
      <selection activeCell="D15" sqref="D1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281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14.32</v>
      </c>
      <c r="E9" s="26" t="s">
        <v>0</v>
      </c>
      <c r="F9" s="26">
        <v>15.99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1">
        <v>2</v>
      </c>
      <c r="C10" s="20" t="s">
        <v>86</v>
      </c>
      <c r="D10" s="21">
        <v>12.49</v>
      </c>
      <c r="E10" s="26" t="s">
        <v>0</v>
      </c>
      <c r="F10" s="21">
        <v>14.99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1">
        <v>4</v>
      </c>
      <c r="C12" s="20" t="s">
        <v>85</v>
      </c>
      <c r="D12" s="21">
        <v>13.65</v>
      </c>
      <c r="E12" s="26" t="s">
        <v>0</v>
      </c>
      <c r="F12" s="21">
        <v>16.670000000000002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1">
        <v>5</v>
      </c>
      <c r="C13" s="20" t="s">
        <v>84</v>
      </c>
      <c r="D13" s="21">
        <v>12.4</v>
      </c>
      <c r="E13" s="26" t="s">
        <v>0</v>
      </c>
      <c r="F13" s="21">
        <v>15.4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1">
        <v>6</v>
      </c>
      <c r="C14" s="20" t="s">
        <v>83</v>
      </c>
      <c r="D14" s="26">
        <v>12.49</v>
      </c>
      <c r="E14" s="26" t="s">
        <v>0</v>
      </c>
      <c r="F14" s="21">
        <v>14.99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1">
        <v>9</v>
      </c>
      <c r="C17" s="20" t="s">
        <v>80</v>
      </c>
      <c r="D17" s="26">
        <f>-J5</f>
        <v>0</v>
      </c>
      <c r="E17" s="26" t="s">
        <v>0</v>
      </c>
      <c r="F17" s="26" t="s">
        <v>0</v>
      </c>
      <c r="G17" s="21">
        <v>14.8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1">
        <v>11</v>
      </c>
      <c r="C19" s="20" t="s">
        <v>78</v>
      </c>
      <c r="D19" s="26" t="s">
        <v>0</v>
      </c>
      <c r="E19" s="26" t="s">
        <v>0</v>
      </c>
      <c r="F19" s="26" t="s">
        <v>0</v>
      </c>
      <c r="G19" s="21">
        <v>14.94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1">
        <v>12</v>
      </c>
      <c r="C20" s="20" t="s">
        <v>122</v>
      </c>
      <c r="D20" s="21">
        <v>12.45</v>
      </c>
      <c r="E20" s="26" t="s">
        <v>0</v>
      </c>
      <c r="F20" s="21">
        <v>15.45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11.99</v>
      </c>
      <c r="E21" s="26" t="s">
        <v>0</v>
      </c>
      <c r="F21" s="26">
        <v>14.99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42">
        <v>15</v>
      </c>
      <c r="C23" s="25" t="s">
        <v>280</v>
      </c>
      <c r="D23" s="26">
        <v>12.6</v>
      </c>
      <c r="E23" s="26" t="s">
        <v>0</v>
      </c>
      <c r="F23" s="26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2">
        <v>16</v>
      </c>
      <c r="C24" s="25" t="s">
        <v>76</v>
      </c>
      <c r="D24" s="26">
        <v>12.6</v>
      </c>
      <c r="E24" s="26" t="s">
        <v>0</v>
      </c>
      <c r="F24" s="26">
        <v>15.3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13.508900000000001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13.47</v>
      </c>
      <c r="E26" s="26" t="s">
        <v>0</v>
      </c>
      <c r="F26" s="26">
        <v>15.45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1">
        <v>19</v>
      </c>
      <c r="C27" s="20" t="s">
        <v>111</v>
      </c>
      <c r="D27" s="21">
        <v>13.57</v>
      </c>
      <c r="E27" s="26" t="s">
        <v>0</v>
      </c>
      <c r="F27" s="21">
        <v>15.49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1">
        <v>20</v>
      </c>
      <c r="C28" s="20" t="s">
        <v>145</v>
      </c>
      <c r="D28" s="21">
        <v>12.99</v>
      </c>
      <c r="E28" s="26" t="s">
        <v>0</v>
      </c>
      <c r="F28" s="21">
        <v>15.99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75</v>
      </c>
      <c r="D29" s="26">
        <v>12.5</v>
      </c>
      <c r="E29" s="26" t="s">
        <v>0</v>
      </c>
      <c r="F29" s="26">
        <v>14.5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1">
        <v>22</v>
      </c>
      <c r="C30" s="20" t="s">
        <v>74</v>
      </c>
      <c r="D30" s="21">
        <v>13.5</v>
      </c>
      <c r="E30" s="26" t="s">
        <v>0</v>
      </c>
      <c r="F30" s="21">
        <v>15.7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113</v>
      </c>
      <c r="D31" s="26">
        <v>13.39</v>
      </c>
      <c r="E31" s="26" t="s">
        <v>0</v>
      </c>
      <c r="F31" s="26">
        <v>13.99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1">
        <v>24</v>
      </c>
      <c r="C32" s="20" t="s">
        <v>73</v>
      </c>
      <c r="D32" s="26" t="s">
        <v>0</v>
      </c>
      <c r="E32" s="26" t="s">
        <v>0</v>
      </c>
      <c r="F32" s="26" t="s">
        <v>0</v>
      </c>
      <c r="G32" s="21">
        <v>13.46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72</v>
      </c>
      <c r="D33" s="26" t="s">
        <v>0</v>
      </c>
      <c r="E33" s="26" t="s">
        <v>0</v>
      </c>
      <c r="F33" s="26" t="s">
        <v>0</v>
      </c>
      <c r="G33" s="26">
        <v>15.44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15.26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70</v>
      </c>
      <c r="D36" s="26">
        <v>13.57</v>
      </c>
      <c r="E36" s="26" t="s">
        <v>0</v>
      </c>
      <c r="F36" s="26">
        <v>15.55</v>
      </c>
      <c r="G36" s="26" t="s">
        <v>0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69</v>
      </c>
      <c r="D37" s="26">
        <v>10.87</v>
      </c>
      <c r="E37" s="26" t="s">
        <v>0</v>
      </c>
      <c r="F37" s="26">
        <v>11.58</v>
      </c>
      <c r="G37" s="26">
        <v>16.008780000000002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68</v>
      </c>
      <c r="D38" s="26">
        <v>10.99</v>
      </c>
      <c r="E38" s="26" t="s">
        <v>0</v>
      </c>
      <c r="F38" s="26">
        <v>11.99</v>
      </c>
      <c r="G38" s="26" t="s">
        <v>0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1">
        <v>31</v>
      </c>
      <c r="C39" s="20" t="s">
        <v>140</v>
      </c>
      <c r="D39" s="21">
        <v>13.92</v>
      </c>
      <c r="E39" s="26" t="s">
        <v>0</v>
      </c>
      <c r="F39" s="21">
        <v>16.5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103</v>
      </c>
      <c r="D40" s="26">
        <v>12.99</v>
      </c>
      <c r="E40" s="26" t="s">
        <v>0</v>
      </c>
      <c r="F40" s="26">
        <v>15.49</v>
      </c>
      <c r="G40" s="26">
        <v>15.207800000000001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1">
        <v>33</v>
      </c>
      <c r="C41" s="20" t="s">
        <v>67</v>
      </c>
      <c r="D41" s="21">
        <v>12.45</v>
      </c>
      <c r="E41" s="26" t="s">
        <v>0</v>
      </c>
      <c r="F41" s="21">
        <v>15.3</v>
      </c>
      <c r="G41" s="21">
        <v>12.16</v>
      </c>
      <c r="H41" s="26" t="s">
        <v>0</v>
      </c>
      <c r="I41" s="26" t="s">
        <v>0</v>
      </c>
      <c r="J41" s="48"/>
    </row>
    <row r="42" spans="1:10" ht="15.75" x14ac:dyDescent="0.25">
      <c r="A42" s="48"/>
      <c r="B42" s="41">
        <v>34</v>
      </c>
      <c r="C42" s="20" t="s">
        <v>135</v>
      </c>
      <c r="D42" s="21">
        <v>12.75</v>
      </c>
      <c r="E42" s="26" t="s">
        <v>0</v>
      </c>
      <c r="F42" s="21">
        <v>15.75</v>
      </c>
      <c r="G42" s="26" t="str">
        <f>G9</f>
        <v>-</v>
      </c>
      <c r="H42" s="26" t="s">
        <v>0</v>
      </c>
      <c r="I42" s="26" t="s">
        <v>0</v>
      </c>
      <c r="J42" s="48"/>
    </row>
    <row r="43" spans="1:10" ht="15.75" x14ac:dyDescent="0.25">
      <c r="A43" s="48"/>
      <c r="B43" s="42">
        <v>35</v>
      </c>
      <c r="C43" s="25" t="s">
        <v>121</v>
      </c>
      <c r="D43" s="26">
        <v>14.02</v>
      </c>
      <c r="E43" s="26" t="s">
        <v>0</v>
      </c>
      <c r="F43" s="26">
        <v>15.8</v>
      </c>
      <c r="G43" s="26" t="s">
        <v>0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1">
        <v>36</v>
      </c>
      <c r="C44" s="20" t="s">
        <v>287</v>
      </c>
      <c r="D44" s="21">
        <v>12.99</v>
      </c>
      <c r="E44" s="26" t="s">
        <v>0</v>
      </c>
      <c r="F44" s="21">
        <v>15.6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1">
        <v>37</v>
      </c>
      <c r="C45" s="20" t="s">
        <v>120</v>
      </c>
      <c r="D45" s="21">
        <v>13.27</v>
      </c>
      <c r="E45" s="26" t="s">
        <v>0</v>
      </c>
      <c r="F45" s="21">
        <v>16</v>
      </c>
      <c r="G45" s="26">
        <v>13.117436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66</v>
      </c>
      <c r="D46" s="26">
        <v>13.55</v>
      </c>
      <c r="E46" s="26" t="s">
        <v>0</v>
      </c>
      <c r="F46" s="26">
        <v>15.55</v>
      </c>
      <c r="G46" s="26" t="s">
        <v>0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1">
        <v>39</v>
      </c>
      <c r="C47" s="20" t="s">
        <v>285</v>
      </c>
      <c r="D47" s="21">
        <v>12.79</v>
      </c>
      <c r="E47" s="26"/>
      <c r="F47" s="21">
        <v>13.99</v>
      </c>
      <c r="G47" s="26"/>
      <c r="H47" s="26"/>
      <c r="I47" s="26"/>
      <c r="J47" s="48"/>
    </row>
    <row r="48" spans="1:10" ht="15.75" x14ac:dyDescent="0.25">
      <c r="A48" s="48"/>
      <c r="B48" s="42">
        <v>40</v>
      </c>
      <c r="C48" s="25" t="s">
        <v>65</v>
      </c>
      <c r="D48" s="26">
        <v>12.5</v>
      </c>
      <c r="E48" s="26" t="s">
        <v>0</v>
      </c>
      <c r="F48" s="26">
        <v>15.5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142</v>
      </c>
      <c r="D49" s="26">
        <v>12.25</v>
      </c>
      <c r="E49" s="26" t="s">
        <v>0</v>
      </c>
      <c r="F49" s="26">
        <v>13.33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24">
        <v>42</v>
      </c>
      <c r="C50" s="25" t="s">
        <v>64</v>
      </c>
      <c r="D50" s="26" t="s">
        <v>0</v>
      </c>
      <c r="E50" s="26" t="s">
        <v>0</v>
      </c>
      <c r="F50" s="26" t="s">
        <v>0</v>
      </c>
      <c r="G50" s="26">
        <v>12.908899999999999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63</v>
      </c>
      <c r="D51" s="26">
        <v>10.99</v>
      </c>
      <c r="E51" s="26" t="s">
        <v>0</v>
      </c>
      <c r="F51" s="26">
        <v>12.4</v>
      </c>
      <c r="G51" s="26" t="s">
        <v>0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24">
        <v>44</v>
      </c>
      <c r="C52" s="25" t="s">
        <v>62</v>
      </c>
      <c r="D52" s="26">
        <v>10.42</v>
      </c>
      <c r="E52" s="26" t="s">
        <v>0</v>
      </c>
      <c r="F52" s="26">
        <v>11.64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1">
        <v>45</v>
      </c>
      <c r="C53" s="20" t="s">
        <v>61</v>
      </c>
      <c r="D53" s="21">
        <v>12.26</v>
      </c>
      <c r="E53" s="26" t="s">
        <v>0</v>
      </c>
      <c r="F53" s="21">
        <v>15.3</v>
      </c>
      <c r="G53" s="26">
        <v>12.1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1">
        <v>46</v>
      </c>
      <c r="C54" s="20" t="s">
        <v>60</v>
      </c>
      <c r="D54" s="21">
        <v>12.35</v>
      </c>
      <c r="E54" s="26" t="s">
        <v>0</v>
      </c>
      <c r="F54" s="21">
        <v>14.35</v>
      </c>
      <c r="G54" s="26" t="s">
        <v>0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2">
        <v>47</v>
      </c>
      <c r="C55" s="25" t="s">
        <v>129</v>
      </c>
      <c r="D55" s="26">
        <v>11.45</v>
      </c>
      <c r="E55" s="26" t="s">
        <v>0</v>
      </c>
      <c r="F55" s="26">
        <v>11.49</v>
      </c>
      <c r="G55" s="26" t="s">
        <v>0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59</v>
      </c>
      <c r="D56" s="26">
        <v>11.4</v>
      </c>
      <c r="E56" s="26" t="s">
        <v>0</v>
      </c>
      <c r="F56" s="26">
        <v>11.91</v>
      </c>
      <c r="G56" s="26">
        <v>12.8878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58</v>
      </c>
      <c r="D57" s="26">
        <v>12.77</v>
      </c>
      <c r="E57" s="26" t="s">
        <v>0</v>
      </c>
      <c r="F57" s="26">
        <v>13.77</v>
      </c>
      <c r="G57" s="26" t="s">
        <v>0</v>
      </c>
      <c r="H57" s="26">
        <v>10.8</v>
      </c>
      <c r="I57" s="26" t="s">
        <v>0</v>
      </c>
      <c r="J57" s="48"/>
    </row>
    <row r="58" spans="1:10" ht="15.75" x14ac:dyDescent="0.25">
      <c r="A58" s="48"/>
      <c r="B58" s="41">
        <v>50</v>
      </c>
      <c r="C58" s="20" t="s">
        <v>57</v>
      </c>
      <c r="D58" s="21">
        <v>12.47</v>
      </c>
      <c r="E58" s="26" t="s">
        <v>0</v>
      </c>
      <c r="F58" s="21">
        <v>15.95</v>
      </c>
      <c r="G58" s="21">
        <v>14.59</v>
      </c>
      <c r="H58" s="26" t="s">
        <v>0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127</v>
      </c>
      <c r="D59" s="26" t="s">
        <v>0</v>
      </c>
      <c r="E59" s="26" t="s">
        <v>0</v>
      </c>
      <c r="F59" s="26" t="s">
        <v>0</v>
      </c>
      <c r="G59" s="26">
        <v>13.508900000000001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1">
        <v>52</v>
      </c>
      <c r="C60" s="20" t="s">
        <v>56</v>
      </c>
      <c r="D60" s="21">
        <v>12.4</v>
      </c>
      <c r="E60" s="38">
        <v>14.35</v>
      </c>
      <c r="F60" s="21">
        <v>15.69</v>
      </c>
      <c r="G60" s="26">
        <v>13.12</v>
      </c>
      <c r="H60" s="26" t="s">
        <v>0</v>
      </c>
      <c r="I60" s="26">
        <v>11.12</v>
      </c>
      <c r="J60" s="48"/>
    </row>
    <row r="61" spans="1:10" ht="15.75" x14ac:dyDescent="0.25">
      <c r="A61" s="48"/>
      <c r="B61" s="41">
        <v>53</v>
      </c>
      <c r="C61" s="20" t="s">
        <v>227</v>
      </c>
      <c r="D61" s="21">
        <v>12.39</v>
      </c>
      <c r="E61" s="26" t="s">
        <v>0</v>
      </c>
      <c r="F61" s="21">
        <v>15.39</v>
      </c>
      <c r="G61" s="26" t="s">
        <v>0</v>
      </c>
      <c r="H61" s="26" t="s">
        <v>0</v>
      </c>
      <c r="I61" s="26" t="s">
        <v>0</v>
      </c>
      <c r="J61" s="48"/>
    </row>
    <row r="62" spans="1:10" ht="15.75" x14ac:dyDescent="0.25">
      <c r="A62" s="48"/>
      <c r="B62" s="41">
        <v>54</v>
      </c>
      <c r="C62" s="20" t="s">
        <v>54</v>
      </c>
      <c r="D62" s="21">
        <v>13.25</v>
      </c>
      <c r="E62" s="26" t="s">
        <v>0</v>
      </c>
      <c r="F62" s="26">
        <v>15.97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5" t="s">
        <v>131</v>
      </c>
      <c r="D63" s="26">
        <v>9.9600000000000009</v>
      </c>
      <c r="E63" s="26" t="s">
        <v>0</v>
      </c>
      <c r="F63" s="26">
        <v>11.96</v>
      </c>
      <c r="G63" s="26" t="s">
        <v>0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53</v>
      </c>
      <c r="D64" s="26">
        <v>10.99</v>
      </c>
      <c r="E64" s="26" t="s">
        <v>0</v>
      </c>
      <c r="F64" s="26">
        <v>11.99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110</v>
      </c>
      <c r="D65" s="26" t="s">
        <v>0</v>
      </c>
      <c r="E65" s="26" t="s">
        <v>0</v>
      </c>
      <c r="F65" s="26" t="s">
        <v>0</v>
      </c>
      <c r="G65" s="26">
        <v>14.6578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1">
        <v>58</v>
      </c>
      <c r="C66" s="20" t="s">
        <v>52</v>
      </c>
      <c r="D66" s="26" t="s">
        <v>0</v>
      </c>
      <c r="E66" s="26" t="s">
        <v>0</v>
      </c>
      <c r="F66" s="26" t="s">
        <v>0</v>
      </c>
      <c r="G66" s="21">
        <v>14.76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5" t="s">
        <v>51</v>
      </c>
      <c r="D67" s="26">
        <v>12.95</v>
      </c>
      <c r="E67" s="26" t="s">
        <v>0</v>
      </c>
      <c r="F67" s="26">
        <v>15.79</v>
      </c>
      <c r="G67" s="26" t="s">
        <v>0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50</v>
      </c>
      <c r="D68" s="26">
        <v>10.56</v>
      </c>
      <c r="E68" s="26" t="s">
        <v>0</v>
      </c>
      <c r="F68" s="26">
        <v>11.76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1">
        <v>61</v>
      </c>
      <c r="C69" s="20" t="s">
        <v>136</v>
      </c>
      <c r="D69" s="21">
        <v>12.47</v>
      </c>
      <c r="E69" s="26" t="s">
        <v>0</v>
      </c>
      <c r="F69" s="21">
        <v>15.9</v>
      </c>
      <c r="G69" s="26" t="s">
        <v>0</v>
      </c>
      <c r="H69" s="26" t="s">
        <v>0</v>
      </c>
      <c r="I69" s="26">
        <f>-'Ex-Pump Prices 17th March 2026'!J136</f>
        <v>0</v>
      </c>
      <c r="J69" s="48"/>
    </row>
    <row r="70" spans="1:10" ht="15.75" x14ac:dyDescent="0.25">
      <c r="A70" s="48"/>
      <c r="B70" s="41">
        <v>62</v>
      </c>
      <c r="C70" s="20" t="s">
        <v>49</v>
      </c>
      <c r="D70" s="21">
        <v>12.99</v>
      </c>
      <c r="E70" s="26" t="s">
        <v>0</v>
      </c>
      <c r="F70" s="21">
        <v>14.99</v>
      </c>
      <c r="G70" s="21">
        <v>14.3</v>
      </c>
      <c r="H70" s="26" t="s">
        <v>0</v>
      </c>
      <c r="I70" s="26" t="s">
        <v>0</v>
      </c>
      <c r="J70" s="48"/>
    </row>
    <row r="71" spans="1:10" ht="15.75" x14ac:dyDescent="0.25">
      <c r="A71" s="48"/>
      <c r="B71" s="42">
        <v>63</v>
      </c>
      <c r="C71" s="25" t="s">
        <v>48</v>
      </c>
      <c r="D71" s="26">
        <v>14.35</v>
      </c>
      <c r="E71" s="26" t="s">
        <v>0</v>
      </c>
      <c r="F71" s="26">
        <v>15.73</v>
      </c>
      <c r="G71" s="26">
        <v>14.66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5" t="s">
        <v>47</v>
      </c>
      <c r="D72" s="26" t="s">
        <v>0</v>
      </c>
      <c r="E72" s="26" t="s">
        <v>0</v>
      </c>
      <c r="F72" s="26" t="s">
        <v>0</v>
      </c>
      <c r="G72" s="26">
        <v>14.57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46</v>
      </c>
      <c r="D73" s="26">
        <v>14.04</v>
      </c>
      <c r="E73" s="26" t="s">
        <v>0</v>
      </c>
      <c r="F73" s="26">
        <v>16.02</v>
      </c>
      <c r="G73" s="26">
        <v>13.13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1">
        <v>66</v>
      </c>
      <c r="C74" s="20" t="s">
        <v>45</v>
      </c>
      <c r="D74" s="21">
        <v>12.27</v>
      </c>
      <c r="E74" s="39">
        <v>13.57</v>
      </c>
      <c r="F74" s="26">
        <v>14.97</v>
      </c>
      <c r="G74" s="26" t="s">
        <v>0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5" t="s">
        <v>44</v>
      </c>
      <c r="D75" s="26">
        <v>13.45</v>
      </c>
      <c r="E75" s="26" t="s">
        <v>0</v>
      </c>
      <c r="F75" s="26">
        <v>14.35</v>
      </c>
      <c r="G75" s="26" t="s">
        <v>0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176</v>
      </c>
      <c r="D76" s="26">
        <v>10.5</v>
      </c>
      <c r="E76" s="26" t="s">
        <v>0</v>
      </c>
      <c r="F76" s="26">
        <v>11.45</v>
      </c>
      <c r="G76" s="26" t="s">
        <v>0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43</v>
      </c>
      <c r="D77" s="26" t="s">
        <v>0</v>
      </c>
      <c r="E77" s="26" t="s">
        <v>0</v>
      </c>
      <c r="F77" s="26" t="s">
        <v>0</v>
      </c>
      <c r="G77" s="26">
        <v>15.08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117</v>
      </c>
      <c r="D78" s="26">
        <v>13.7</v>
      </c>
      <c r="E78" s="26" t="s">
        <v>0</v>
      </c>
      <c r="F78" s="26">
        <v>15.7</v>
      </c>
      <c r="G78" s="26">
        <v>19.16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42</v>
      </c>
      <c r="D79" s="26" t="s">
        <v>0</v>
      </c>
      <c r="E79" s="26" t="s">
        <v>0</v>
      </c>
      <c r="F79" s="26" t="s">
        <v>0</v>
      </c>
      <c r="G79" s="26">
        <v>16.61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1">
        <v>72</v>
      </c>
      <c r="C80" s="20" t="s">
        <v>41</v>
      </c>
      <c r="D80" s="21">
        <v>13.59</v>
      </c>
      <c r="E80" s="26" t="s">
        <v>0</v>
      </c>
      <c r="F80" s="21">
        <v>15.99</v>
      </c>
      <c r="G80" s="26" t="s">
        <v>0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5" t="s">
        <v>133</v>
      </c>
      <c r="D81" s="26">
        <v>10.52</v>
      </c>
      <c r="E81" s="26" t="s">
        <v>0</v>
      </c>
      <c r="F81" s="26">
        <v>11.54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1">
        <v>74</v>
      </c>
      <c r="C82" s="20" t="s">
        <v>277</v>
      </c>
      <c r="D82" s="26">
        <v>12.49</v>
      </c>
      <c r="E82" s="26" t="s">
        <v>0</v>
      </c>
      <c r="F82" s="21">
        <v>14.89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1">
        <v>75</v>
      </c>
      <c r="C83" s="20" t="s">
        <v>98</v>
      </c>
      <c r="D83" s="26" t="s">
        <v>0</v>
      </c>
      <c r="E83" s="26" t="s">
        <v>0</v>
      </c>
      <c r="F83" s="26" t="s">
        <v>0</v>
      </c>
      <c r="G83" s="21">
        <v>14.81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5" t="s">
        <v>40</v>
      </c>
      <c r="D84" s="26" t="s">
        <v>0</v>
      </c>
      <c r="E84" s="26" t="s">
        <v>0</v>
      </c>
      <c r="F84" s="26" t="s">
        <v>0</v>
      </c>
      <c r="G84" s="26">
        <v>14.5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1">
        <v>77</v>
      </c>
      <c r="C85" s="20" t="s">
        <v>39</v>
      </c>
      <c r="D85" s="21">
        <v>13.23</v>
      </c>
      <c r="E85" s="26" t="s">
        <v>0</v>
      </c>
      <c r="F85" s="21">
        <v>16.23</v>
      </c>
      <c r="G85" s="26" t="s">
        <v>0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2">
        <v>78</v>
      </c>
      <c r="C86" s="25" t="s">
        <v>141</v>
      </c>
      <c r="D86" s="26">
        <v>12.5</v>
      </c>
      <c r="E86" s="26" t="s">
        <v>0</v>
      </c>
      <c r="F86" s="26">
        <v>14.35</v>
      </c>
      <c r="G86" s="26" t="s">
        <v>0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5" t="s">
        <v>124</v>
      </c>
      <c r="D87" s="26">
        <v>10.52</v>
      </c>
      <c r="E87" s="26" t="s">
        <v>0</v>
      </c>
      <c r="F87" s="26">
        <v>11.34</v>
      </c>
      <c r="G87" s="26" t="s">
        <v>0</v>
      </c>
      <c r="H87" s="26" t="s">
        <v>0</v>
      </c>
      <c r="I87" s="26">
        <v>12.46</v>
      </c>
      <c r="J87" s="48"/>
    </row>
    <row r="88" spans="1:10" ht="15.75" x14ac:dyDescent="0.25">
      <c r="A88" s="48"/>
      <c r="B88" s="41">
        <v>80</v>
      </c>
      <c r="C88" s="20" t="s">
        <v>38</v>
      </c>
      <c r="D88" s="26">
        <v>12.57</v>
      </c>
      <c r="E88" s="26" t="s">
        <v>0</v>
      </c>
      <c r="F88" s="21">
        <v>14.64</v>
      </c>
      <c r="G88" s="26">
        <v>12.68</v>
      </c>
      <c r="H88" s="26" t="s">
        <v>0</v>
      </c>
      <c r="I88" s="26" t="s">
        <v>0</v>
      </c>
      <c r="J88" s="48"/>
    </row>
    <row r="89" spans="1:10" ht="15.75" x14ac:dyDescent="0.25">
      <c r="A89" s="48"/>
      <c r="B89" s="42">
        <v>81</v>
      </c>
      <c r="C89" s="25" t="s">
        <v>37</v>
      </c>
      <c r="D89" s="26" t="s">
        <v>0</v>
      </c>
      <c r="E89" s="26" t="s">
        <v>0</v>
      </c>
      <c r="F89" s="26" t="s">
        <v>0</v>
      </c>
      <c r="G89" s="26">
        <v>14.72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36</v>
      </c>
      <c r="D90" s="26">
        <v>10.36</v>
      </c>
      <c r="E90" s="26" t="s">
        <v>0</v>
      </c>
      <c r="F90" s="26">
        <v>11.55</v>
      </c>
      <c r="G90" s="26">
        <v>15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112</v>
      </c>
      <c r="D91" s="26">
        <v>12.99</v>
      </c>
      <c r="E91" s="26" t="s">
        <v>0</v>
      </c>
      <c r="F91" s="26">
        <v>15.99</v>
      </c>
      <c r="G91" s="26" t="s">
        <v>0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5" t="s">
        <v>35</v>
      </c>
      <c r="D92" s="26" t="s">
        <v>0</v>
      </c>
      <c r="E92" s="26" t="s">
        <v>0</v>
      </c>
      <c r="F92" s="26" t="s">
        <v>0</v>
      </c>
      <c r="G92" s="26">
        <v>15.11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1">
        <v>85</v>
      </c>
      <c r="C93" s="20" t="s">
        <v>34</v>
      </c>
      <c r="D93" s="26" t="s">
        <v>0</v>
      </c>
      <c r="E93" s="26" t="s">
        <v>0</v>
      </c>
      <c r="F93" s="26" t="s">
        <v>0</v>
      </c>
      <c r="G93" s="21">
        <v>14.48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1">
        <v>86</v>
      </c>
      <c r="C94" s="20" t="s">
        <v>174</v>
      </c>
      <c r="D94" s="21">
        <v>13.19</v>
      </c>
      <c r="E94" s="26"/>
      <c r="F94" s="21">
        <v>15.99</v>
      </c>
      <c r="G94" s="26">
        <v>12.97</v>
      </c>
      <c r="H94" s="26">
        <v>11.84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33</v>
      </c>
      <c r="D95" s="26">
        <v>12.48</v>
      </c>
      <c r="E95" s="26" t="s">
        <v>0</v>
      </c>
      <c r="F95" s="26">
        <v>15.98</v>
      </c>
      <c r="G95" s="26" t="s">
        <v>0</v>
      </c>
      <c r="H95" s="26" t="s">
        <v>0</v>
      </c>
      <c r="I95" s="26" t="s">
        <v>0</v>
      </c>
      <c r="J95" s="48"/>
    </row>
    <row r="96" spans="1:10" ht="15.75" x14ac:dyDescent="0.25">
      <c r="A96" s="48"/>
      <c r="B96" s="42">
        <v>88</v>
      </c>
      <c r="C96" s="25" t="s">
        <v>210</v>
      </c>
      <c r="D96" s="26">
        <v>11.95</v>
      </c>
      <c r="E96" s="26" t="s">
        <v>0</v>
      </c>
      <c r="F96" s="26">
        <v>14.35</v>
      </c>
      <c r="G96" s="26" t="s">
        <v>0</v>
      </c>
      <c r="H96" s="26" t="s">
        <v>0</v>
      </c>
      <c r="I96" s="26" t="s">
        <v>0</v>
      </c>
      <c r="J96" s="48"/>
    </row>
    <row r="97" spans="1:14" ht="15.75" x14ac:dyDescent="0.25">
      <c r="A97" s="48"/>
      <c r="B97" s="41">
        <v>89</v>
      </c>
      <c r="C97" s="20" t="s">
        <v>32</v>
      </c>
      <c r="D97" s="21">
        <v>12.99</v>
      </c>
      <c r="E97" s="26" t="s">
        <v>0</v>
      </c>
      <c r="F97" s="26">
        <v>15.99</v>
      </c>
      <c r="G97" s="26" t="s">
        <v>0</v>
      </c>
      <c r="H97" s="26" t="s">
        <v>0</v>
      </c>
      <c r="I97" s="26">
        <v>11.36</v>
      </c>
      <c r="J97" s="48"/>
    </row>
    <row r="98" spans="1:14" ht="15.75" x14ac:dyDescent="0.25">
      <c r="A98" s="48"/>
      <c r="B98" s="41">
        <v>90</v>
      </c>
      <c r="C98" s="20" t="s">
        <v>31</v>
      </c>
      <c r="D98" s="21">
        <v>13.35</v>
      </c>
      <c r="E98" s="26" t="s">
        <v>0</v>
      </c>
      <c r="F98" s="21">
        <v>16.350000000000001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2">
        <v>91</v>
      </c>
      <c r="C99" s="25" t="s">
        <v>178</v>
      </c>
      <c r="D99" s="26" t="s">
        <v>0</v>
      </c>
      <c r="E99" s="26" t="s">
        <v>0</v>
      </c>
      <c r="F99" s="26" t="s">
        <v>0</v>
      </c>
      <c r="G99" s="26">
        <v>13.94</v>
      </c>
      <c r="H99" s="26" t="s">
        <v>0</v>
      </c>
      <c r="I99" s="26" t="s">
        <v>0</v>
      </c>
      <c r="J99" s="48"/>
    </row>
    <row r="100" spans="1:14" ht="15.75" x14ac:dyDescent="0.25">
      <c r="A100" s="48"/>
      <c r="B100" s="42">
        <v>92</v>
      </c>
      <c r="C100" s="25" t="s">
        <v>115</v>
      </c>
      <c r="D100" s="26">
        <v>12.5</v>
      </c>
      <c r="E100" s="26" t="s">
        <v>0</v>
      </c>
      <c r="F100" s="26">
        <v>15.7</v>
      </c>
      <c r="G100" s="26">
        <v>12.85</v>
      </c>
      <c r="H100" s="26" t="s">
        <v>0</v>
      </c>
      <c r="I100" s="26" t="s">
        <v>0</v>
      </c>
      <c r="J100" s="48"/>
    </row>
    <row r="101" spans="1:14" ht="15.75" x14ac:dyDescent="0.25">
      <c r="A101" s="48"/>
      <c r="B101" s="42">
        <v>93</v>
      </c>
      <c r="C101" s="25" t="s">
        <v>30</v>
      </c>
      <c r="D101" s="26">
        <v>10.65</v>
      </c>
      <c r="E101" s="26" t="s">
        <v>0</v>
      </c>
      <c r="F101" s="26">
        <v>11.75</v>
      </c>
      <c r="G101" s="26" t="s">
        <v>0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42">
        <v>94</v>
      </c>
      <c r="C102" s="25" t="s">
        <v>278</v>
      </c>
      <c r="D102" s="26">
        <v>12.49</v>
      </c>
      <c r="E102" s="26"/>
      <c r="F102" s="26">
        <v>15.99</v>
      </c>
      <c r="G102" s="26"/>
      <c r="H102" s="26"/>
      <c r="I102" s="26"/>
      <c r="J102" s="48"/>
    </row>
    <row r="103" spans="1:14" ht="15.75" x14ac:dyDescent="0.25">
      <c r="A103" s="48"/>
      <c r="B103" s="42">
        <v>95</v>
      </c>
      <c r="C103" s="25" t="s">
        <v>123</v>
      </c>
      <c r="D103" s="26">
        <v>10.57</v>
      </c>
      <c r="E103" s="26" t="s">
        <v>0</v>
      </c>
      <c r="F103" s="26">
        <v>11.65</v>
      </c>
      <c r="G103" s="26" t="s">
        <v>0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1">
        <v>96</v>
      </c>
      <c r="C104" s="20" t="s">
        <v>279</v>
      </c>
      <c r="D104" s="21">
        <v>12.19</v>
      </c>
      <c r="E104" s="26" t="s">
        <v>0</v>
      </c>
      <c r="F104" s="26">
        <v>14.99</v>
      </c>
      <c r="G104" s="26"/>
      <c r="H104" s="26"/>
      <c r="I104" s="26"/>
      <c r="J104" s="48"/>
    </row>
    <row r="105" spans="1:14" ht="15.75" x14ac:dyDescent="0.25">
      <c r="A105" s="48"/>
      <c r="B105" s="42">
        <v>97</v>
      </c>
      <c r="C105" s="25" t="s">
        <v>29</v>
      </c>
      <c r="D105" s="26" t="s">
        <v>0</v>
      </c>
      <c r="E105" s="26" t="s">
        <v>0</v>
      </c>
      <c r="F105" s="26" t="s">
        <v>0</v>
      </c>
      <c r="G105" s="26">
        <v>13.71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41">
        <v>98</v>
      </c>
      <c r="C106" s="20" t="s">
        <v>197</v>
      </c>
      <c r="D106" s="21">
        <v>12.79</v>
      </c>
      <c r="E106" s="26" t="s">
        <v>0</v>
      </c>
      <c r="F106" s="21">
        <v>15.98</v>
      </c>
      <c r="G106" s="26">
        <v>12.42</v>
      </c>
      <c r="H106" s="26" t="s">
        <v>0</v>
      </c>
      <c r="I106" s="26" t="s">
        <v>0</v>
      </c>
      <c r="J106" s="48"/>
    </row>
    <row r="107" spans="1:14" ht="15.75" x14ac:dyDescent="0.25">
      <c r="A107" s="48"/>
      <c r="B107" s="41">
        <v>99</v>
      </c>
      <c r="C107" s="20" t="s">
        <v>101</v>
      </c>
      <c r="D107" s="21">
        <v>12.99</v>
      </c>
      <c r="E107" s="26" t="s">
        <v>0</v>
      </c>
      <c r="F107" s="21">
        <v>16.5</v>
      </c>
      <c r="G107" s="26" t="s">
        <v>0</v>
      </c>
      <c r="H107" s="26" t="s">
        <v>0</v>
      </c>
      <c r="I107" s="26" t="s">
        <v>0</v>
      </c>
      <c r="J107" s="48"/>
      <c r="N107" s="47"/>
    </row>
    <row r="108" spans="1:14" ht="15.75" x14ac:dyDescent="0.25">
      <c r="A108" s="48"/>
      <c r="B108" s="41">
        <v>100</v>
      </c>
      <c r="C108" s="20" t="s">
        <v>134</v>
      </c>
      <c r="D108" s="21">
        <v>14.32</v>
      </c>
      <c r="E108" s="26" t="s">
        <v>0</v>
      </c>
      <c r="F108" s="21">
        <v>15.99</v>
      </c>
      <c r="G108" s="21">
        <v>16.149999999999999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2">
        <v>101</v>
      </c>
      <c r="C109" s="25" t="s">
        <v>27</v>
      </c>
      <c r="D109" s="26" t="s">
        <v>0</v>
      </c>
      <c r="E109" s="26" t="s">
        <v>0</v>
      </c>
      <c r="F109" s="26">
        <v>0</v>
      </c>
      <c r="G109" s="26">
        <v>15.1</v>
      </c>
      <c r="H109" s="26" t="s">
        <v>0</v>
      </c>
      <c r="I109" s="26" t="s">
        <v>0</v>
      </c>
      <c r="J109" s="48"/>
    </row>
    <row r="110" spans="1:14" ht="15.75" x14ac:dyDescent="0.25">
      <c r="A110" s="48"/>
      <c r="B110" s="41">
        <v>102</v>
      </c>
      <c r="C110" s="20" t="s">
        <v>107</v>
      </c>
      <c r="D110" s="26">
        <v>12.99</v>
      </c>
      <c r="E110" s="26" t="s">
        <v>0</v>
      </c>
      <c r="F110" s="21">
        <v>15.99</v>
      </c>
      <c r="G110" s="26" t="s">
        <v>0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26</v>
      </c>
      <c r="D111" s="25">
        <v>13.38</v>
      </c>
      <c r="E111" s="26" t="s">
        <v>0</v>
      </c>
      <c r="F111" s="26">
        <v>15.78</v>
      </c>
      <c r="G111" s="26" t="s">
        <v>0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125</v>
      </c>
      <c r="D112" s="26">
        <v>13.75</v>
      </c>
      <c r="E112" s="26" t="s">
        <v>0</v>
      </c>
      <c r="F112" s="26">
        <v>15.55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25</v>
      </c>
      <c r="D113" s="26">
        <v>11.98</v>
      </c>
      <c r="E113" s="26" t="s">
        <v>0</v>
      </c>
      <c r="F113" s="26">
        <v>15.75</v>
      </c>
      <c r="G113" s="26">
        <v>13.4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102</v>
      </c>
      <c r="D114" s="26">
        <v>13.7</v>
      </c>
      <c r="E114" s="26" t="s">
        <v>0</v>
      </c>
      <c r="F114" s="26">
        <v>15.53</v>
      </c>
      <c r="G114" s="26" t="s">
        <v>0</v>
      </c>
      <c r="H114" s="26" t="s">
        <v>0</v>
      </c>
      <c r="I114" s="26" t="s">
        <v>0</v>
      </c>
      <c r="J114" s="48"/>
    </row>
    <row r="115" spans="1:10" ht="15.75" x14ac:dyDescent="0.25">
      <c r="A115" s="48"/>
      <c r="B115" s="42">
        <v>107</v>
      </c>
      <c r="C115" s="25" t="s">
        <v>24</v>
      </c>
      <c r="D115" s="26">
        <v>12.95</v>
      </c>
      <c r="E115" s="26" t="s">
        <v>0</v>
      </c>
      <c r="F115" s="26">
        <v>15.99</v>
      </c>
      <c r="G115" s="26">
        <v>13.5</v>
      </c>
      <c r="H115" s="26" t="s">
        <v>0</v>
      </c>
      <c r="I115" s="26" t="s">
        <v>0</v>
      </c>
      <c r="J115" s="48"/>
    </row>
    <row r="116" spans="1:10" ht="15.75" x14ac:dyDescent="0.25">
      <c r="A116" s="48"/>
      <c r="B116" s="41">
        <v>108</v>
      </c>
      <c r="C116" s="20" t="s">
        <v>23</v>
      </c>
      <c r="D116" s="21">
        <v>12.95</v>
      </c>
      <c r="E116" s="26"/>
      <c r="F116" s="21">
        <v>15.85</v>
      </c>
      <c r="G116" s="21">
        <v>15.5</v>
      </c>
      <c r="H116" s="26" t="s">
        <v>0</v>
      </c>
      <c r="I116" s="26" t="s">
        <v>0</v>
      </c>
      <c r="J116" s="48"/>
    </row>
    <row r="117" spans="1:10" ht="15.75" x14ac:dyDescent="0.25">
      <c r="A117" s="48"/>
      <c r="B117" s="41">
        <v>109</v>
      </c>
      <c r="C117" s="20" t="s">
        <v>22</v>
      </c>
      <c r="D117" s="21">
        <v>13</v>
      </c>
      <c r="E117" s="26" t="s">
        <v>0</v>
      </c>
      <c r="F117" s="21">
        <v>15.28</v>
      </c>
      <c r="G117" s="26" t="s">
        <v>0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108</v>
      </c>
      <c r="D118" s="26">
        <v>13.93</v>
      </c>
      <c r="E118" s="26" t="s">
        <v>0</v>
      </c>
      <c r="F118" s="26">
        <v>15.93</v>
      </c>
      <c r="G118" s="26" t="s">
        <v>0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1">
        <v>111</v>
      </c>
      <c r="C119" s="20" t="s">
        <v>21</v>
      </c>
      <c r="D119" s="26" t="s">
        <v>0</v>
      </c>
      <c r="E119" s="26" t="s">
        <v>0</v>
      </c>
      <c r="F119" s="26" t="s">
        <v>0</v>
      </c>
      <c r="G119" s="21">
        <v>14.81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20</v>
      </c>
      <c r="D120" s="26" t="s">
        <v>0</v>
      </c>
      <c r="E120" s="26" t="s">
        <v>0</v>
      </c>
      <c r="F120" s="26" t="s">
        <v>0</v>
      </c>
      <c r="G120" s="26">
        <v>14.77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104</v>
      </c>
      <c r="D121" s="26">
        <v>11.35</v>
      </c>
      <c r="E121" s="26" t="s">
        <v>0</v>
      </c>
      <c r="F121" s="26">
        <v>12.35</v>
      </c>
      <c r="G121" s="26">
        <v>13.19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1">
        <v>114</v>
      </c>
      <c r="C122" s="20" t="s">
        <v>286</v>
      </c>
      <c r="D122" s="21">
        <v>12.97</v>
      </c>
      <c r="E122" s="26" t="s">
        <v>0</v>
      </c>
      <c r="F122" s="21">
        <v>15.99</v>
      </c>
      <c r="G122" s="26" t="s">
        <v>0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1">
        <v>115</v>
      </c>
      <c r="C123" s="20" t="s">
        <v>282</v>
      </c>
      <c r="D123" s="21">
        <v>13.99</v>
      </c>
      <c r="E123" s="26" t="s">
        <v>0</v>
      </c>
      <c r="F123" s="21">
        <v>16.690000000000001</v>
      </c>
      <c r="G123" s="26" t="s">
        <v>0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1">
        <v>116</v>
      </c>
      <c r="C124" s="20" t="s">
        <v>109</v>
      </c>
      <c r="D124" s="21">
        <v>13.07</v>
      </c>
      <c r="E124" s="26" t="s">
        <v>0</v>
      </c>
      <c r="F124" s="21">
        <v>16.55</v>
      </c>
      <c r="G124" s="26" t="s">
        <v>0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1">
        <v>117</v>
      </c>
      <c r="C125" s="20" t="s">
        <v>128</v>
      </c>
      <c r="D125" s="21">
        <v>13.3</v>
      </c>
      <c r="E125" s="26" t="s">
        <v>0</v>
      </c>
      <c r="F125" s="21">
        <v>15.6</v>
      </c>
      <c r="G125" s="21">
        <v>13.1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130</v>
      </c>
      <c r="D126" s="26">
        <v>11.66</v>
      </c>
      <c r="E126" s="26" t="s">
        <v>0</v>
      </c>
      <c r="F126" s="26">
        <v>11.88</v>
      </c>
      <c r="G126" s="26" t="s">
        <v>0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19</v>
      </c>
      <c r="D127" s="26">
        <v>12.63</v>
      </c>
      <c r="E127" s="26" t="s">
        <v>0</v>
      </c>
      <c r="F127" s="26">
        <v>13.41</v>
      </c>
      <c r="G127" s="26">
        <v>12.82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1">
        <v>120</v>
      </c>
      <c r="C128" s="20" t="s">
        <v>18</v>
      </c>
      <c r="D128" s="26" t="s">
        <v>0</v>
      </c>
      <c r="E128" s="26" t="s">
        <v>0</v>
      </c>
      <c r="F128" s="26" t="s">
        <v>0</v>
      </c>
      <c r="G128" s="21">
        <v>14.56</v>
      </c>
      <c r="H128" s="26" t="s">
        <v>0</v>
      </c>
      <c r="I128" s="26" t="s">
        <v>0</v>
      </c>
      <c r="J128" s="48"/>
    </row>
    <row r="129" spans="1:10" ht="15.75" x14ac:dyDescent="0.25">
      <c r="A129" s="48"/>
      <c r="B129" s="41">
        <v>121</v>
      </c>
      <c r="C129" s="20" t="s">
        <v>283</v>
      </c>
      <c r="D129" s="21">
        <v>12.99</v>
      </c>
      <c r="E129" s="26"/>
      <c r="F129" s="21">
        <v>15.69</v>
      </c>
      <c r="G129" s="21">
        <v>16</v>
      </c>
      <c r="H129" s="26"/>
      <c r="I129" s="26"/>
      <c r="J129" s="48"/>
    </row>
    <row r="130" spans="1:10" ht="15.75" x14ac:dyDescent="0.25">
      <c r="A130" s="48"/>
      <c r="B130" s="41">
        <v>122</v>
      </c>
      <c r="C130" s="20" t="s">
        <v>17</v>
      </c>
      <c r="D130" s="26">
        <v>12.45</v>
      </c>
      <c r="E130" s="26" t="s">
        <v>0</v>
      </c>
      <c r="F130" s="21">
        <v>15.3</v>
      </c>
      <c r="G130" s="26" t="s">
        <v>0</v>
      </c>
      <c r="H130" s="26" t="s">
        <v>0</v>
      </c>
      <c r="I130" s="26" t="s">
        <v>0</v>
      </c>
      <c r="J130" s="48"/>
    </row>
    <row r="131" spans="1:10" ht="15.75" x14ac:dyDescent="0.25">
      <c r="A131" s="48"/>
      <c r="B131" s="42">
        <v>123</v>
      </c>
      <c r="C131" s="25" t="s">
        <v>16</v>
      </c>
      <c r="D131" s="26">
        <v>12.29</v>
      </c>
      <c r="E131" s="27">
        <v>13.59</v>
      </c>
      <c r="F131" s="26">
        <v>14.99</v>
      </c>
      <c r="G131" s="26">
        <v>13.7578</v>
      </c>
      <c r="H131" s="26" t="s">
        <v>0</v>
      </c>
      <c r="I131" s="26" t="s">
        <v>0</v>
      </c>
      <c r="J131" s="48"/>
    </row>
    <row r="132" spans="1:10" ht="15.75" x14ac:dyDescent="0.25">
      <c r="A132" s="48"/>
      <c r="B132" s="42">
        <v>124</v>
      </c>
      <c r="C132" s="25" t="s">
        <v>15</v>
      </c>
      <c r="D132" s="26">
        <v>12.5</v>
      </c>
      <c r="E132" s="28" t="s">
        <v>0</v>
      </c>
      <c r="F132" s="26">
        <v>14.5</v>
      </c>
      <c r="G132" s="26" t="s">
        <v>0</v>
      </c>
      <c r="H132" s="26" t="s">
        <v>0</v>
      </c>
      <c r="I132" s="26" t="s">
        <v>0</v>
      </c>
      <c r="J132" s="48"/>
    </row>
    <row r="133" spans="1:10" ht="15.75" x14ac:dyDescent="0.25">
      <c r="A133" s="48"/>
      <c r="B133" s="41">
        <v>125</v>
      </c>
      <c r="C133" s="20" t="s">
        <v>14</v>
      </c>
      <c r="D133" s="26">
        <v>12.5</v>
      </c>
      <c r="E133" s="28" t="s">
        <v>0</v>
      </c>
      <c r="F133" s="21">
        <v>15.3</v>
      </c>
      <c r="G133" s="26">
        <v>13.24</v>
      </c>
      <c r="H133" s="26" t="s">
        <v>0</v>
      </c>
      <c r="I133" s="26" t="s">
        <v>0</v>
      </c>
      <c r="J133" s="48"/>
    </row>
    <row r="134" spans="1:10" ht="15.75" x14ac:dyDescent="0.25">
      <c r="A134" s="48"/>
      <c r="B134" s="42">
        <v>126</v>
      </c>
      <c r="C134" s="25" t="s">
        <v>139</v>
      </c>
      <c r="D134" s="26">
        <v>12.6</v>
      </c>
      <c r="E134" s="28" t="s">
        <v>0</v>
      </c>
      <c r="F134" s="26">
        <v>13.88</v>
      </c>
      <c r="G134" s="26" t="s">
        <v>0</v>
      </c>
      <c r="H134" s="26" t="s">
        <v>0</v>
      </c>
      <c r="I134" s="26" t="s">
        <v>0</v>
      </c>
      <c r="J134" s="48"/>
    </row>
    <row r="135" spans="1:10" ht="15.75" x14ac:dyDescent="0.25">
      <c r="A135" s="48"/>
      <c r="B135" s="41">
        <v>127</v>
      </c>
      <c r="C135" s="20" t="s">
        <v>284</v>
      </c>
      <c r="D135" s="26"/>
      <c r="E135" s="28"/>
      <c r="F135" s="26"/>
      <c r="G135" s="21">
        <v>14.62</v>
      </c>
      <c r="H135" s="26"/>
      <c r="I135" s="26"/>
      <c r="J135" s="48"/>
    </row>
    <row r="136" spans="1:10" ht="15.75" x14ac:dyDescent="0.25">
      <c r="A136" s="48"/>
      <c r="B136" s="60">
        <v>128</v>
      </c>
      <c r="C136" s="25" t="s">
        <v>13</v>
      </c>
      <c r="D136" s="26">
        <v>10.8</v>
      </c>
      <c r="E136" s="28" t="s">
        <v>0</v>
      </c>
      <c r="F136" s="26">
        <v>11.98</v>
      </c>
      <c r="G136" s="26">
        <v>13.75</v>
      </c>
      <c r="H136" s="26" t="s">
        <v>0</v>
      </c>
      <c r="I136" s="26" t="s">
        <v>0</v>
      </c>
      <c r="J136" s="48"/>
    </row>
    <row r="137" spans="1:10" ht="15.75" x14ac:dyDescent="0.25">
      <c r="A137" s="48"/>
      <c r="B137" s="42">
        <v>129</v>
      </c>
      <c r="C137" s="25" t="s">
        <v>12</v>
      </c>
      <c r="D137" s="26">
        <v>13.29</v>
      </c>
      <c r="E137" s="27">
        <v>14.39</v>
      </c>
      <c r="F137" s="26">
        <v>16.29</v>
      </c>
      <c r="G137" s="26">
        <v>13.5</v>
      </c>
      <c r="H137" s="58" t="s">
        <v>0</v>
      </c>
      <c r="I137" s="26">
        <v>13</v>
      </c>
      <c r="J137" s="48"/>
    </row>
    <row r="138" spans="1:10" ht="15.75" x14ac:dyDescent="0.25">
      <c r="A138" s="48"/>
      <c r="B138" s="42">
        <v>130</v>
      </c>
      <c r="C138" s="25" t="s">
        <v>11</v>
      </c>
      <c r="D138" s="26" t="s">
        <v>0</v>
      </c>
      <c r="E138" s="28" t="s">
        <v>0</v>
      </c>
      <c r="F138" s="26" t="s">
        <v>0</v>
      </c>
      <c r="G138" s="26">
        <v>12.97</v>
      </c>
      <c r="H138" s="26" t="s">
        <v>0</v>
      </c>
      <c r="I138" s="26" t="s">
        <v>0</v>
      </c>
      <c r="J138" s="48"/>
    </row>
    <row r="139" spans="1:10" ht="15.75" x14ac:dyDescent="0.25">
      <c r="A139" s="48"/>
      <c r="B139" s="42">
        <v>131</v>
      </c>
      <c r="C139" s="25" t="s">
        <v>10</v>
      </c>
      <c r="D139" s="26" t="s">
        <v>0</v>
      </c>
      <c r="E139" s="28" t="s">
        <v>0</v>
      </c>
      <c r="F139" s="26" t="s">
        <v>0</v>
      </c>
      <c r="G139" s="26">
        <v>14.48</v>
      </c>
      <c r="H139" s="26" t="s">
        <v>0</v>
      </c>
      <c r="I139" s="26" t="s">
        <v>0</v>
      </c>
      <c r="J139" s="48"/>
    </row>
    <row r="140" spans="1:10" ht="15.75" x14ac:dyDescent="0.25">
      <c r="A140" s="48"/>
      <c r="B140" s="42">
        <v>132</v>
      </c>
      <c r="C140" s="25" t="s">
        <v>170</v>
      </c>
      <c r="D140" s="26">
        <v>9.8699999999999992</v>
      </c>
      <c r="E140" s="28" t="s">
        <v>0</v>
      </c>
      <c r="F140" s="26">
        <v>10.94</v>
      </c>
      <c r="G140" s="26" t="s">
        <v>0</v>
      </c>
      <c r="H140" s="26" t="s">
        <v>0</v>
      </c>
      <c r="I140" s="26" t="s">
        <v>0</v>
      </c>
      <c r="J140" s="48"/>
    </row>
    <row r="141" spans="1:10" ht="15.75" x14ac:dyDescent="0.25">
      <c r="A141" s="48"/>
      <c r="B141" s="42">
        <v>133</v>
      </c>
      <c r="C141" s="25" t="s">
        <v>9</v>
      </c>
      <c r="D141" s="29" t="s">
        <v>0</v>
      </c>
      <c r="E141" s="28" t="s">
        <v>0</v>
      </c>
      <c r="F141" s="26" t="s">
        <v>0</v>
      </c>
      <c r="G141" s="26">
        <v>12.32</v>
      </c>
      <c r="H141" s="26" t="s">
        <v>0</v>
      </c>
      <c r="I141" s="26" t="s">
        <v>0</v>
      </c>
      <c r="J141" s="48"/>
    </row>
    <row r="142" spans="1:10" ht="15.75" x14ac:dyDescent="0.25">
      <c r="A142" s="48"/>
      <c r="B142" s="42">
        <v>134</v>
      </c>
      <c r="C142" s="25" t="s">
        <v>116</v>
      </c>
      <c r="D142" s="29">
        <v>12.79</v>
      </c>
      <c r="E142" s="28" t="s">
        <v>0</v>
      </c>
      <c r="F142" s="26">
        <v>13.99</v>
      </c>
      <c r="G142" s="26" t="s">
        <v>0</v>
      </c>
      <c r="H142" s="26" t="s">
        <v>0</v>
      </c>
      <c r="I142" s="26" t="s">
        <v>0</v>
      </c>
      <c r="J142" s="48"/>
    </row>
    <row r="143" spans="1:10" ht="15.75" x14ac:dyDescent="0.25">
      <c r="A143" s="48"/>
      <c r="B143" s="41">
        <v>135</v>
      </c>
      <c r="C143" s="20" t="s">
        <v>8</v>
      </c>
      <c r="D143" s="21">
        <v>13.19</v>
      </c>
      <c r="E143" s="28" t="s">
        <v>0</v>
      </c>
      <c r="F143" s="21">
        <v>16.190000000000001</v>
      </c>
      <c r="G143" s="26" t="s">
        <v>0</v>
      </c>
      <c r="H143" s="26" t="s">
        <v>0</v>
      </c>
      <c r="I143" s="26" t="s">
        <v>0</v>
      </c>
      <c r="J143" s="48"/>
    </row>
    <row r="144" spans="1:10" ht="15.75" x14ac:dyDescent="0.25">
      <c r="A144" s="48"/>
      <c r="B144" s="24">
        <v>136</v>
      </c>
      <c r="C144" s="25" t="s">
        <v>7</v>
      </c>
      <c r="D144" s="26">
        <v>11.28</v>
      </c>
      <c r="E144" s="28" t="s">
        <v>0</v>
      </c>
      <c r="F144" s="26">
        <v>12.47</v>
      </c>
      <c r="G144" s="26" t="s">
        <v>0</v>
      </c>
      <c r="H144" s="26" t="s">
        <v>0</v>
      </c>
      <c r="I144" s="26" t="s">
        <v>0</v>
      </c>
      <c r="J144" s="48"/>
    </row>
    <row r="145" spans="1:16" ht="15.75" x14ac:dyDescent="0.25">
      <c r="A145" s="48"/>
      <c r="B145" s="41">
        <v>137</v>
      </c>
      <c r="C145" s="20" t="s">
        <v>6</v>
      </c>
      <c r="D145" s="26" t="s">
        <v>0</v>
      </c>
      <c r="E145" s="28" t="s">
        <v>0</v>
      </c>
      <c r="F145" s="26" t="s">
        <v>0</v>
      </c>
      <c r="G145" s="21">
        <v>15.24</v>
      </c>
      <c r="H145" s="26" t="s">
        <v>0</v>
      </c>
      <c r="I145" s="26" t="s">
        <v>0</v>
      </c>
      <c r="J145" s="48"/>
      <c r="N145" t="s">
        <v>99</v>
      </c>
    </row>
    <row r="146" spans="1:16" ht="15.75" x14ac:dyDescent="0.25">
      <c r="A146" s="48"/>
      <c r="B146" s="41">
        <v>138</v>
      </c>
      <c r="C146" s="20" t="s">
        <v>5</v>
      </c>
      <c r="D146" s="26">
        <v>13.29</v>
      </c>
      <c r="E146" s="20">
        <v>13.86</v>
      </c>
      <c r="F146" s="21">
        <v>15.89</v>
      </c>
      <c r="G146" s="26" t="s">
        <v>0</v>
      </c>
      <c r="H146" s="26">
        <v>13.86</v>
      </c>
      <c r="I146" s="26" t="s">
        <v>0</v>
      </c>
      <c r="J146" s="48"/>
      <c r="P146" t="s">
        <v>160</v>
      </c>
    </row>
    <row r="147" spans="1:16" ht="15.75" x14ac:dyDescent="0.25">
      <c r="A147" s="48"/>
      <c r="B147" s="42">
        <v>139</v>
      </c>
      <c r="C147" s="25" t="s">
        <v>4</v>
      </c>
      <c r="D147" s="26">
        <v>13.75</v>
      </c>
      <c r="E147" s="28" t="s">
        <v>0</v>
      </c>
      <c r="F147" s="26">
        <v>15.7</v>
      </c>
      <c r="G147" s="26" t="s">
        <v>0</v>
      </c>
      <c r="H147" s="26" t="s">
        <v>0</v>
      </c>
      <c r="I147" s="26" t="s">
        <v>0</v>
      </c>
      <c r="J147" s="48"/>
    </row>
    <row r="148" spans="1:16" ht="15.75" x14ac:dyDescent="0.25">
      <c r="A148" s="48"/>
      <c r="B148" s="42">
        <v>140</v>
      </c>
      <c r="C148" s="25" t="s">
        <v>119</v>
      </c>
      <c r="D148" s="26">
        <v>11.6</v>
      </c>
      <c r="E148" s="28" t="s">
        <v>0</v>
      </c>
      <c r="F148" s="26">
        <v>12.6</v>
      </c>
      <c r="G148" s="26" t="s">
        <v>0</v>
      </c>
      <c r="H148" s="26" t="s">
        <v>0</v>
      </c>
      <c r="I148" s="26" t="s">
        <v>0</v>
      </c>
      <c r="J148" s="48"/>
    </row>
    <row r="149" spans="1:16" ht="15.75" x14ac:dyDescent="0.25">
      <c r="A149" s="48"/>
      <c r="B149" s="42">
        <v>141</v>
      </c>
      <c r="C149" s="25" t="s">
        <v>3</v>
      </c>
      <c r="D149" s="26" t="s">
        <v>0</v>
      </c>
      <c r="E149" s="28" t="s">
        <v>0</v>
      </c>
      <c r="F149" s="26" t="s">
        <v>0</v>
      </c>
      <c r="G149" s="26">
        <v>14.06</v>
      </c>
      <c r="H149" s="26" t="s">
        <v>0</v>
      </c>
      <c r="I149" s="26" t="s">
        <v>0</v>
      </c>
      <c r="J149" s="48"/>
    </row>
    <row r="150" spans="1:16" ht="15.75" x14ac:dyDescent="0.25">
      <c r="A150" s="48"/>
      <c r="B150" s="41">
        <v>142</v>
      </c>
      <c r="C150" s="20" t="s">
        <v>2</v>
      </c>
      <c r="D150" s="26" t="s">
        <v>0</v>
      </c>
      <c r="E150" s="28" t="s">
        <v>0</v>
      </c>
      <c r="F150" s="26" t="s">
        <v>0</v>
      </c>
      <c r="G150" s="21">
        <v>16</v>
      </c>
      <c r="H150" s="26" t="s">
        <v>0</v>
      </c>
      <c r="I150" s="26" t="s">
        <v>0</v>
      </c>
      <c r="J150" s="48"/>
    </row>
    <row r="151" spans="1:16" ht="15.75" x14ac:dyDescent="0.25">
      <c r="A151" s="48"/>
      <c r="B151" s="41">
        <v>143</v>
      </c>
      <c r="C151" s="20" t="s">
        <v>114</v>
      </c>
      <c r="D151" s="26" t="s">
        <v>0</v>
      </c>
      <c r="E151" s="28" t="s">
        <v>0</v>
      </c>
      <c r="F151" s="26" t="s">
        <v>0</v>
      </c>
      <c r="G151" s="21">
        <v>14.85</v>
      </c>
      <c r="H151" s="26" t="s">
        <v>0</v>
      </c>
      <c r="I151" s="26" t="s">
        <v>0</v>
      </c>
      <c r="J151" s="48"/>
    </row>
    <row r="152" spans="1:16" ht="15.75" x14ac:dyDescent="0.25">
      <c r="A152" s="48"/>
      <c r="B152" s="42">
        <v>144</v>
      </c>
      <c r="C152" s="25" t="s">
        <v>155</v>
      </c>
      <c r="D152" s="26">
        <v>12.47</v>
      </c>
      <c r="E152" s="28" t="s">
        <v>0</v>
      </c>
      <c r="F152" s="26">
        <v>12.15</v>
      </c>
      <c r="G152" s="26" t="s">
        <v>0</v>
      </c>
      <c r="H152" s="26" t="s">
        <v>0</v>
      </c>
      <c r="I152" s="26" t="s">
        <v>0</v>
      </c>
      <c r="J152" s="48"/>
    </row>
    <row r="153" spans="1:16" ht="15.75" x14ac:dyDescent="0.25">
      <c r="A153" s="48"/>
      <c r="B153" s="42">
        <v>145</v>
      </c>
      <c r="C153" s="25" t="s">
        <v>1</v>
      </c>
      <c r="D153" s="26">
        <v>12.57</v>
      </c>
      <c r="E153" s="28" t="s">
        <v>0</v>
      </c>
      <c r="F153" s="26">
        <v>16.12</v>
      </c>
      <c r="G153" s="26" t="s">
        <v>0</v>
      </c>
      <c r="H153" s="26" t="s">
        <v>0</v>
      </c>
      <c r="I153" s="26" t="s">
        <v>0</v>
      </c>
      <c r="J153" s="48"/>
    </row>
    <row r="154" spans="1:16" ht="20.25" x14ac:dyDescent="0.3">
      <c r="C154" s="30" t="s">
        <v>149</v>
      </c>
      <c r="D154" s="31">
        <f t="shared" ref="D154:I154" si="0">MAX(D9:D153)</f>
        <v>14.35</v>
      </c>
      <c r="E154" s="31">
        <f t="shared" si="0"/>
        <v>14.39</v>
      </c>
      <c r="F154" s="31">
        <f t="shared" si="0"/>
        <v>16.690000000000001</v>
      </c>
      <c r="G154" s="31">
        <f t="shared" si="0"/>
        <v>19.16</v>
      </c>
      <c r="H154" s="31">
        <f t="shared" si="0"/>
        <v>13.86</v>
      </c>
      <c r="I154" s="31">
        <f t="shared" si="0"/>
        <v>13</v>
      </c>
    </row>
    <row r="155" spans="1:16" ht="20.25" x14ac:dyDescent="0.3">
      <c r="C155" s="30" t="s">
        <v>150</v>
      </c>
      <c r="D155" s="31">
        <f>MIN(D9:D153)</f>
        <v>0</v>
      </c>
      <c r="E155" s="31" cm="1">
        <f t="array" ref="E155">MIN(IF(E9:E153=0,"",E9:E153))</f>
        <v>13.57</v>
      </c>
      <c r="F155" s="31" cm="1">
        <f t="array" ref="F155">MIN(IF(F9:F153=0,"",F9:F153))</f>
        <v>10.94</v>
      </c>
      <c r="G155" s="31" cm="1">
        <f t="array" ref="G155">MIN(IF(G9:G153=0,"",G9:G153))</f>
        <v>12.1</v>
      </c>
      <c r="H155" s="31" cm="1">
        <f t="array" ref="H155">MIN(IF(H9:H153=0,"",H9:H153))</f>
        <v>10.8</v>
      </c>
      <c r="I155" s="31" cm="1">
        <f t="array" ref="I155">MIN(IF(I9:I153=0,"",I9:I153))</f>
        <v>11.12</v>
      </c>
    </row>
    <row r="156" spans="1:16" ht="20.25" x14ac:dyDescent="0.3">
      <c r="C156" s="30" t="s">
        <v>151</v>
      </c>
      <c r="D156" s="31">
        <f>AVERAGE(D9:D153)</f>
        <v>12.409279279279282</v>
      </c>
      <c r="E156" s="31">
        <f t="shared" ref="E156:I156" si="1">AVERAGE(E9:E153)</f>
        <v>13.952000000000002</v>
      </c>
      <c r="F156" s="31">
        <f t="shared" si="1"/>
        <v>14.518558558558563</v>
      </c>
      <c r="G156" s="31">
        <f t="shared" si="1"/>
        <v>14.222998687500002</v>
      </c>
      <c r="H156" s="31">
        <f t="shared" si="1"/>
        <v>12.166666666666666</v>
      </c>
      <c r="I156" s="31">
        <f t="shared" si="1"/>
        <v>9.5879999999999992</v>
      </c>
    </row>
    <row r="158" spans="1:16" x14ac:dyDescent="0.25">
      <c r="B158" s="93" t="s">
        <v>100</v>
      </c>
      <c r="C158" s="93"/>
      <c r="D158" s="93"/>
      <c r="E158" s="93"/>
    </row>
    <row r="159" spans="1:16" x14ac:dyDescent="0.25">
      <c r="D159" s="37"/>
    </row>
  </sheetData>
  <mergeCells count="3">
    <mergeCell ref="B2:I2"/>
    <mergeCell ref="B6:I6"/>
    <mergeCell ref="B158:E158"/>
  </mergeCells>
  <pageMargins left="0.7" right="0.7" top="0.75" bottom="0.75" header="0.3" footer="0.3"/>
  <pageSetup paperSize="9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449F-12C4-48BB-BFA9-391F8F22FBAF}">
  <dimension ref="A2:R153"/>
  <sheetViews>
    <sheetView topLeftCell="A82" workbookViewId="0">
      <selection activeCell="G15" sqref="G1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276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1">
        <v>1</v>
      </c>
      <c r="C9" s="20" t="s">
        <v>87</v>
      </c>
      <c r="D9" s="21">
        <v>14.32</v>
      </c>
      <c r="E9" s="26" t="s">
        <v>0</v>
      </c>
      <c r="F9" s="21">
        <v>15.99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12</v>
      </c>
      <c r="E10" s="26" t="s">
        <v>0</v>
      </c>
      <c r="F10" s="26">
        <v>13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12.07</v>
      </c>
      <c r="E12" s="26" t="s">
        <v>0</v>
      </c>
      <c r="F12" s="26">
        <v>14.4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1">
        <v>5</v>
      </c>
      <c r="C13" s="20" t="s">
        <v>84</v>
      </c>
      <c r="D13" s="21">
        <v>12.5</v>
      </c>
      <c r="E13" s="26" t="s">
        <v>0</v>
      </c>
      <c r="F13" s="21">
        <v>14.5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1">
        <v>6</v>
      </c>
      <c r="C14" s="20" t="s">
        <v>83</v>
      </c>
      <c r="D14" s="21">
        <v>12.49</v>
      </c>
      <c r="E14" s="26" t="s">
        <v>0</v>
      </c>
      <c r="F14" s="21">
        <v>14.35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13.08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1">
        <v>12</v>
      </c>
      <c r="C20" s="20" t="s">
        <v>122</v>
      </c>
      <c r="D20" s="26">
        <v>11.99</v>
      </c>
      <c r="E20" s="26" t="s">
        <v>0</v>
      </c>
      <c r="F20" s="21">
        <v>14.35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1">
        <v>13</v>
      </c>
      <c r="C21" s="20" t="s">
        <v>77</v>
      </c>
      <c r="D21" s="21">
        <v>11.99</v>
      </c>
      <c r="E21" s="26" t="s">
        <v>0</v>
      </c>
      <c r="F21" s="21">
        <v>14.99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s="57" customFormat="1" ht="15.75" x14ac:dyDescent="0.25">
      <c r="A23" s="56"/>
      <c r="B23" s="59">
        <v>15</v>
      </c>
      <c r="C23" s="20" t="s">
        <v>280</v>
      </c>
      <c r="D23" s="21">
        <v>12.6</v>
      </c>
      <c r="E23" s="26" t="s">
        <v>0</v>
      </c>
      <c r="F23" s="21">
        <v>15.4</v>
      </c>
      <c r="G23" s="26" t="s">
        <v>0</v>
      </c>
      <c r="H23" s="26" t="s">
        <v>0</v>
      </c>
      <c r="I23" s="26" t="s">
        <v>0</v>
      </c>
      <c r="J23" s="56"/>
    </row>
    <row r="24" spans="1:10" ht="15.75" x14ac:dyDescent="0.25">
      <c r="A24" s="48"/>
      <c r="B24" s="41">
        <v>16</v>
      </c>
      <c r="C24" s="20" t="s">
        <v>76</v>
      </c>
      <c r="D24" s="21">
        <v>12.6</v>
      </c>
      <c r="E24" s="26" t="s">
        <v>0</v>
      </c>
      <c r="F24" s="21">
        <v>15.3</v>
      </c>
      <c r="G24" s="26" t="s">
        <v>0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13.508900000000001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106</v>
      </c>
      <c r="D26" s="26">
        <v>13.47</v>
      </c>
      <c r="E26" s="26" t="s">
        <v>0</v>
      </c>
      <c r="F26" s="26">
        <v>15.45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111</v>
      </c>
      <c r="D27" s="26">
        <v>11.5</v>
      </c>
      <c r="E27" s="26" t="s">
        <v>0</v>
      </c>
      <c r="F27" s="26">
        <v>12.53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145</v>
      </c>
      <c r="D28" s="26">
        <v>13.45</v>
      </c>
      <c r="E28" s="26" t="s">
        <v>0</v>
      </c>
      <c r="F28" s="26">
        <v>13.99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1">
        <v>21</v>
      </c>
      <c r="C29" s="20" t="s">
        <v>75</v>
      </c>
      <c r="D29" s="21">
        <v>12.5</v>
      </c>
      <c r="E29" s="26" t="s">
        <v>0</v>
      </c>
      <c r="F29" s="21">
        <v>14.5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74</v>
      </c>
      <c r="D30" s="26">
        <v>10.85</v>
      </c>
      <c r="E30" s="26" t="s">
        <v>0</v>
      </c>
      <c r="F30" s="26">
        <v>11.85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113</v>
      </c>
      <c r="D31" s="26">
        <v>13.39</v>
      </c>
      <c r="E31" s="26" t="s">
        <v>0</v>
      </c>
      <c r="F31" s="26">
        <v>13.99</v>
      </c>
      <c r="G31" s="26" t="s">
        <v>0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73</v>
      </c>
      <c r="D32" s="26" t="s">
        <v>0</v>
      </c>
      <c r="E32" s="26" t="s">
        <v>0</v>
      </c>
      <c r="F32" s="26" t="s">
        <v>0</v>
      </c>
      <c r="G32" s="26">
        <v>12.45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0" t="s">
        <v>72</v>
      </c>
      <c r="D33" s="26" t="s">
        <v>0</v>
      </c>
      <c r="E33" s="26" t="s">
        <v>0</v>
      </c>
      <c r="F33" s="26" t="s">
        <v>0</v>
      </c>
      <c r="G33" s="21">
        <v>15.44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0" t="s">
        <v>71</v>
      </c>
      <c r="D35" s="26" t="s">
        <v>0</v>
      </c>
      <c r="E35" s="26" t="s">
        <v>0</v>
      </c>
      <c r="F35" s="26" t="s">
        <v>0</v>
      </c>
      <c r="G35" s="21">
        <v>15.26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0" t="s">
        <v>70</v>
      </c>
      <c r="D36" s="21">
        <v>13.57</v>
      </c>
      <c r="E36" s="26" t="s">
        <v>0</v>
      </c>
      <c r="F36" s="21">
        <v>15.55</v>
      </c>
      <c r="G36" s="26" t="s">
        <v>0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69</v>
      </c>
      <c r="D37" s="26">
        <v>10.87</v>
      </c>
      <c r="E37" s="26" t="s">
        <v>0</v>
      </c>
      <c r="F37" s="26">
        <v>11.58</v>
      </c>
      <c r="G37" s="26">
        <v>16.008780000000002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68</v>
      </c>
      <c r="D38" s="26">
        <v>10.99</v>
      </c>
      <c r="E38" s="26" t="s">
        <v>0</v>
      </c>
      <c r="F38" s="26">
        <v>11.99</v>
      </c>
      <c r="G38" s="26" t="s">
        <v>0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140</v>
      </c>
      <c r="D39" s="26">
        <v>12.32</v>
      </c>
      <c r="E39" s="26" t="s">
        <v>0</v>
      </c>
      <c r="F39" s="26">
        <v>13.4</v>
      </c>
      <c r="G39" s="26" t="s">
        <v>0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0" t="s">
        <v>103</v>
      </c>
      <c r="D40" s="21">
        <v>12.99</v>
      </c>
      <c r="E40" s="26" t="s">
        <v>0</v>
      </c>
      <c r="F40" s="21">
        <v>15.49</v>
      </c>
      <c r="G40" s="26">
        <v>15.207800000000001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0" t="s">
        <v>67</v>
      </c>
      <c r="D41" s="21">
        <v>12.75</v>
      </c>
      <c r="E41" s="26" t="s">
        <v>0</v>
      </c>
      <c r="F41" s="21">
        <v>14.79</v>
      </c>
      <c r="G41" s="21">
        <v>13.44</v>
      </c>
      <c r="H41" s="26" t="s">
        <v>0</v>
      </c>
      <c r="I41" s="26" t="s">
        <v>0</v>
      </c>
      <c r="J41" s="48"/>
    </row>
    <row r="42" spans="1:10" ht="15.75" x14ac:dyDescent="0.25">
      <c r="A42" s="48"/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tr">
        <f>G9</f>
        <v>-</v>
      </c>
      <c r="H42" s="26" t="s">
        <v>0</v>
      </c>
      <c r="I42" s="26" t="s">
        <v>0</v>
      </c>
      <c r="J42" s="48"/>
    </row>
    <row r="43" spans="1:10" ht="15.75" x14ac:dyDescent="0.25">
      <c r="A43" s="48"/>
      <c r="B43" s="42">
        <v>35</v>
      </c>
      <c r="C43" s="20" t="s">
        <v>121</v>
      </c>
      <c r="D43" s="21">
        <v>14.02</v>
      </c>
      <c r="E43" s="26" t="s">
        <v>0</v>
      </c>
      <c r="F43" s="21">
        <v>15.8</v>
      </c>
      <c r="G43" s="26" t="s">
        <v>0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120</v>
      </c>
      <c r="D44" s="26">
        <v>12.17</v>
      </c>
      <c r="E44" s="26" t="s">
        <v>0</v>
      </c>
      <c r="F44" s="26">
        <v>13.25</v>
      </c>
      <c r="G44" s="26">
        <v>13.117436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0" t="s">
        <v>66</v>
      </c>
      <c r="D45" s="21">
        <v>13.55</v>
      </c>
      <c r="E45" s="26" t="s">
        <v>0</v>
      </c>
      <c r="F45" s="21">
        <v>15.55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0" t="s">
        <v>65</v>
      </c>
      <c r="D46" s="21">
        <v>12.5</v>
      </c>
      <c r="E46" s="26" t="s">
        <v>0</v>
      </c>
      <c r="F46" s="21">
        <v>15.5</v>
      </c>
      <c r="G46" s="26" t="s">
        <v>0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2">
        <v>39</v>
      </c>
      <c r="C47" s="25" t="s">
        <v>142</v>
      </c>
      <c r="D47" s="26">
        <v>12.25</v>
      </c>
      <c r="E47" s="26" t="s">
        <v>0</v>
      </c>
      <c r="F47" s="26">
        <v>13.33</v>
      </c>
      <c r="G47" s="26" t="s">
        <v>0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12.908899999999999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63</v>
      </c>
      <c r="D49" s="26">
        <v>10.99</v>
      </c>
      <c r="E49" s="26" t="s">
        <v>0</v>
      </c>
      <c r="F49" s="26">
        <v>12.4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62</v>
      </c>
      <c r="D50" s="26">
        <v>10.42</v>
      </c>
      <c r="E50" s="26" t="s">
        <v>0</v>
      </c>
      <c r="F50" s="26">
        <v>11.64</v>
      </c>
      <c r="G50" s="26" t="s">
        <v>0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61</v>
      </c>
      <c r="D51" s="26">
        <v>11.43</v>
      </c>
      <c r="E51" s="26" t="s">
        <v>0</v>
      </c>
      <c r="F51" s="26">
        <v>13.48</v>
      </c>
      <c r="G51" s="26">
        <v>12.1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60</v>
      </c>
      <c r="D52" s="26">
        <v>11.6</v>
      </c>
      <c r="E52" s="26" t="s">
        <v>0</v>
      </c>
      <c r="F52" s="26">
        <v>12.8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129</v>
      </c>
      <c r="D53" s="26">
        <v>11.45</v>
      </c>
      <c r="E53" s="26" t="s">
        <v>0</v>
      </c>
      <c r="F53" s="26">
        <v>11.49</v>
      </c>
      <c r="G53" s="26" t="s">
        <v>0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2">
        <v>46</v>
      </c>
      <c r="C54" s="25" t="s">
        <v>59</v>
      </c>
      <c r="D54" s="26">
        <v>11.4</v>
      </c>
      <c r="E54" s="26" t="s">
        <v>0</v>
      </c>
      <c r="F54" s="26">
        <v>11.91</v>
      </c>
      <c r="G54" s="26">
        <v>12.8878</v>
      </c>
      <c r="H54" s="26" t="s">
        <v>0</v>
      </c>
      <c r="I54" s="26" t="s">
        <v>0</v>
      </c>
      <c r="J54" s="48"/>
    </row>
    <row r="55" spans="1:10" ht="15.75" x14ac:dyDescent="0.25">
      <c r="A55" s="48"/>
      <c r="B55" s="42">
        <v>47</v>
      </c>
      <c r="C55" s="25" t="s">
        <v>58</v>
      </c>
      <c r="D55" s="26">
        <v>12.77</v>
      </c>
      <c r="E55" s="26" t="s">
        <v>0</v>
      </c>
      <c r="F55" s="26">
        <v>13.77</v>
      </c>
      <c r="G55" s="26" t="s">
        <v>0</v>
      </c>
      <c r="H55" s="26">
        <v>10.8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57</v>
      </c>
      <c r="D56" s="26">
        <v>11.14</v>
      </c>
      <c r="E56" s="26" t="s">
        <v>0</v>
      </c>
      <c r="F56" s="26">
        <v>12.4</v>
      </c>
      <c r="G56" s="26">
        <v>12.79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13.508900000000001</v>
      </c>
      <c r="H57" s="26" t="s">
        <v>0</v>
      </c>
      <c r="I57" s="26" t="s">
        <v>0</v>
      </c>
      <c r="J57" s="48"/>
    </row>
    <row r="58" spans="1:10" ht="15.75" x14ac:dyDescent="0.25">
      <c r="A58" s="48"/>
      <c r="B58" s="42">
        <v>50</v>
      </c>
      <c r="C58" s="25" t="s">
        <v>56</v>
      </c>
      <c r="D58" s="26">
        <v>11.56</v>
      </c>
      <c r="E58" s="27">
        <v>13.5</v>
      </c>
      <c r="F58" s="26">
        <v>12.88</v>
      </c>
      <c r="G58" s="26">
        <v>13.12</v>
      </c>
      <c r="H58" s="26" t="s">
        <v>0</v>
      </c>
      <c r="I58" s="26">
        <v>11.12</v>
      </c>
      <c r="J58" s="48"/>
    </row>
    <row r="59" spans="1:10" ht="15.75" x14ac:dyDescent="0.25">
      <c r="A59" s="48"/>
      <c r="B59" s="42">
        <v>51</v>
      </c>
      <c r="C59" s="20" t="s">
        <v>227</v>
      </c>
      <c r="D59" s="21">
        <v>11.99</v>
      </c>
      <c r="E59" s="26" t="s">
        <v>0</v>
      </c>
      <c r="F59" s="21">
        <v>14.99</v>
      </c>
      <c r="G59" s="26" t="s">
        <v>0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0" t="s">
        <v>54</v>
      </c>
      <c r="D60" s="21">
        <v>12.42</v>
      </c>
      <c r="E60" s="26" t="s">
        <v>0</v>
      </c>
      <c r="F60" s="21">
        <v>15.97</v>
      </c>
      <c r="G60" s="26" t="s">
        <v>0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131</v>
      </c>
      <c r="D61" s="26">
        <v>9.9600000000000009</v>
      </c>
      <c r="E61" s="26" t="s">
        <v>0</v>
      </c>
      <c r="F61" s="26">
        <v>11.96</v>
      </c>
      <c r="G61" s="26" t="s">
        <v>0</v>
      </c>
      <c r="H61" s="26" t="s">
        <v>0</v>
      </c>
      <c r="I61" s="26" t="s">
        <v>0</v>
      </c>
      <c r="J61" s="48"/>
    </row>
    <row r="62" spans="1:10" ht="15.75" x14ac:dyDescent="0.25">
      <c r="A62" s="48"/>
      <c r="B62" s="42">
        <v>54</v>
      </c>
      <c r="C62" s="25" t="s">
        <v>53</v>
      </c>
      <c r="D62" s="26">
        <v>10.99</v>
      </c>
      <c r="E62" s="26" t="s">
        <v>0</v>
      </c>
      <c r="F62" s="26">
        <v>11.99</v>
      </c>
      <c r="G62" s="26" t="s">
        <v>0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13.25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0" t="s">
        <v>51</v>
      </c>
      <c r="D65" s="21">
        <v>12.95</v>
      </c>
      <c r="E65" s="26" t="s">
        <v>0</v>
      </c>
      <c r="F65" s="21">
        <v>15.79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50</v>
      </c>
      <c r="D66" s="26">
        <v>10.56</v>
      </c>
      <c r="E66" s="26" t="s">
        <v>0</v>
      </c>
      <c r="F66" s="26">
        <v>11.76</v>
      </c>
      <c r="G66" s="26" t="s">
        <v>0</v>
      </c>
      <c r="H66" s="26" t="s">
        <v>0</v>
      </c>
      <c r="I66" s="26" t="s">
        <v>0</v>
      </c>
      <c r="J66" s="48"/>
    </row>
    <row r="67" spans="1:10" ht="15.75" x14ac:dyDescent="0.25">
      <c r="A67" s="48"/>
      <c r="B67" s="42">
        <v>59</v>
      </c>
      <c r="C67" s="20" t="s">
        <v>136</v>
      </c>
      <c r="D67" s="21">
        <v>11.97</v>
      </c>
      <c r="E67" s="26" t="s">
        <v>0</v>
      </c>
      <c r="F67" s="21">
        <v>14.75</v>
      </c>
      <c r="G67" s="26" t="s">
        <v>0</v>
      </c>
      <c r="H67" s="26" t="s">
        <v>0</v>
      </c>
      <c r="I67" s="26">
        <f>-'Ex-Pump Prices 16th March 2026'!J130</f>
        <v>0</v>
      </c>
      <c r="J67" s="48"/>
    </row>
    <row r="68" spans="1:10" ht="15.75" x14ac:dyDescent="0.25">
      <c r="A68" s="48"/>
      <c r="B68" s="42">
        <v>60</v>
      </c>
      <c r="C68" s="20" t="s">
        <v>49</v>
      </c>
      <c r="D68" s="21">
        <v>11.99</v>
      </c>
      <c r="E68" s="26" t="s">
        <v>0</v>
      </c>
      <c r="F68" s="21">
        <v>14.35</v>
      </c>
      <c r="G68" s="21">
        <v>13.4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0" t="s">
        <v>48</v>
      </c>
      <c r="D69" s="21">
        <v>14.35</v>
      </c>
      <c r="E69" s="26" t="s">
        <v>0</v>
      </c>
      <c r="F69" s="21">
        <v>15.73</v>
      </c>
      <c r="G69" s="21">
        <v>14.66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2">
        <v>62</v>
      </c>
      <c r="C70" s="20" t="s">
        <v>47</v>
      </c>
      <c r="D70" s="26" t="s">
        <v>0</v>
      </c>
      <c r="E70" s="26" t="s">
        <v>0</v>
      </c>
      <c r="F70" s="26" t="s">
        <v>0</v>
      </c>
      <c r="G70" s="21">
        <v>14.57</v>
      </c>
      <c r="H70" s="26" t="s">
        <v>0</v>
      </c>
      <c r="I70" s="26" t="s">
        <v>0</v>
      </c>
      <c r="J70" s="48"/>
    </row>
    <row r="71" spans="1:10" ht="15.75" x14ac:dyDescent="0.25">
      <c r="A71" s="48"/>
      <c r="B71" s="42">
        <v>63</v>
      </c>
      <c r="C71" s="20" t="s">
        <v>46</v>
      </c>
      <c r="D71" s="21">
        <v>14.04</v>
      </c>
      <c r="E71" s="26" t="s">
        <v>0</v>
      </c>
      <c r="F71" s="21">
        <v>16.02</v>
      </c>
      <c r="G71" s="21">
        <v>13.13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0" t="s">
        <v>45</v>
      </c>
      <c r="D72" s="21">
        <v>11.97</v>
      </c>
      <c r="E72" s="39">
        <v>13.37</v>
      </c>
      <c r="F72" s="21">
        <v>14.97</v>
      </c>
      <c r="G72" s="26" t="s">
        <v>0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0" t="s">
        <v>44</v>
      </c>
      <c r="D73" s="21">
        <v>13.45</v>
      </c>
      <c r="E73" s="26" t="s">
        <v>0</v>
      </c>
      <c r="F73" s="21">
        <v>14.35</v>
      </c>
      <c r="G73" s="26" t="s">
        <v>0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176</v>
      </c>
      <c r="D74" s="26">
        <v>10.5</v>
      </c>
      <c r="E74" s="26" t="s">
        <v>0</v>
      </c>
      <c r="F74" s="26">
        <v>11.45</v>
      </c>
      <c r="G74" s="26" t="s">
        <v>0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2">
        <v>67</v>
      </c>
      <c r="C75" s="20" t="s">
        <v>43</v>
      </c>
      <c r="D75" s="26" t="s">
        <v>0</v>
      </c>
      <c r="E75" s="26" t="s">
        <v>0</v>
      </c>
      <c r="F75" s="26" t="s">
        <v>0</v>
      </c>
      <c r="G75" s="21">
        <v>15.08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0" t="s">
        <v>117</v>
      </c>
      <c r="D76" s="21">
        <v>13.7</v>
      </c>
      <c r="E76" s="26" t="s">
        <v>0</v>
      </c>
      <c r="F76" s="21">
        <v>15.7</v>
      </c>
      <c r="G76" s="21">
        <v>19.16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0" t="s">
        <v>42</v>
      </c>
      <c r="D77" s="26" t="s">
        <v>0</v>
      </c>
      <c r="E77" s="26" t="s">
        <v>0</v>
      </c>
      <c r="F77" s="26" t="s">
        <v>0</v>
      </c>
      <c r="G77" s="21">
        <v>16.61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0" t="s">
        <v>41</v>
      </c>
      <c r="D78" s="21">
        <v>12.99</v>
      </c>
      <c r="E78" s="26" t="s">
        <v>0</v>
      </c>
      <c r="F78" s="21">
        <v>14.99</v>
      </c>
      <c r="G78" s="26" t="s">
        <v>0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133</v>
      </c>
      <c r="D79" s="26">
        <v>10.52</v>
      </c>
      <c r="E79" s="26" t="s">
        <v>0</v>
      </c>
      <c r="F79" s="26">
        <v>11.54</v>
      </c>
      <c r="G79" s="26" t="s">
        <v>0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59">
        <v>72</v>
      </c>
      <c r="C80" s="20" t="s">
        <v>277</v>
      </c>
      <c r="D80" s="21">
        <v>12.49</v>
      </c>
      <c r="E80" s="26" t="s">
        <v>0</v>
      </c>
      <c r="F80" s="21">
        <v>14.35</v>
      </c>
      <c r="G80" s="26" t="s">
        <v>0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0" t="s">
        <v>98</v>
      </c>
      <c r="D81" s="26" t="s">
        <v>0</v>
      </c>
      <c r="E81" s="26" t="s">
        <v>0</v>
      </c>
      <c r="F81" s="26" t="s">
        <v>0</v>
      </c>
      <c r="G81" s="21">
        <v>13.75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40</v>
      </c>
      <c r="D82" s="26" t="s">
        <v>0</v>
      </c>
      <c r="E82" s="26" t="s">
        <v>0</v>
      </c>
      <c r="F82" s="26" t="s">
        <v>0</v>
      </c>
      <c r="G82" s="26">
        <v>14.5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2">
        <v>75</v>
      </c>
      <c r="C83" s="25" t="s">
        <v>39</v>
      </c>
      <c r="D83" s="26">
        <v>12.99</v>
      </c>
      <c r="E83" s="26" t="s">
        <v>0</v>
      </c>
      <c r="F83" s="26">
        <v>14.8</v>
      </c>
      <c r="G83" s="26" t="s">
        <v>0</v>
      </c>
      <c r="H83" s="26" t="s">
        <v>0</v>
      </c>
      <c r="I83" s="26" t="s">
        <v>0</v>
      </c>
      <c r="J83" s="48"/>
    </row>
    <row r="84" spans="1:10" ht="15.75" x14ac:dyDescent="0.25">
      <c r="A84" s="48"/>
      <c r="B84" s="42">
        <v>76</v>
      </c>
      <c r="C84" s="20" t="s">
        <v>141</v>
      </c>
      <c r="D84" s="21">
        <v>12.5</v>
      </c>
      <c r="E84" s="26" t="s">
        <v>0</v>
      </c>
      <c r="F84" s="21">
        <v>14.35</v>
      </c>
      <c r="G84" s="26" t="s">
        <v>0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124</v>
      </c>
      <c r="D85" s="26">
        <v>10.52</v>
      </c>
      <c r="E85" s="26" t="s">
        <v>0</v>
      </c>
      <c r="F85" s="26">
        <v>11.34</v>
      </c>
      <c r="G85" s="26" t="s">
        <v>0</v>
      </c>
      <c r="H85" s="26" t="s">
        <v>0</v>
      </c>
      <c r="I85" s="26">
        <v>12.46</v>
      </c>
      <c r="J85" s="48"/>
    </row>
    <row r="86" spans="1:10" ht="15.75" x14ac:dyDescent="0.25">
      <c r="A86" s="48"/>
      <c r="B86" s="42">
        <v>78</v>
      </c>
      <c r="C86" s="20" t="s">
        <v>38</v>
      </c>
      <c r="D86" s="21">
        <v>12.57</v>
      </c>
      <c r="E86" s="26" t="s">
        <v>0</v>
      </c>
      <c r="F86" s="21">
        <v>14.35</v>
      </c>
      <c r="G86" s="21">
        <v>12.68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2">
        <v>79</v>
      </c>
      <c r="C87" s="20" t="s">
        <v>37</v>
      </c>
      <c r="D87" s="26" t="s">
        <v>0</v>
      </c>
      <c r="E87" s="26" t="s">
        <v>0</v>
      </c>
      <c r="F87" s="26" t="s">
        <v>0</v>
      </c>
      <c r="G87" s="21">
        <v>14.72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36</v>
      </c>
      <c r="D88" s="26">
        <v>10.36</v>
      </c>
      <c r="E88" s="26" t="s">
        <v>0</v>
      </c>
      <c r="F88" s="26">
        <v>11.55</v>
      </c>
      <c r="G88" s="26">
        <v>15</v>
      </c>
      <c r="H88" s="26" t="s">
        <v>0</v>
      </c>
      <c r="I88" s="26" t="s">
        <v>0</v>
      </c>
      <c r="J88" s="48"/>
    </row>
    <row r="89" spans="1:10" ht="15.75" x14ac:dyDescent="0.25">
      <c r="A89" s="48"/>
      <c r="B89" s="42">
        <v>81</v>
      </c>
      <c r="C89" s="20" t="s">
        <v>112</v>
      </c>
      <c r="D89" s="21">
        <v>12.99</v>
      </c>
      <c r="E89" s="26" t="s">
        <v>0</v>
      </c>
      <c r="F89" s="21">
        <v>15.99</v>
      </c>
      <c r="G89" s="26" t="s">
        <v>0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0" t="s">
        <v>35</v>
      </c>
      <c r="D90" s="26" t="s">
        <v>0</v>
      </c>
      <c r="E90" s="26" t="s">
        <v>0</v>
      </c>
      <c r="F90" s="26" t="s">
        <v>0</v>
      </c>
      <c r="G90" s="21">
        <v>15.11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0" t="s">
        <v>34</v>
      </c>
      <c r="D91" s="26" t="s">
        <v>0</v>
      </c>
      <c r="E91" s="26" t="s">
        <v>0</v>
      </c>
      <c r="F91" s="26" t="s">
        <v>0</v>
      </c>
      <c r="G91" s="21">
        <v>18.559999999999999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2">
        <v>84</v>
      </c>
      <c r="C92" s="20" t="s">
        <v>174</v>
      </c>
      <c r="D92" s="21">
        <v>13.58</v>
      </c>
      <c r="E92" s="26"/>
      <c r="F92" s="21">
        <v>15.86</v>
      </c>
      <c r="G92" s="21">
        <v>12.97</v>
      </c>
      <c r="H92" s="21">
        <v>11.84</v>
      </c>
      <c r="I92" s="26" t="s">
        <v>0</v>
      </c>
      <c r="J92" s="48"/>
    </row>
    <row r="93" spans="1:10" ht="15.75" x14ac:dyDescent="0.25">
      <c r="A93" s="48"/>
      <c r="B93" s="42">
        <v>85</v>
      </c>
      <c r="C93" s="20" t="s">
        <v>33</v>
      </c>
      <c r="D93" s="21">
        <v>12.48</v>
      </c>
      <c r="E93" s="26" t="s">
        <v>0</v>
      </c>
      <c r="F93" s="21">
        <v>15.98</v>
      </c>
      <c r="G93" s="26" t="s">
        <v>0</v>
      </c>
      <c r="H93" s="26" t="s">
        <v>0</v>
      </c>
      <c r="I93" s="26" t="s">
        <v>0</v>
      </c>
      <c r="J93" s="48"/>
    </row>
    <row r="94" spans="1:10" ht="15.75" x14ac:dyDescent="0.25">
      <c r="A94" s="48"/>
      <c r="B94" s="42">
        <v>86</v>
      </c>
      <c r="C94" s="20" t="s">
        <v>210</v>
      </c>
      <c r="D94" s="26">
        <v>11.95</v>
      </c>
      <c r="E94" s="26" t="s">
        <v>0</v>
      </c>
      <c r="F94" s="21">
        <v>14.35</v>
      </c>
      <c r="G94" s="26" t="s">
        <v>0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0" t="s">
        <v>32</v>
      </c>
      <c r="D95" s="21">
        <v>13.3</v>
      </c>
      <c r="E95" s="26" t="s">
        <v>0</v>
      </c>
      <c r="F95" s="21">
        <v>15.99</v>
      </c>
      <c r="G95" s="26" t="s">
        <v>0</v>
      </c>
      <c r="H95" s="26" t="s">
        <v>0</v>
      </c>
      <c r="I95" s="26">
        <v>11.36</v>
      </c>
      <c r="J95" s="48"/>
    </row>
    <row r="96" spans="1:10" ht="15.75" x14ac:dyDescent="0.25">
      <c r="A96" s="48"/>
      <c r="B96" s="42">
        <v>88</v>
      </c>
      <c r="C96" s="25" t="s">
        <v>31</v>
      </c>
      <c r="D96" s="26">
        <v>13.37</v>
      </c>
      <c r="E96" s="26" t="s">
        <v>0</v>
      </c>
      <c r="F96" s="26">
        <v>14.05</v>
      </c>
      <c r="G96" s="26" t="s">
        <v>0</v>
      </c>
      <c r="H96" s="26" t="s">
        <v>0</v>
      </c>
      <c r="I96" s="26" t="s">
        <v>0</v>
      </c>
      <c r="J96" s="48"/>
    </row>
    <row r="97" spans="1:14" ht="15.75" x14ac:dyDescent="0.25">
      <c r="A97" s="48"/>
      <c r="B97" s="42">
        <v>89</v>
      </c>
      <c r="C97" s="25" t="s">
        <v>178</v>
      </c>
      <c r="D97" s="26" t="s">
        <v>0</v>
      </c>
      <c r="E97" s="26" t="s">
        <v>0</v>
      </c>
      <c r="F97" s="26" t="s">
        <v>0</v>
      </c>
      <c r="G97" s="26">
        <v>13.94</v>
      </c>
      <c r="H97" s="26" t="s">
        <v>0</v>
      </c>
      <c r="I97" s="26" t="s">
        <v>0</v>
      </c>
      <c r="J97" s="48"/>
    </row>
    <row r="98" spans="1:14" ht="15.75" x14ac:dyDescent="0.25">
      <c r="A98" s="48"/>
      <c r="B98" s="42">
        <v>90</v>
      </c>
      <c r="C98" s="20" t="s">
        <v>115</v>
      </c>
      <c r="D98" s="21">
        <v>12.5</v>
      </c>
      <c r="E98" s="26" t="s">
        <v>0</v>
      </c>
      <c r="F98" s="21">
        <v>15.7</v>
      </c>
      <c r="G98" s="21">
        <v>12.85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2">
        <v>91</v>
      </c>
      <c r="C99" s="25" t="s">
        <v>30</v>
      </c>
      <c r="D99" s="26">
        <v>10.65</v>
      </c>
      <c r="E99" s="26" t="s">
        <v>0</v>
      </c>
      <c r="F99" s="26">
        <v>11.75</v>
      </c>
      <c r="G99" s="26" t="s">
        <v>0</v>
      </c>
      <c r="H99" s="26" t="s">
        <v>0</v>
      </c>
      <c r="I99" s="26" t="s">
        <v>0</v>
      </c>
      <c r="J99" s="48"/>
    </row>
    <row r="100" spans="1:14" ht="15.75" x14ac:dyDescent="0.25">
      <c r="A100" s="48"/>
      <c r="B100" s="59">
        <v>92</v>
      </c>
      <c r="C100" s="20" t="s">
        <v>278</v>
      </c>
      <c r="D100" s="21">
        <v>12.49</v>
      </c>
      <c r="E100" s="26"/>
      <c r="F100" s="21">
        <v>15.99</v>
      </c>
      <c r="G100" s="26"/>
      <c r="H100" s="26"/>
      <c r="I100" s="26"/>
      <c r="J100" s="48"/>
    </row>
    <row r="101" spans="1:14" ht="15.75" x14ac:dyDescent="0.25">
      <c r="A101" s="48"/>
      <c r="B101" s="42">
        <v>93</v>
      </c>
      <c r="C101" s="25" t="s">
        <v>123</v>
      </c>
      <c r="D101" s="26">
        <v>10.57</v>
      </c>
      <c r="E101" s="26" t="s">
        <v>0</v>
      </c>
      <c r="F101" s="26">
        <v>11.65</v>
      </c>
      <c r="G101" s="26" t="s">
        <v>0</v>
      </c>
      <c r="H101" s="26" t="s">
        <v>0</v>
      </c>
      <c r="I101" s="26" t="s">
        <v>0</v>
      </c>
      <c r="J101" s="48"/>
    </row>
    <row r="102" spans="1:14" ht="15.75" x14ac:dyDescent="0.25">
      <c r="A102" s="48"/>
      <c r="B102" s="59">
        <v>94</v>
      </c>
      <c r="C102" s="20" t="s">
        <v>279</v>
      </c>
      <c r="D102" s="21">
        <v>11.99</v>
      </c>
      <c r="E102" s="26" t="s">
        <v>0</v>
      </c>
      <c r="F102" s="21">
        <v>14.99</v>
      </c>
      <c r="G102" s="26"/>
      <c r="H102" s="26"/>
      <c r="I102" s="26"/>
      <c r="J102" s="48"/>
    </row>
    <row r="103" spans="1:14" ht="15.75" x14ac:dyDescent="0.25">
      <c r="A103" s="48"/>
      <c r="B103" s="42">
        <v>95</v>
      </c>
      <c r="C103" s="25" t="s">
        <v>29</v>
      </c>
      <c r="D103" s="26" t="s">
        <v>0</v>
      </c>
      <c r="E103" s="26" t="s">
        <v>0</v>
      </c>
      <c r="F103" s="26" t="s">
        <v>0</v>
      </c>
      <c r="G103" s="26">
        <v>13.71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2">
        <v>96</v>
      </c>
      <c r="C104" s="20" t="s">
        <v>197</v>
      </c>
      <c r="D104" s="21">
        <v>12.58</v>
      </c>
      <c r="E104" s="26" t="s">
        <v>0</v>
      </c>
      <c r="F104" s="21">
        <v>14.99</v>
      </c>
      <c r="G104" s="21">
        <v>12.42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101</v>
      </c>
      <c r="D105" s="26">
        <v>12.2</v>
      </c>
      <c r="E105" s="26" t="s">
        <v>0</v>
      </c>
      <c r="F105" s="26">
        <v>13.27</v>
      </c>
      <c r="G105" s="26" t="s">
        <v>0</v>
      </c>
      <c r="H105" s="26" t="s">
        <v>0</v>
      </c>
      <c r="I105" s="26" t="s">
        <v>0</v>
      </c>
      <c r="J105" s="48"/>
      <c r="N105" s="47"/>
    </row>
    <row r="106" spans="1:14" ht="15.75" x14ac:dyDescent="0.25">
      <c r="A106" s="48"/>
      <c r="B106" s="42">
        <v>98</v>
      </c>
      <c r="C106" s="25" t="s">
        <v>134</v>
      </c>
      <c r="D106" s="26">
        <v>11.95</v>
      </c>
      <c r="E106" s="26" t="s">
        <v>0</v>
      </c>
      <c r="F106" s="26">
        <v>13.19</v>
      </c>
      <c r="G106" s="26">
        <v>13.79</v>
      </c>
      <c r="H106" s="26" t="s">
        <v>0</v>
      </c>
      <c r="I106" s="26" t="s">
        <v>0</v>
      </c>
      <c r="J106" s="48"/>
    </row>
    <row r="107" spans="1:14" ht="15.75" x14ac:dyDescent="0.25">
      <c r="A107" s="48"/>
      <c r="B107" s="42">
        <v>99</v>
      </c>
      <c r="C107" s="20" t="s">
        <v>27</v>
      </c>
      <c r="D107" s="26" t="s">
        <v>0</v>
      </c>
      <c r="E107" s="26" t="s">
        <v>0</v>
      </c>
      <c r="F107" s="26">
        <v>0</v>
      </c>
      <c r="G107" s="21">
        <v>15.1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0" t="s">
        <v>107</v>
      </c>
      <c r="D108" s="21">
        <v>12.99</v>
      </c>
      <c r="E108" s="26" t="s">
        <v>0</v>
      </c>
      <c r="F108" s="21">
        <v>14.99</v>
      </c>
      <c r="G108" s="26" t="s">
        <v>0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2">
        <v>101</v>
      </c>
      <c r="C109" s="20" t="s">
        <v>26</v>
      </c>
      <c r="D109" s="20">
        <v>13.38</v>
      </c>
      <c r="E109" s="26" t="s">
        <v>0</v>
      </c>
      <c r="F109" s="21">
        <v>15.78</v>
      </c>
      <c r="G109" s="26" t="s">
        <v>0</v>
      </c>
      <c r="H109" s="26" t="s">
        <v>0</v>
      </c>
      <c r="I109" s="26" t="s">
        <v>0</v>
      </c>
      <c r="J109" s="48"/>
    </row>
    <row r="110" spans="1:14" ht="15.75" x14ac:dyDescent="0.25">
      <c r="A110" s="48"/>
      <c r="B110" s="42">
        <v>102</v>
      </c>
      <c r="C110" s="20" t="s">
        <v>125</v>
      </c>
      <c r="D110" s="21">
        <v>13.75</v>
      </c>
      <c r="E110" s="26" t="s">
        <v>0</v>
      </c>
      <c r="F110" s="21">
        <v>15.55</v>
      </c>
      <c r="G110" s="26" t="s">
        <v>0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0" t="s">
        <v>25</v>
      </c>
      <c r="D111" s="26">
        <v>11.98</v>
      </c>
      <c r="E111" s="26" t="s">
        <v>0</v>
      </c>
      <c r="F111" s="21">
        <v>15.75</v>
      </c>
      <c r="G111" s="26">
        <v>13.4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0" t="s">
        <v>102</v>
      </c>
      <c r="D112" s="21">
        <v>13.7</v>
      </c>
      <c r="E112" s="26" t="s">
        <v>0</v>
      </c>
      <c r="F112" s="21">
        <v>15.53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0" t="s">
        <v>24</v>
      </c>
      <c r="D113" s="21">
        <v>12.95</v>
      </c>
      <c r="E113" s="26" t="s">
        <v>0</v>
      </c>
      <c r="F113" s="21">
        <v>15.99</v>
      </c>
      <c r="G113" s="26">
        <v>13.5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23</v>
      </c>
      <c r="D114" s="26">
        <v>11.15</v>
      </c>
      <c r="E114" s="26"/>
      <c r="F114" s="26">
        <v>12.35</v>
      </c>
      <c r="G114" s="26">
        <v>13.45</v>
      </c>
      <c r="H114" s="26" t="s">
        <v>0</v>
      </c>
      <c r="I114" s="26" t="s">
        <v>0</v>
      </c>
      <c r="J114" s="48"/>
    </row>
    <row r="115" spans="1:10" ht="15.75" x14ac:dyDescent="0.25">
      <c r="A115" s="48"/>
      <c r="B115" s="42">
        <v>107</v>
      </c>
      <c r="C115" s="25" t="s">
        <v>22</v>
      </c>
      <c r="D115" s="26">
        <v>12</v>
      </c>
      <c r="E115" s="26" t="s">
        <v>0</v>
      </c>
      <c r="F115" s="26">
        <v>13</v>
      </c>
      <c r="G115" s="26" t="s">
        <v>0</v>
      </c>
      <c r="H115" s="26" t="s">
        <v>0</v>
      </c>
      <c r="I115" s="26" t="s">
        <v>0</v>
      </c>
      <c r="J115" s="48"/>
    </row>
    <row r="116" spans="1:10" ht="15.75" x14ac:dyDescent="0.25">
      <c r="A116" s="48"/>
      <c r="B116" s="42">
        <v>108</v>
      </c>
      <c r="C116" s="20" t="s">
        <v>108</v>
      </c>
      <c r="D116" s="21">
        <v>13.93</v>
      </c>
      <c r="E116" s="26" t="s">
        <v>0</v>
      </c>
      <c r="F116" s="21">
        <v>15.93</v>
      </c>
      <c r="G116" s="26" t="s">
        <v>0</v>
      </c>
      <c r="H116" s="26" t="s">
        <v>0</v>
      </c>
      <c r="I116" s="26" t="s">
        <v>0</v>
      </c>
      <c r="J116" s="48"/>
    </row>
    <row r="117" spans="1:10" ht="15.75" x14ac:dyDescent="0.25">
      <c r="A117" s="48"/>
      <c r="B117" s="42">
        <v>109</v>
      </c>
      <c r="C117" s="25" t="s">
        <v>21</v>
      </c>
      <c r="D117" s="26" t="s">
        <v>0</v>
      </c>
      <c r="E117" s="26" t="s">
        <v>0</v>
      </c>
      <c r="F117" s="26" t="s">
        <v>0</v>
      </c>
      <c r="G117" s="26">
        <v>13.24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0" t="s">
        <v>20</v>
      </c>
      <c r="D118" s="26" t="s">
        <v>0</v>
      </c>
      <c r="E118" s="26" t="s">
        <v>0</v>
      </c>
      <c r="F118" s="26" t="s">
        <v>0</v>
      </c>
      <c r="G118" s="21">
        <v>14.77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104</v>
      </c>
      <c r="D119" s="26">
        <v>11.35</v>
      </c>
      <c r="E119" s="26" t="s">
        <v>0</v>
      </c>
      <c r="F119" s="26">
        <v>12.35</v>
      </c>
      <c r="G119" s="26">
        <v>13.19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109</v>
      </c>
      <c r="D120" s="26">
        <v>12.87</v>
      </c>
      <c r="E120" s="26" t="s">
        <v>0</v>
      </c>
      <c r="F120" s="26">
        <v>14.05</v>
      </c>
      <c r="G120" s="26" t="s">
        <v>0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2">
        <v>113</v>
      </c>
      <c r="C121" s="25" t="s">
        <v>128</v>
      </c>
      <c r="D121" s="26">
        <v>12.2</v>
      </c>
      <c r="E121" s="26" t="s">
        <v>0</v>
      </c>
      <c r="F121" s="26">
        <v>13.6</v>
      </c>
      <c r="G121" s="26">
        <v>12.76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130</v>
      </c>
      <c r="D122" s="26">
        <v>11.66</v>
      </c>
      <c r="E122" s="26" t="s">
        <v>0</v>
      </c>
      <c r="F122" s="26">
        <v>11.88</v>
      </c>
      <c r="G122" s="26" t="s">
        <v>0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19</v>
      </c>
      <c r="D123" s="26">
        <v>12.63</v>
      </c>
      <c r="E123" s="26" t="s">
        <v>0</v>
      </c>
      <c r="F123" s="26">
        <v>13.41</v>
      </c>
      <c r="G123" s="26">
        <v>12.82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18</v>
      </c>
      <c r="D124" s="26" t="s">
        <v>0</v>
      </c>
      <c r="E124" s="26" t="s">
        <v>0</v>
      </c>
      <c r="F124" s="26" t="s">
        <v>0</v>
      </c>
      <c r="G124" s="26">
        <v>12.91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17</v>
      </c>
      <c r="D125" s="26">
        <v>12.45</v>
      </c>
      <c r="E125" s="26" t="s">
        <v>0</v>
      </c>
      <c r="F125" s="26">
        <v>14.85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0" t="s">
        <v>16</v>
      </c>
      <c r="D126" s="21">
        <v>12.29</v>
      </c>
      <c r="E126" s="27">
        <v>13.59</v>
      </c>
      <c r="F126" s="21">
        <v>14.99</v>
      </c>
      <c r="G126" s="26">
        <v>13.7578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0" t="s">
        <v>15</v>
      </c>
      <c r="D127" s="21">
        <v>12.5</v>
      </c>
      <c r="E127" s="28" t="s">
        <v>0</v>
      </c>
      <c r="F127" s="21">
        <v>14.5</v>
      </c>
      <c r="G127" s="26" t="s">
        <v>0</v>
      </c>
      <c r="H127" s="26" t="s">
        <v>0</v>
      </c>
      <c r="I127" s="26" t="s">
        <v>0</v>
      </c>
      <c r="J127" s="48"/>
    </row>
    <row r="128" spans="1:10" ht="15.75" x14ac:dyDescent="0.25">
      <c r="A128" s="48"/>
      <c r="B128" s="42">
        <v>120</v>
      </c>
      <c r="C128" s="20" t="s">
        <v>14</v>
      </c>
      <c r="D128" s="21">
        <v>12.5</v>
      </c>
      <c r="E128" s="28" t="s">
        <v>0</v>
      </c>
      <c r="F128" s="21">
        <v>14.65</v>
      </c>
      <c r="G128" s="26">
        <v>13.24</v>
      </c>
      <c r="H128" s="26" t="s">
        <v>0</v>
      </c>
      <c r="I128" s="26" t="s">
        <v>0</v>
      </c>
      <c r="J128" s="48"/>
    </row>
    <row r="129" spans="1:16" ht="15.75" x14ac:dyDescent="0.25">
      <c r="A129" s="48"/>
      <c r="B129" s="42">
        <v>121</v>
      </c>
      <c r="C129" s="25" t="s">
        <v>139</v>
      </c>
      <c r="D129" s="26">
        <v>12.6</v>
      </c>
      <c r="E129" s="28" t="s">
        <v>0</v>
      </c>
      <c r="F129" s="26">
        <v>13.88</v>
      </c>
      <c r="G129" s="26" t="s">
        <v>0</v>
      </c>
      <c r="H129" s="26" t="s">
        <v>0</v>
      </c>
      <c r="I129" s="26" t="s">
        <v>0</v>
      </c>
      <c r="J129" s="48"/>
    </row>
    <row r="130" spans="1:16" ht="15.75" x14ac:dyDescent="0.25">
      <c r="A130" s="48"/>
      <c r="B130" s="42">
        <v>122</v>
      </c>
      <c r="C130" s="25" t="s">
        <v>13</v>
      </c>
      <c r="D130" s="26">
        <v>10.8</v>
      </c>
      <c r="E130" s="28" t="s">
        <v>0</v>
      </c>
      <c r="F130" s="26">
        <v>11.98</v>
      </c>
      <c r="G130" s="26">
        <v>13.75</v>
      </c>
      <c r="H130" s="26" t="s">
        <v>0</v>
      </c>
      <c r="I130" s="26" t="s">
        <v>0</v>
      </c>
      <c r="J130" s="48"/>
    </row>
    <row r="131" spans="1:16" ht="15.75" x14ac:dyDescent="0.25">
      <c r="A131" s="48"/>
      <c r="B131" s="42">
        <v>123</v>
      </c>
      <c r="C131" s="20" t="s">
        <v>12</v>
      </c>
      <c r="D131" s="21">
        <v>13.29</v>
      </c>
      <c r="E131" s="38">
        <v>14.39</v>
      </c>
      <c r="F131" s="21">
        <v>16.29</v>
      </c>
      <c r="G131" s="26">
        <v>13.5</v>
      </c>
      <c r="H131" s="58" t="s">
        <v>0</v>
      </c>
      <c r="I131" s="26">
        <v>13</v>
      </c>
      <c r="J131" s="48"/>
    </row>
    <row r="132" spans="1:16" ht="15.75" x14ac:dyDescent="0.25">
      <c r="A132" s="48"/>
      <c r="B132" s="42">
        <v>124</v>
      </c>
      <c r="C132" s="25" t="s">
        <v>11</v>
      </c>
      <c r="D132" s="26" t="s">
        <v>0</v>
      </c>
      <c r="E132" s="28" t="s">
        <v>0</v>
      </c>
      <c r="F132" s="26" t="s">
        <v>0</v>
      </c>
      <c r="G132" s="26">
        <v>12.97</v>
      </c>
      <c r="H132" s="26" t="s">
        <v>0</v>
      </c>
      <c r="I132" s="26" t="s">
        <v>0</v>
      </c>
      <c r="J132" s="48"/>
    </row>
    <row r="133" spans="1:16" ht="15.75" x14ac:dyDescent="0.25">
      <c r="A133" s="48"/>
      <c r="B133" s="42">
        <v>125</v>
      </c>
      <c r="C133" s="25" t="s">
        <v>10</v>
      </c>
      <c r="D133" s="26" t="s">
        <v>0</v>
      </c>
      <c r="E133" s="28" t="s">
        <v>0</v>
      </c>
      <c r="F133" s="26" t="s">
        <v>0</v>
      </c>
      <c r="G133" s="26">
        <v>14.48</v>
      </c>
      <c r="H133" s="26" t="s">
        <v>0</v>
      </c>
      <c r="I133" s="26" t="s">
        <v>0</v>
      </c>
      <c r="J133" s="48"/>
    </row>
    <row r="134" spans="1:16" ht="15.75" x14ac:dyDescent="0.25">
      <c r="A134" s="48"/>
      <c r="B134" s="42">
        <v>126</v>
      </c>
      <c r="C134" s="25" t="s">
        <v>170</v>
      </c>
      <c r="D134" s="26">
        <v>9.8699999999999992</v>
      </c>
      <c r="E134" s="28" t="s">
        <v>0</v>
      </c>
      <c r="F134" s="26">
        <v>10.94</v>
      </c>
      <c r="G134" s="26" t="s">
        <v>0</v>
      </c>
      <c r="H134" s="26" t="s">
        <v>0</v>
      </c>
      <c r="I134" s="26" t="s">
        <v>0</v>
      </c>
      <c r="J134" s="48"/>
    </row>
    <row r="135" spans="1:16" ht="15.75" x14ac:dyDescent="0.25">
      <c r="A135" s="48"/>
      <c r="B135" s="42">
        <v>127</v>
      </c>
      <c r="C135" s="25" t="s">
        <v>9</v>
      </c>
      <c r="D135" s="29" t="s">
        <v>0</v>
      </c>
      <c r="E135" s="28" t="s">
        <v>0</v>
      </c>
      <c r="F135" s="26" t="s">
        <v>0</v>
      </c>
      <c r="G135" s="26">
        <v>12.32</v>
      </c>
      <c r="H135" s="26" t="s">
        <v>0</v>
      </c>
      <c r="I135" s="26" t="s">
        <v>0</v>
      </c>
      <c r="J135" s="48"/>
    </row>
    <row r="136" spans="1:16" ht="15.75" x14ac:dyDescent="0.25">
      <c r="A136" s="48"/>
      <c r="B136" s="42">
        <v>128</v>
      </c>
      <c r="C136" s="25" t="s">
        <v>116</v>
      </c>
      <c r="D136" s="29">
        <v>12.79</v>
      </c>
      <c r="E136" s="28" t="s">
        <v>0</v>
      </c>
      <c r="F136" s="26">
        <v>13.99</v>
      </c>
      <c r="G136" s="26" t="s">
        <v>0</v>
      </c>
      <c r="H136" s="26" t="s">
        <v>0</v>
      </c>
      <c r="I136" s="26" t="s">
        <v>0</v>
      </c>
      <c r="J136" s="48"/>
    </row>
    <row r="137" spans="1:16" ht="15.75" x14ac:dyDescent="0.25">
      <c r="A137" s="48"/>
      <c r="B137" s="42">
        <v>129</v>
      </c>
      <c r="C137" s="20" t="s">
        <v>8</v>
      </c>
      <c r="D137" s="21">
        <v>13.3</v>
      </c>
      <c r="E137" s="28" t="s">
        <v>0</v>
      </c>
      <c r="F137" s="21">
        <v>14.39</v>
      </c>
      <c r="G137" s="26" t="s">
        <v>0</v>
      </c>
      <c r="H137" s="26" t="s">
        <v>0</v>
      </c>
      <c r="I137" s="26" t="s">
        <v>0</v>
      </c>
      <c r="J137" s="48"/>
    </row>
    <row r="138" spans="1:16" ht="15.75" x14ac:dyDescent="0.25">
      <c r="A138" s="48"/>
      <c r="B138" s="42">
        <v>130</v>
      </c>
      <c r="C138" s="25" t="s">
        <v>7</v>
      </c>
      <c r="D138" s="26">
        <v>11.28</v>
      </c>
      <c r="E138" s="28" t="s">
        <v>0</v>
      </c>
      <c r="F138" s="26">
        <v>12.47</v>
      </c>
      <c r="G138" s="26" t="s">
        <v>0</v>
      </c>
      <c r="H138" s="26" t="s">
        <v>0</v>
      </c>
      <c r="I138" s="26" t="s">
        <v>0</v>
      </c>
      <c r="J138" s="48"/>
    </row>
    <row r="139" spans="1:16" ht="15.75" x14ac:dyDescent="0.25">
      <c r="A139" s="48"/>
      <c r="B139" s="42">
        <v>131</v>
      </c>
      <c r="C139" s="25" t="s">
        <v>6</v>
      </c>
      <c r="D139" s="26" t="s">
        <v>0</v>
      </c>
      <c r="E139" s="28" t="s">
        <v>0</v>
      </c>
      <c r="F139" s="26" t="s">
        <v>0</v>
      </c>
      <c r="G139" s="26">
        <v>13.68</v>
      </c>
      <c r="H139" s="26" t="s">
        <v>0</v>
      </c>
      <c r="I139" s="26" t="s">
        <v>0</v>
      </c>
      <c r="J139" s="48"/>
      <c r="N139" t="s">
        <v>99</v>
      </c>
    </row>
    <row r="140" spans="1:16" ht="15.75" x14ac:dyDescent="0.25">
      <c r="A140" s="48"/>
      <c r="B140" s="42">
        <v>132</v>
      </c>
      <c r="C140" s="20" t="s">
        <v>5</v>
      </c>
      <c r="D140" s="21">
        <v>13.29</v>
      </c>
      <c r="E140" s="20">
        <v>14.39</v>
      </c>
      <c r="F140" s="21">
        <v>16.29</v>
      </c>
      <c r="G140" s="26" t="s">
        <v>0</v>
      </c>
      <c r="H140" s="21">
        <v>13.86</v>
      </c>
      <c r="I140" s="26" t="s">
        <v>0</v>
      </c>
      <c r="J140" s="48"/>
      <c r="P140" t="s">
        <v>160</v>
      </c>
    </row>
    <row r="141" spans="1:16" ht="15.75" x14ac:dyDescent="0.25">
      <c r="A141" s="48"/>
      <c r="B141" s="42">
        <v>133</v>
      </c>
      <c r="C141" s="20" t="s">
        <v>4</v>
      </c>
      <c r="D141" s="21">
        <v>13.75</v>
      </c>
      <c r="E141" s="28" t="s">
        <v>0</v>
      </c>
      <c r="F141" s="21">
        <v>15.7</v>
      </c>
      <c r="G141" s="26" t="s">
        <v>0</v>
      </c>
      <c r="H141" s="26" t="s">
        <v>0</v>
      </c>
      <c r="I141" s="26" t="s">
        <v>0</v>
      </c>
      <c r="J141" s="48"/>
    </row>
    <row r="142" spans="1:16" ht="15.75" x14ac:dyDescent="0.25">
      <c r="A142" s="48"/>
      <c r="B142" s="42">
        <v>134</v>
      </c>
      <c r="C142" s="25" t="s">
        <v>119</v>
      </c>
      <c r="D142" s="26">
        <v>11.6</v>
      </c>
      <c r="E142" s="28" t="s">
        <v>0</v>
      </c>
      <c r="F142" s="26">
        <v>12.6</v>
      </c>
      <c r="G142" s="26" t="s">
        <v>0</v>
      </c>
      <c r="H142" s="26" t="s">
        <v>0</v>
      </c>
      <c r="I142" s="26" t="s">
        <v>0</v>
      </c>
      <c r="J142" s="48"/>
    </row>
    <row r="143" spans="1:16" ht="15.75" x14ac:dyDescent="0.25">
      <c r="A143" s="48"/>
      <c r="B143" s="42">
        <v>135</v>
      </c>
      <c r="C143" s="25" t="s">
        <v>3</v>
      </c>
      <c r="D143" s="26" t="s">
        <v>0</v>
      </c>
      <c r="E143" s="28" t="s">
        <v>0</v>
      </c>
      <c r="F143" s="26" t="s">
        <v>0</v>
      </c>
      <c r="G143" s="26">
        <v>14.06</v>
      </c>
      <c r="H143" s="26" t="s">
        <v>0</v>
      </c>
      <c r="I143" s="26" t="s">
        <v>0</v>
      </c>
      <c r="J143" s="48"/>
    </row>
    <row r="144" spans="1:16" ht="15.75" x14ac:dyDescent="0.25">
      <c r="A144" s="48"/>
      <c r="B144" s="42">
        <v>136</v>
      </c>
      <c r="C144" s="25" t="s">
        <v>2</v>
      </c>
      <c r="D144" s="26" t="s">
        <v>0</v>
      </c>
      <c r="E144" s="28" t="s">
        <v>0</v>
      </c>
      <c r="F144" s="26" t="s">
        <v>0</v>
      </c>
      <c r="G144" s="26">
        <v>14.3</v>
      </c>
      <c r="H144" s="26" t="s">
        <v>0</v>
      </c>
      <c r="I144" s="26" t="s">
        <v>0</v>
      </c>
      <c r="J144" s="48"/>
    </row>
    <row r="145" spans="1:10" ht="15.75" x14ac:dyDescent="0.25">
      <c r="A145" s="48"/>
      <c r="B145" s="42">
        <v>137</v>
      </c>
      <c r="C145" s="25" t="s">
        <v>114</v>
      </c>
      <c r="D145" s="26" t="s">
        <v>0</v>
      </c>
      <c r="E145" s="28" t="s">
        <v>0</v>
      </c>
      <c r="F145" s="26" t="s">
        <v>0</v>
      </c>
      <c r="G145" s="26">
        <v>12.72</v>
      </c>
      <c r="H145" s="26" t="s">
        <v>0</v>
      </c>
      <c r="I145" s="26" t="s">
        <v>0</v>
      </c>
      <c r="J145" s="48"/>
    </row>
    <row r="146" spans="1:10" ht="15.75" x14ac:dyDescent="0.25">
      <c r="A146" s="48"/>
      <c r="B146" s="42">
        <v>138</v>
      </c>
      <c r="C146" s="25" t="s">
        <v>155</v>
      </c>
      <c r="D146" s="26">
        <v>12.47</v>
      </c>
      <c r="E146" s="28" t="s">
        <v>0</v>
      </c>
      <c r="F146" s="26">
        <v>12.15</v>
      </c>
      <c r="G146" s="26" t="s">
        <v>0</v>
      </c>
      <c r="H146" s="26" t="s">
        <v>0</v>
      </c>
      <c r="I146" s="26" t="s">
        <v>0</v>
      </c>
      <c r="J146" s="48"/>
    </row>
    <row r="147" spans="1:10" ht="15.75" x14ac:dyDescent="0.25">
      <c r="A147" s="48"/>
      <c r="B147" s="42">
        <v>139</v>
      </c>
      <c r="C147" s="20" t="s">
        <v>1</v>
      </c>
      <c r="D147" s="21">
        <v>12.57</v>
      </c>
      <c r="E147" s="28" t="s">
        <v>0</v>
      </c>
      <c r="F147" s="21">
        <v>16.12</v>
      </c>
      <c r="G147" s="26" t="s">
        <v>0</v>
      </c>
      <c r="H147" s="26" t="s">
        <v>0</v>
      </c>
      <c r="I147" s="26" t="s">
        <v>0</v>
      </c>
      <c r="J147" s="48"/>
    </row>
    <row r="148" spans="1:10" ht="20.25" x14ac:dyDescent="0.3">
      <c r="C148" s="30" t="s">
        <v>149</v>
      </c>
      <c r="D148" s="31">
        <f t="shared" ref="D148:I148" si="0">MAX(D9:D147)</f>
        <v>14.35</v>
      </c>
      <c r="E148" s="31">
        <f t="shared" si="0"/>
        <v>14.39</v>
      </c>
      <c r="F148" s="31">
        <f t="shared" si="0"/>
        <v>16.29</v>
      </c>
      <c r="G148" s="31">
        <f t="shared" si="0"/>
        <v>19.16</v>
      </c>
      <c r="H148" s="31">
        <f t="shared" si="0"/>
        <v>13.86</v>
      </c>
      <c r="I148" s="31">
        <f t="shared" si="0"/>
        <v>13</v>
      </c>
    </row>
    <row r="149" spans="1:10" ht="20.25" x14ac:dyDescent="0.3">
      <c r="C149" s="30" t="s">
        <v>150</v>
      </c>
      <c r="D149" s="31">
        <f>MIN(D9:D147)</f>
        <v>0</v>
      </c>
      <c r="E149" s="31" cm="1">
        <f t="array" ref="E149">MIN(IF(E9:E147=0,"",E9:E147))</f>
        <v>13.37</v>
      </c>
      <c r="F149" s="31" cm="1">
        <f t="array" ref="F149">MIN(IF(F9:F147=0,"",F9:F147))</f>
        <v>10.94</v>
      </c>
      <c r="G149" s="31" cm="1">
        <f t="array" ref="G149">MIN(IF(G9:G147=0,"",G9:G147))</f>
        <v>12.1</v>
      </c>
      <c r="H149" s="31" cm="1">
        <f t="array" ref="H149">MIN(IF(H9:H147=0,"",H9:H147))</f>
        <v>10.8</v>
      </c>
      <c r="I149" s="31" cm="1">
        <f t="array" ref="I149">MIN(IF(I9:I147=0,"",I9:I147))</f>
        <v>11.12</v>
      </c>
    </row>
    <row r="150" spans="1:10" ht="20.25" x14ac:dyDescent="0.3">
      <c r="C150" s="30" t="s">
        <v>151</v>
      </c>
      <c r="D150" s="31">
        <f>AVERAGE(D9:D147)</f>
        <v>12.150471698113208</v>
      </c>
      <c r="E150" s="31">
        <f t="shared" ref="E150:I150" si="1">AVERAGE(E9:E147)</f>
        <v>13.847999999999999</v>
      </c>
      <c r="F150" s="31">
        <f t="shared" si="1"/>
        <v>13.879433962264155</v>
      </c>
      <c r="G150" s="31">
        <f t="shared" si="1"/>
        <v>13.91067606451613</v>
      </c>
      <c r="H150" s="31">
        <f t="shared" si="1"/>
        <v>12.166666666666666</v>
      </c>
      <c r="I150" s="31">
        <f t="shared" si="1"/>
        <v>9.5879999999999992</v>
      </c>
    </row>
    <row r="152" spans="1:10" x14ac:dyDescent="0.25">
      <c r="B152" s="93" t="s">
        <v>100</v>
      </c>
      <c r="C152" s="93"/>
      <c r="D152" s="93"/>
      <c r="E152" s="93"/>
    </row>
    <row r="153" spans="1:10" x14ac:dyDescent="0.25">
      <c r="D153" s="37"/>
    </row>
  </sheetData>
  <mergeCells count="3">
    <mergeCell ref="B2:I2"/>
    <mergeCell ref="B6:I6"/>
    <mergeCell ref="B152:E152"/>
  </mergeCells>
  <pageMargins left="0.7" right="0.7" top="0.75" bottom="0.75" header="0.3" footer="0.3"/>
  <pageSetup paperSize="9" orientation="portrait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1036-0786-4F35-804E-E9EF21B6CC19}">
  <dimension ref="A2:R149"/>
  <sheetViews>
    <sheetView topLeftCell="A114" workbookViewId="0">
      <selection activeCell="L41" sqref="L4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275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12.4</v>
      </c>
      <c r="E9" s="26" t="s">
        <v>0</v>
      </c>
      <c r="F9" s="26">
        <v>13.4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12</v>
      </c>
      <c r="E10" s="26" t="s">
        <v>0</v>
      </c>
      <c r="F10" s="26">
        <v>13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1">
        <v>4</v>
      </c>
      <c r="C12" s="20" t="s">
        <v>85</v>
      </c>
      <c r="D12" s="21">
        <v>12.07</v>
      </c>
      <c r="E12" s="26" t="s">
        <v>0</v>
      </c>
      <c r="F12" s="21">
        <v>14.4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1">
        <v>5</v>
      </c>
      <c r="C13" s="20" t="s">
        <v>84</v>
      </c>
      <c r="D13" s="21">
        <v>11.9</v>
      </c>
      <c r="E13" s="26" t="s">
        <v>0</v>
      </c>
      <c r="F13" s="21">
        <v>12.9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13.08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11.99</v>
      </c>
      <c r="E20" s="26" t="s">
        <v>0</v>
      </c>
      <c r="F20" s="26">
        <v>12.99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11.29</v>
      </c>
      <c r="E21" s="26" t="s">
        <v>0</v>
      </c>
      <c r="F21" s="26">
        <v>12.29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ht="15.75" x14ac:dyDescent="0.25">
      <c r="A23" s="48"/>
      <c r="B23" s="42">
        <v>15</v>
      </c>
      <c r="C23" s="25" t="s">
        <v>76</v>
      </c>
      <c r="D23" s="26">
        <v>11.38</v>
      </c>
      <c r="E23" s="26" t="s">
        <v>0</v>
      </c>
      <c r="F23" s="26">
        <v>12.42</v>
      </c>
      <c r="G23" s="26" t="s">
        <v>0</v>
      </c>
      <c r="H23" s="26" t="s">
        <v>0</v>
      </c>
      <c r="I23" s="26" t="s">
        <v>0</v>
      </c>
      <c r="J23" s="48"/>
    </row>
    <row r="24" spans="1:10" ht="15.75" x14ac:dyDescent="0.25">
      <c r="A24" s="48"/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106</v>
      </c>
      <c r="D25" s="26">
        <v>13.47</v>
      </c>
      <c r="E25" s="26" t="s">
        <v>0</v>
      </c>
      <c r="F25" s="26">
        <v>15.45</v>
      </c>
      <c r="G25" s="26" t="s">
        <v>0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111</v>
      </c>
      <c r="D26" s="26">
        <v>11.5</v>
      </c>
      <c r="E26" s="26" t="s">
        <v>0</v>
      </c>
      <c r="F26" s="26">
        <v>12.53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75</v>
      </c>
      <c r="D28" s="26">
        <v>11.2</v>
      </c>
      <c r="E28" s="26" t="s">
        <v>0</v>
      </c>
      <c r="F28" s="26">
        <v>12.2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74</v>
      </c>
      <c r="D29" s="26">
        <v>10.85</v>
      </c>
      <c r="E29" s="26" t="s">
        <v>0</v>
      </c>
      <c r="F29" s="26">
        <v>11.85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13.54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140</v>
      </c>
      <c r="D38" s="26">
        <v>12.32</v>
      </c>
      <c r="E38" s="26" t="s">
        <v>0</v>
      </c>
      <c r="F38" s="26">
        <v>13.4</v>
      </c>
      <c r="G38" s="26" t="s">
        <v>0</v>
      </c>
      <c r="H38" s="26" t="s">
        <v>0</v>
      </c>
      <c r="I38" s="26" t="s">
        <v>0</v>
      </c>
      <c r="J38" s="48"/>
    </row>
    <row r="39" spans="1:10" ht="15.75" x14ac:dyDescent="0.25">
      <c r="A39" s="48"/>
      <c r="B39" s="42">
        <v>31</v>
      </c>
      <c r="C39" s="25" t="s">
        <v>103</v>
      </c>
      <c r="D39" s="26">
        <v>12.29</v>
      </c>
      <c r="E39" s="26" t="s">
        <v>0</v>
      </c>
      <c r="F39" s="26">
        <v>13.5</v>
      </c>
      <c r="G39" s="26">
        <v>15.207800000000001</v>
      </c>
      <c r="H39" s="26" t="s">
        <v>0</v>
      </c>
      <c r="I39" s="26" t="s">
        <v>0</v>
      </c>
      <c r="J39" s="48"/>
    </row>
    <row r="40" spans="1:10" ht="15.75" x14ac:dyDescent="0.25">
      <c r="A40" s="48"/>
      <c r="B40" s="42">
        <v>32</v>
      </c>
      <c r="C40" s="25" t="s">
        <v>67</v>
      </c>
      <c r="D40" s="26">
        <v>11.53</v>
      </c>
      <c r="E40" s="26" t="s">
        <v>0</v>
      </c>
      <c r="F40" s="26">
        <v>11.99</v>
      </c>
      <c r="G40" s="26">
        <v>12.41</v>
      </c>
      <c r="H40" s="26" t="s">
        <v>0</v>
      </c>
      <c r="I40" s="26" t="s">
        <v>0</v>
      </c>
      <c r="J40" s="48"/>
    </row>
    <row r="41" spans="1:10" ht="15.75" x14ac:dyDescent="0.25">
      <c r="A41" s="48"/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  <c r="J41" s="48"/>
    </row>
    <row r="42" spans="1:10" ht="15.75" x14ac:dyDescent="0.25">
      <c r="A42" s="48"/>
      <c r="B42" s="42">
        <v>34</v>
      </c>
      <c r="C42" s="25" t="s">
        <v>121</v>
      </c>
      <c r="D42" s="26">
        <v>10.99</v>
      </c>
      <c r="E42" s="26" t="s">
        <v>0</v>
      </c>
      <c r="F42" s="26">
        <v>11.99</v>
      </c>
      <c r="G42" s="26" t="s">
        <v>0</v>
      </c>
      <c r="H42" s="26" t="s">
        <v>0</v>
      </c>
      <c r="I42" s="26" t="s">
        <v>0</v>
      </c>
      <c r="J42" s="48"/>
    </row>
    <row r="43" spans="1:10" ht="15.75" x14ac:dyDescent="0.25">
      <c r="A43" s="48"/>
      <c r="B43" s="42">
        <v>35</v>
      </c>
      <c r="C43" s="25" t="s">
        <v>120</v>
      </c>
      <c r="D43" s="26">
        <v>12.17</v>
      </c>
      <c r="E43" s="26" t="s">
        <v>0</v>
      </c>
      <c r="F43" s="26">
        <v>13.25</v>
      </c>
      <c r="G43" s="26">
        <v>13.117436</v>
      </c>
      <c r="H43" s="26" t="s">
        <v>0</v>
      </c>
      <c r="I43" s="26" t="s">
        <v>0</v>
      </c>
      <c r="J43" s="48"/>
    </row>
    <row r="44" spans="1:10" ht="15.75" x14ac:dyDescent="0.25">
      <c r="A44" s="48"/>
      <c r="B44" s="42">
        <v>36</v>
      </c>
      <c r="C44" s="25" t="s">
        <v>66</v>
      </c>
      <c r="D44" s="26">
        <v>12.52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A45" s="48"/>
      <c r="B45" s="42">
        <v>37</v>
      </c>
      <c r="C45" s="25" t="s">
        <v>65</v>
      </c>
      <c r="D45" s="26">
        <v>10.95</v>
      </c>
      <c r="E45" s="26" t="s">
        <v>0</v>
      </c>
      <c r="F45" s="26">
        <v>12.45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A46" s="48"/>
      <c r="B46" s="42">
        <v>38</v>
      </c>
      <c r="C46" s="25" t="s">
        <v>142</v>
      </c>
      <c r="D46" s="26">
        <v>12.25</v>
      </c>
      <c r="E46" s="26" t="s">
        <v>0</v>
      </c>
      <c r="F46" s="26">
        <v>13.33</v>
      </c>
      <c r="G46" s="26" t="s">
        <v>0</v>
      </c>
      <c r="H46" s="26" t="s">
        <v>0</v>
      </c>
      <c r="I46" s="26" t="s">
        <v>0</v>
      </c>
      <c r="J46" s="48"/>
    </row>
    <row r="47" spans="1:10" ht="15.75" x14ac:dyDescent="0.25">
      <c r="A47" s="48"/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  <c r="J47" s="48"/>
    </row>
    <row r="48" spans="1:10" ht="15.75" x14ac:dyDescent="0.25">
      <c r="A48" s="48"/>
      <c r="B48" s="42">
        <v>40</v>
      </c>
      <c r="C48" s="25" t="s">
        <v>63</v>
      </c>
      <c r="D48" s="26">
        <v>10.99</v>
      </c>
      <c r="E48" s="26" t="s">
        <v>0</v>
      </c>
      <c r="F48" s="26">
        <v>12.4</v>
      </c>
      <c r="G48" s="26" t="s">
        <v>0</v>
      </c>
      <c r="H48" s="26" t="s">
        <v>0</v>
      </c>
      <c r="I48" s="26" t="s">
        <v>0</v>
      </c>
      <c r="J48" s="48"/>
    </row>
    <row r="49" spans="1:10" ht="15.75" x14ac:dyDescent="0.25">
      <c r="A49" s="48"/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  <c r="J49" s="48"/>
    </row>
    <row r="50" spans="1:10" ht="15.75" x14ac:dyDescent="0.25">
      <c r="A50" s="48"/>
      <c r="B50" s="42">
        <v>42</v>
      </c>
      <c r="C50" s="25" t="s">
        <v>61</v>
      </c>
      <c r="D50" s="26">
        <v>11.43</v>
      </c>
      <c r="E50" s="26" t="s">
        <v>0</v>
      </c>
      <c r="F50" s="26">
        <v>13.48</v>
      </c>
      <c r="G50" s="26">
        <v>12.1</v>
      </c>
      <c r="H50" s="26" t="s">
        <v>0</v>
      </c>
      <c r="I50" s="26" t="s">
        <v>0</v>
      </c>
      <c r="J50" s="48"/>
    </row>
    <row r="51" spans="1:10" ht="15.75" x14ac:dyDescent="0.25">
      <c r="A51" s="48"/>
      <c r="B51" s="42">
        <v>43</v>
      </c>
      <c r="C51" s="25" t="s">
        <v>60</v>
      </c>
      <c r="D51" s="26">
        <v>11.6</v>
      </c>
      <c r="E51" s="26" t="s">
        <v>0</v>
      </c>
      <c r="F51" s="26">
        <v>12.8</v>
      </c>
      <c r="G51" s="26" t="s">
        <v>0</v>
      </c>
      <c r="H51" s="26" t="s">
        <v>0</v>
      </c>
      <c r="I51" s="26" t="s">
        <v>0</v>
      </c>
      <c r="J51" s="48"/>
    </row>
    <row r="52" spans="1:10" ht="15.75" x14ac:dyDescent="0.25">
      <c r="A52" s="48"/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  <c r="J52" s="48"/>
    </row>
    <row r="53" spans="1:10" ht="15.75" x14ac:dyDescent="0.25">
      <c r="A53" s="48"/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  <c r="J53" s="48"/>
    </row>
    <row r="54" spans="1:10" ht="15.75" x14ac:dyDescent="0.25">
      <c r="A54" s="48"/>
      <c r="B54" s="41">
        <v>46</v>
      </c>
      <c r="C54" s="20" t="s">
        <v>58</v>
      </c>
      <c r="D54" s="21">
        <v>12.77</v>
      </c>
      <c r="E54" s="26" t="s">
        <v>0</v>
      </c>
      <c r="F54" s="21">
        <v>13.77</v>
      </c>
      <c r="G54" s="26" t="s">
        <v>0</v>
      </c>
      <c r="H54" s="26">
        <v>10.8</v>
      </c>
      <c r="I54" s="26" t="s">
        <v>0</v>
      </c>
      <c r="J54" s="48"/>
    </row>
    <row r="55" spans="1:10" ht="15.75" x14ac:dyDescent="0.25">
      <c r="A55" s="48"/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  <c r="J55" s="48"/>
    </row>
    <row r="56" spans="1:10" ht="15.75" x14ac:dyDescent="0.25">
      <c r="A56" s="48"/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  <c r="J56" s="48"/>
    </row>
    <row r="57" spans="1:10" ht="15.75" x14ac:dyDescent="0.25">
      <c r="A57" s="48"/>
      <c r="B57" s="42">
        <v>49</v>
      </c>
      <c r="C57" s="25" t="s">
        <v>56</v>
      </c>
      <c r="D57" s="26">
        <v>11.56</v>
      </c>
      <c r="E57" s="27">
        <v>13.5</v>
      </c>
      <c r="F57" s="26">
        <v>12.88</v>
      </c>
      <c r="G57" s="26">
        <v>13.12</v>
      </c>
      <c r="H57" s="26" t="s">
        <v>0</v>
      </c>
      <c r="I57" s="26">
        <v>11.12</v>
      </c>
      <c r="J57" s="48"/>
    </row>
    <row r="58" spans="1:10" ht="15.75" x14ac:dyDescent="0.25">
      <c r="A58" s="48"/>
      <c r="B58" s="42">
        <v>50</v>
      </c>
      <c r="C58" s="25" t="s">
        <v>227</v>
      </c>
      <c r="D58" s="26">
        <v>11.29</v>
      </c>
      <c r="E58" s="26" t="s">
        <v>0</v>
      </c>
      <c r="F58" s="26">
        <v>12.29</v>
      </c>
      <c r="G58" s="26" t="s">
        <v>0</v>
      </c>
      <c r="H58" s="26" t="s">
        <v>0</v>
      </c>
      <c r="I58" s="26" t="s">
        <v>0</v>
      </c>
      <c r="J58" s="48"/>
    </row>
    <row r="59" spans="1:10" ht="15.75" x14ac:dyDescent="0.25">
      <c r="A59" s="48"/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  <c r="J59" s="48"/>
    </row>
    <row r="60" spans="1:10" ht="15.75" x14ac:dyDescent="0.25">
      <c r="A60" s="48"/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  <c r="J60" s="48"/>
    </row>
    <row r="61" spans="1:10" ht="15.75" x14ac:dyDescent="0.25">
      <c r="A61" s="48"/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  <c r="J61" s="48"/>
    </row>
    <row r="62" spans="1:10" ht="15.75" x14ac:dyDescent="0.25">
      <c r="A62" s="48"/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  <c r="J62" s="48"/>
    </row>
    <row r="63" spans="1:10" ht="15.75" x14ac:dyDescent="0.25">
      <c r="A63" s="48"/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  <c r="J63" s="48"/>
    </row>
    <row r="64" spans="1:10" ht="15.75" x14ac:dyDescent="0.25">
      <c r="A64" s="48"/>
      <c r="B64" s="42">
        <v>56</v>
      </c>
      <c r="C64" s="25" t="s">
        <v>51</v>
      </c>
      <c r="D64" s="26">
        <v>12.12</v>
      </c>
      <c r="E64" s="26" t="s">
        <v>0</v>
      </c>
      <c r="F64" s="26">
        <v>13.15</v>
      </c>
      <c r="G64" s="26" t="s">
        <v>0</v>
      </c>
      <c r="H64" s="26" t="s">
        <v>0</v>
      </c>
      <c r="I64" s="26" t="s">
        <v>0</v>
      </c>
      <c r="J64" s="48"/>
    </row>
    <row r="65" spans="1:10" ht="15.75" x14ac:dyDescent="0.25">
      <c r="A65" s="48"/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  <c r="J65" s="48"/>
    </row>
    <row r="66" spans="1:10" ht="15.75" x14ac:dyDescent="0.25">
      <c r="A66" s="48"/>
      <c r="B66" s="42">
        <v>58</v>
      </c>
      <c r="C66" s="25" t="s">
        <v>136</v>
      </c>
      <c r="D66" s="26">
        <v>11.52</v>
      </c>
      <c r="E66" s="26" t="s">
        <v>0</v>
      </c>
      <c r="F66" s="26">
        <v>12.6</v>
      </c>
      <c r="G66" s="26" t="s">
        <v>0</v>
      </c>
      <c r="H66" s="26" t="s">
        <v>0</v>
      </c>
      <c r="I66" s="26">
        <f>-'Ex-Pump Prices 13th March 2'!J126</f>
        <v>0</v>
      </c>
      <c r="J66" s="48"/>
    </row>
    <row r="67" spans="1:10" ht="15.75" x14ac:dyDescent="0.25">
      <c r="A67" s="48"/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  <c r="J67" s="48"/>
    </row>
    <row r="68" spans="1:10" ht="15.75" x14ac:dyDescent="0.25">
      <c r="A68" s="48"/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  <c r="J68" s="48"/>
    </row>
    <row r="69" spans="1:10" ht="15.75" x14ac:dyDescent="0.25">
      <c r="A69" s="48"/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  <c r="J69" s="48"/>
    </row>
    <row r="70" spans="1:10" ht="15.75" x14ac:dyDescent="0.25">
      <c r="A70" s="48"/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  <c r="J70" s="48"/>
    </row>
    <row r="71" spans="1:10" ht="15.75" x14ac:dyDescent="0.25">
      <c r="A71" s="48"/>
      <c r="B71" s="42">
        <v>63</v>
      </c>
      <c r="C71" s="25" t="s">
        <v>45</v>
      </c>
      <c r="D71" s="26">
        <v>11.37</v>
      </c>
      <c r="E71" s="28">
        <v>12.87</v>
      </c>
      <c r="F71" s="26">
        <v>12.37</v>
      </c>
      <c r="G71" s="26" t="s">
        <v>0</v>
      </c>
      <c r="H71" s="26" t="s">
        <v>0</v>
      </c>
      <c r="I71" s="26" t="s">
        <v>0</v>
      </c>
      <c r="J71" s="48"/>
    </row>
    <row r="72" spans="1:10" ht="15.75" x14ac:dyDescent="0.25">
      <c r="A72" s="48"/>
      <c r="B72" s="42">
        <v>64</v>
      </c>
      <c r="C72" s="25" t="s">
        <v>44</v>
      </c>
      <c r="D72" s="26">
        <v>12.85</v>
      </c>
      <c r="E72" s="26" t="s">
        <v>0</v>
      </c>
      <c r="F72" s="26">
        <v>13.6</v>
      </c>
      <c r="G72" s="26" t="s">
        <v>0</v>
      </c>
      <c r="H72" s="26" t="s">
        <v>0</v>
      </c>
      <c r="I72" s="26" t="s">
        <v>0</v>
      </c>
      <c r="J72" s="48"/>
    </row>
    <row r="73" spans="1:10" ht="15.75" x14ac:dyDescent="0.25">
      <c r="A73" s="48"/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  <c r="J73" s="48"/>
    </row>
    <row r="74" spans="1:10" ht="15.75" x14ac:dyDescent="0.25">
      <c r="A74" s="48"/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  <c r="J74" s="48"/>
    </row>
    <row r="75" spans="1:10" ht="15.75" x14ac:dyDescent="0.25">
      <c r="A75" s="48"/>
      <c r="B75" s="41">
        <v>67</v>
      </c>
      <c r="C75" s="20" t="s">
        <v>117</v>
      </c>
      <c r="D75" s="21">
        <v>13.75</v>
      </c>
      <c r="E75" s="26" t="s">
        <v>0</v>
      </c>
      <c r="F75" s="21">
        <v>16</v>
      </c>
      <c r="G75" s="26">
        <v>12.76</v>
      </c>
      <c r="H75" s="26" t="s">
        <v>0</v>
      </c>
      <c r="I75" s="26" t="s">
        <v>0</v>
      </c>
      <c r="J75" s="48"/>
    </row>
    <row r="76" spans="1:10" ht="15.75" x14ac:dyDescent="0.25">
      <c r="A76" s="48"/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  <c r="J76" s="48"/>
    </row>
    <row r="77" spans="1:10" ht="15.75" x14ac:dyDescent="0.25">
      <c r="A77" s="48"/>
      <c r="B77" s="42">
        <v>69</v>
      </c>
      <c r="C77" s="25" t="s">
        <v>41</v>
      </c>
      <c r="D77" s="26">
        <v>11.99</v>
      </c>
      <c r="E77" s="26" t="s">
        <v>0</v>
      </c>
      <c r="F77" s="26">
        <v>12.99</v>
      </c>
      <c r="G77" s="26" t="s">
        <v>0</v>
      </c>
      <c r="H77" s="26" t="s">
        <v>0</v>
      </c>
      <c r="I77" s="26" t="s">
        <v>0</v>
      </c>
      <c r="J77" s="48"/>
    </row>
    <row r="78" spans="1:10" ht="15.75" x14ac:dyDescent="0.25">
      <c r="A78" s="48"/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  <c r="J78" s="48"/>
    </row>
    <row r="79" spans="1:10" ht="15.75" x14ac:dyDescent="0.25">
      <c r="A79" s="48"/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  <c r="J79" s="48"/>
    </row>
    <row r="80" spans="1:10" ht="15.75" x14ac:dyDescent="0.25">
      <c r="A80" s="48"/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  <c r="J80" s="48"/>
    </row>
    <row r="81" spans="1:10" ht="15.75" x14ac:dyDescent="0.25">
      <c r="A81" s="48"/>
      <c r="B81" s="42">
        <v>73</v>
      </c>
      <c r="C81" s="25" t="s">
        <v>39</v>
      </c>
      <c r="D81" s="26">
        <v>12.99</v>
      </c>
      <c r="E81" s="26" t="s">
        <v>0</v>
      </c>
      <c r="F81" s="26">
        <v>14.8</v>
      </c>
      <c r="G81" s="26" t="s">
        <v>0</v>
      </c>
      <c r="H81" s="26" t="s">
        <v>0</v>
      </c>
      <c r="I81" s="26" t="s">
        <v>0</v>
      </c>
      <c r="J81" s="48"/>
    </row>
    <row r="82" spans="1:10" ht="15.75" x14ac:dyDescent="0.25">
      <c r="A82" s="48"/>
      <c r="B82" s="42">
        <v>74</v>
      </c>
      <c r="C82" s="25" t="s">
        <v>141</v>
      </c>
      <c r="D82" s="26">
        <v>10.89</v>
      </c>
      <c r="E82" s="26" t="s">
        <v>0</v>
      </c>
      <c r="F82" s="26">
        <v>11.8</v>
      </c>
      <c r="G82" s="26" t="s">
        <v>0</v>
      </c>
      <c r="H82" s="26" t="s">
        <v>0</v>
      </c>
      <c r="I82" s="26" t="s">
        <v>0</v>
      </c>
      <c r="J82" s="48"/>
    </row>
    <row r="83" spans="1:10" ht="15.75" x14ac:dyDescent="0.25">
      <c r="A83" s="48"/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  <c r="J83" s="48"/>
    </row>
    <row r="84" spans="1:10" ht="15.75" x14ac:dyDescent="0.25">
      <c r="A84" s="48"/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  <c r="J84" s="48"/>
    </row>
    <row r="85" spans="1:10" ht="15.75" x14ac:dyDescent="0.25">
      <c r="A85" s="48"/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  <c r="J85" s="48"/>
    </row>
    <row r="86" spans="1:10" ht="15.75" x14ac:dyDescent="0.25">
      <c r="A86" s="48"/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  <c r="J86" s="48"/>
    </row>
    <row r="87" spans="1:10" ht="15.75" x14ac:dyDescent="0.25">
      <c r="A87" s="48"/>
      <c r="B87" s="41">
        <v>79</v>
      </c>
      <c r="C87" s="20" t="s">
        <v>112</v>
      </c>
      <c r="D87" s="21">
        <v>12.95</v>
      </c>
      <c r="E87" s="26" t="s">
        <v>0</v>
      </c>
      <c r="F87" s="21">
        <v>14.45</v>
      </c>
      <c r="G87" s="26" t="s">
        <v>0</v>
      </c>
      <c r="H87" s="26" t="s">
        <v>0</v>
      </c>
      <c r="I87" s="26" t="s">
        <v>0</v>
      </c>
      <c r="J87" s="48"/>
    </row>
    <row r="88" spans="1:10" ht="15.75" x14ac:dyDescent="0.25">
      <c r="A88" s="48"/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13.86</v>
      </c>
      <c r="H88" s="26" t="s">
        <v>0</v>
      </c>
      <c r="I88" s="26" t="s">
        <v>0</v>
      </c>
      <c r="J88" s="48"/>
    </row>
    <row r="89" spans="1:10" ht="15.75" x14ac:dyDescent="0.25">
      <c r="A89" s="48"/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  <c r="J89" s="48"/>
    </row>
    <row r="90" spans="1:10" ht="15.75" x14ac:dyDescent="0.25">
      <c r="A90" s="48"/>
      <c r="B90" s="42">
        <v>82</v>
      </c>
      <c r="C90" s="25" t="s">
        <v>174</v>
      </c>
      <c r="D90" s="26">
        <v>11.95</v>
      </c>
      <c r="E90" s="26"/>
      <c r="F90" s="26">
        <v>12.95</v>
      </c>
      <c r="G90" s="26" t="s">
        <v>0</v>
      </c>
      <c r="H90" s="26" t="s">
        <v>0</v>
      </c>
      <c r="I90" s="26" t="s">
        <v>0</v>
      </c>
      <c r="J90" s="48"/>
    </row>
    <row r="91" spans="1:10" ht="15.75" x14ac:dyDescent="0.25">
      <c r="A91" s="48"/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  <c r="J91" s="48"/>
    </row>
    <row r="92" spans="1:10" ht="15.75" x14ac:dyDescent="0.25">
      <c r="A92" s="48"/>
      <c r="B92" s="41">
        <v>84</v>
      </c>
      <c r="C92" s="20" t="s">
        <v>210</v>
      </c>
      <c r="D92" s="21">
        <v>11.95</v>
      </c>
      <c r="E92" s="26" t="s">
        <v>0</v>
      </c>
      <c r="F92" s="21">
        <v>13.95</v>
      </c>
      <c r="G92" s="26" t="s">
        <v>0</v>
      </c>
      <c r="H92" s="26" t="s">
        <v>0</v>
      </c>
      <c r="I92" s="26" t="s">
        <v>0</v>
      </c>
      <c r="J92" s="48"/>
    </row>
    <row r="93" spans="1:10" ht="15.75" x14ac:dyDescent="0.25">
      <c r="A93" s="48"/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  <c r="J93" s="48"/>
    </row>
    <row r="94" spans="1:10" ht="15.75" x14ac:dyDescent="0.25">
      <c r="A94" s="48"/>
      <c r="B94" s="42">
        <v>86</v>
      </c>
      <c r="C94" s="25" t="s">
        <v>31</v>
      </c>
      <c r="D94" s="26">
        <v>13.37</v>
      </c>
      <c r="E94" s="26" t="s">
        <v>0</v>
      </c>
      <c r="F94" s="26">
        <v>14.05</v>
      </c>
      <c r="G94" s="26" t="s">
        <v>0</v>
      </c>
      <c r="H94" s="26" t="s">
        <v>0</v>
      </c>
      <c r="I94" s="26" t="s">
        <v>0</v>
      </c>
      <c r="J94" s="48"/>
    </row>
    <row r="95" spans="1:10" ht="15.75" x14ac:dyDescent="0.25">
      <c r="A95" s="48"/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  <c r="J95" s="48"/>
    </row>
    <row r="96" spans="1:10" ht="15.75" x14ac:dyDescent="0.25">
      <c r="A96" s="48"/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  <c r="J96" s="48"/>
    </row>
    <row r="97" spans="1:14" ht="15.75" x14ac:dyDescent="0.25">
      <c r="A97" s="48"/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  <c r="J97" s="48"/>
    </row>
    <row r="98" spans="1:14" ht="15.75" x14ac:dyDescent="0.25">
      <c r="A98" s="48"/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  <c r="J98" s="48"/>
    </row>
    <row r="99" spans="1:14" ht="15.75" x14ac:dyDescent="0.25">
      <c r="A99" s="48"/>
      <c r="B99" s="41">
        <v>91</v>
      </c>
      <c r="C99" s="20" t="s">
        <v>29</v>
      </c>
      <c r="D99" s="26" t="s">
        <v>0</v>
      </c>
      <c r="E99" s="26" t="s">
        <v>0</v>
      </c>
      <c r="F99" s="26" t="s">
        <v>0</v>
      </c>
      <c r="G99" s="21">
        <v>13.71</v>
      </c>
      <c r="H99" s="26" t="s">
        <v>0</v>
      </c>
      <c r="I99" s="26" t="s">
        <v>0</v>
      </c>
      <c r="J99" s="48"/>
    </row>
    <row r="100" spans="1:14" ht="15.75" x14ac:dyDescent="0.25">
      <c r="A100" s="48"/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  <c r="J100" s="48"/>
    </row>
    <row r="101" spans="1:14" ht="15.75" x14ac:dyDescent="0.25">
      <c r="A101" s="48"/>
      <c r="B101" s="42">
        <v>93</v>
      </c>
      <c r="C101" s="25" t="s">
        <v>101</v>
      </c>
      <c r="D101" s="26">
        <v>12.2</v>
      </c>
      <c r="E101" s="26" t="s">
        <v>0</v>
      </c>
      <c r="F101" s="26">
        <v>13.27</v>
      </c>
      <c r="G101" s="26" t="s">
        <v>0</v>
      </c>
      <c r="H101" s="26" t="s">
        <v>0</v>
      </c>
      <c r="I101" s="26" t="s">
        <v>0</v>
      </c>
      <c r="J101" s="48"/>
      <c r="N101" s="47"/>
    </row>
    <row r="102" spans="1:14" ht="15.75" x14ac:dyDescent="0.25">
      <c r="A102" s="48"/>
      <c r="B102" s="42">
        <v>94</v>
      </c>
      <c r="C102" s="25" t="s">
        <v>134</v>
      </c>
      <c r="D102" s="26">
        <v>11.95</v>
      </c>
      <c r="E102" s="26" t="s">
        <v>0</v>
      </c>
      <c r="F102" s="26">
        <v>13.19</v>
      </c>
      <c r="G102" s="26">
        <v>13.79</v>
      </c>
      <c r="H102" s="26" t="s">
        <v>0</v>
      </c>
      <c r="I102" s="26" t="s">
        <v>0</v>
      </c>
      <c r="J102" s="48"/>
    </row>
    <row r="103" spans="1:14" ht="15.75" x14ac:dyDescent="0.25">
      <c r="A103" s="48"/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  <c r="J103" s="48"/>
    </row>
    <row r="104" spans="1:14" ht="15.75" x14ac:dyDescent="0.25">
      <c r="A104" s="48"/>
      <c r="B104" s="42">
        <v>96</v>
      </c>
      <c r="C104" s="25" t="s">
        <v>107</v>
      </c>
      <c r="D104" s="26">
        <v>12.56</v>
      </c>
      <c r="E104" s="26" t="s">
        <v>0</v>
      </c>
      <c r="F104" s="26">
        <v>13.65</v>
      </c>
      <c r="G104" s="26" t="s">
        <v>0</v>
      </c>
      <c r="H104" s="26" t="s">
        <v>0</v>
      </c>
      <c r="I104" s="26" t="s">
        <v>0</v>
      </c>
      <c r="J104" s="48"/>
    </row>
    <row r="105" spans="1:14" ht="15.75" x14ac:dyDescent="0.25">
      <c r="A105" s="48"/>
      <c r="B105" s="42">
        <v>97</v>
      </c>
      <c r="C105" s="25" t="s">
        <v>26</v>
      </c>
      <c r="D105" s="25">
        <v>10.87</v>
      </c>
      <c r="E105" s="26" t="s">
        <v>0</v>
      </c>
      <c r="F105" s="26">
        <v>12.27</v>
      </c>
      <c r="G105" s="26" t="s">
        <v>0</v>
      </c>
      <c r="H105" s="26" t="s">
        <v>0</v>
      </c>
      <c r="I105" s="26" t="s">
        <v>0</v>
      </c>
      <c r="J105" s="48"/>
    </row>
    <row r="106" spans="1:14" ht="15.75" x14ac:dyDescent="0.25">
      <c r="A106" s="48"/>
      <c r="B106" s="53">
        <v>98</v>
      </c>
      <c r="C106" s="25" t="s">
        <v>125</v>
      </c>
      <c r="D106" s="26">
        <v>11.56</v>
      </c>
      <c r="E106" s="26" t="s">
        <v>0</v>
      </c>
      <c r="F106" s="26">
        <v>12.85</v>
      </c>
      <c r="G106" s="26" t="s">
        <v>0</v>
      </c>
      <c r="H106" s="26" t="s">
        <v>0</v>
      </c>
      <c r="I106" s="26" t="s">
        <v>0</v>
      </c>
      <c r="J106" s="48"/>
    </row>
    <row r="107" spans="1:14" ht="15.75" x14ac:dyDescent="0.25">
      <c r="A107" s="48"/>
      <c r="B107" s="42">
        <v>99</v>
      </c>
      <c r="C107" s="25" t="s">
        <v>25</v>
      </c>
      <c r="D107" s="26">
        <v>11.98</v>
      </c>
      <c r="E107" s="26" t="s">
        <v>0</v>
      </c>
      <c r="F107" s="26">
        <v>12.98</v>
      </c>
      <c r="G107" s="26">
        <v>13.4</v>
      </c>
      <c r="H107" s="26" t="s">
        <v>0</v>
      </c>
      <c r="I107" s="26" t="s">
        <v>0</v>
      </c>
      <c r="J107" s="48"/>
    </row>
    <row r="108" spans="1:14" ht="15.75" x14ac:dyDescent="0.25">
      <c r="A108" s="48"/>
      <c r="B108" s="42">
        <v>100</v>
      </c>
      <c r="C108" s="25" t="s">
        <v>102</v>
      </c>
      <c r="D108" s="26">
        <v>12.23</v>
      </c>
      <c r="E108" s="26" t="s">
        <v>0</v>
      </c>
      <c r="F108" s="26">
        <v>13.61</v>
      </c>
      <c r="G108" s="26" t="s">
        <v>0</v>
      </c>
      <c r="H108" s="26" t="s">
        <v>0</v>
      </c>
      <c r="I108" s="26" t="s">
        <v>0</v>
      </c>
      <c r="J108" s="48"/>
    </row>
    <row r="109" spans="1:14" ht="15.75" x14ac:dyDescent="0.25">
      <c r="A109" s="48"/>
      <c r="B109" s="42">
        <v>101</v>
      </c>
      <c r="C109" s="25" t="s">
        <v>24</v>
      </c>
      <c r="D109" s="26">
        <v>11.69</v>
      </c>
      <c r="E109" s="26" t="s">
        <v>0</v>
      </c>
      <c r="F109" s="26">
        <v>12.67</v>
      </c>
      <c r="G109" s="26">
        <v>13.5</v>
      </c>
      <c r="H109" s="26" t="s">
        <v>0</v>
      </c>
      <c r="I109" s="26" t="s">
        <v>0</v>
      </c>
      <c r="J109" s="48"/>
    </row>
    <row r="110" spans="1:14" ht="15.75" x14ac:dyDescent="0.25">
      <c r="A110" s="48"/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  <c r="J110" s="48"/>
    </row>
    <row r="111" spans="1:14" ht="15.75" x14ac:dyDescent="0.25">
      <c r="A111" s="48"/>
      <c r="B111" s="42">
        <v>103</v>
      </c>
      <c r="C111" s="25" t="s">
        <v>22</v>
      </c>
      <c r="D111" s="26">
        <v>12</v>
      </c>
      <c r="E111" s="26" t="s">
        <v>0</v>
      </c>
      <c r="F111" s="26">
        <v>13</v>
      </c>
      <c r="G111" s="26" t="s">
        <v>0</v>
      </c>
      <c r="H111" s="26" t="s">
        <v>0</v>
      </c>
      <c r="I111" s="26" t="s">
        <v>0</v>
      </c>
      <c r="J111" s="48"/>
    </row>
    <row r="112" spans="1:14" ht="15.75" x14ac:dyDescent="0.25">
      <c r="A112" s="48"/>
      <c r="B112" s="42">
        <v>104</v>
      </c>
      <c r="C112" s="25" t="s">
        <v>108</v>
      </c>
      <c r="D112" s="26">
        <v>12.98</v>
      </c>
      <c r="E112" s="26" t="s">
        <v>0</v>
      </c>
      <c r="F112" s="26">
        <v>14.25</v>
      </c>
      <c r="G112" s="26" t="s">
        <v>0</v>
      </c>
      <c r="H112" s="26" t="s">
        <v>0</v>
      </c>
      <c r="I112" s="26" t="s">
        <v>0</v>
      </c>
      <c r="J112" s="48"/>
    </row>
    <row r="113" spans="1:10" ht="15.75" x14ac:dyDescent="0.25">
      <c r="A113" s="48"/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  <c r="J113" s="48"/>
    </row>
    <row r="114" spans="1:10" ht="15.75" x14ac:dyDescent="0.25">
      <c r="A114" s="48"/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  <c r="J114" s="48"/>
    </row>
    <row r="115" spans="1:10" ht="15.75" x14ac:dyDescent="0.25">
      <c r="A115" s="48"/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  <c r="J115" s="48"/>
    </row>
    <row r="116" spans="1:10" ht="15.75" x14ac:dyDescent="0.25">
      <c r="A116" s="48"/>
      <c r="B116" s="41">
        <v>108</v>
      </c>
      <c r="C116" s="20" t="s">
        <v>109</v>
      </c>
      <c r="D116" s="21">
        <v>12.87</v>
      </c>
      <c r="E116" s="26" t="s">
        <v>0</v>
      </c>
      <c r="F116" s="21">
        <v>14.05</v>
      </c>
      <c r="G116" s="26" t="s">
        <v>0</v>
      </c>
      <c r="H116" s="26" t="s">
        <v>0</v>
      </c>
      <c r="I116" s="26" t="s">
        <v>0</v>
      </c>
      <c r="J116" s="48"/>
    </row>
    <row r="117" spans="1:10" ht="15.75" x14ac:dyDescent="0.25">
      <c r="A117" s="48"/>
      <c r="B117" s="42">
        <v>109</v>
      </c>
      <c r="C117" s="25" t="s">
        <v>128</v>
      </c>
      <c r="D117" s="26">
        <v>12.2</v>
      </c>
      <c r="E117" s="26" t="s">
        <v>0</v>
      </c>
      <c r="F117" s="26">
        <v>13.6</v>
      </c>
      <c r="G117" s="26">
        <v>12.76</v>
      </c>
      <c r="H117" s="26" t="s">
        <v>0</v>
      </c>
      <c r="I117" s="26" t="s">
        <v>0</v>
      </c>
      <c r="J117" s="48"/>
    </row>
    <row r="118" spans="1:10" ht="15.75" x14ac:dyDescent="0.25">
      <c r="A118" s="48"/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  <c r="J118" s="48"/>
    </row>
    <row r="119" spans="1:10" ht="15.75" x14ac:dyDescent="0.25">
      <c r="A119" s="48"/>
      <c r="B119" s="42">
        <v>111</v>
      </c>
      <c r="C119" s="25" t="s">
        <v>19</v>
      </c>
      <c r="D119" s="26">
        <v>12.63</v>
      </c>
      <c r="E119" s="26" t="s">
        <v>0</v>
      </c>
      <c r="F119" s="26">
        <v>13.41</v>
      </c>
      <c r="G119" s="26">
        <v>12.82</v>
      </c>
      <c r="H119" s="26" t="s">
        <v>0</v>
      </c>
      <c r="I119" s="26" t="s">
        <v>0</v>
      </c>
      <c r="J119" s="48"/>
    </row>
    <row r="120" spans="1:10" ht="15.75" x14ac:dyDescent="0.25">
      <c r="A120" s="48"/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12.91</v>
      </c>
      <c r="H120" s="26" t="s">
        <v>0</v>
      </c>
      <c r="I120" s="26" t="s">
        <v>0</v>
      </c>
      <c r="J120" s="48"/>
    </row>
    <row r="121" spans="1:10" ht="15.75" x14ac:dyDescent="0.25">
      <c r="A121" s="48"/>
      <c r="B121" s="41">
        <v>113</v>
      </c>
      <c r="C121" s="20" t="s">
        <v>17</v>
      </c>
      <c r="D121" s="21">
        <v>12.45</v>
      </c>
      <c r="E121" s="26" t="s">
        <v>0</v>
      </c>
      <c r="F121" s="21">
        <v>14.85</v>
      </c>
      <c r="G121" s="26" t="s">
        <v>0</v>
      </c>
      <c r="H121" s="26" t="s">
        <v>0</v>
      </c>
      <c r="I121" s="26" t="s">
        <v>0</v>
      </c>
      <c r="J121" s="48"/>
    </row>
    <row r="122" spans="1:10" ht="15.75" x14ac:dyDescent="0.25">
      <c r="A122" s="48"/>
      <c r="B122" s="42">
        <v>114</v>
      </c>
      <c r="C122" s="25" t="s">
        <v>16</v>
      </c>
      <c r="D122" s="26">
        <v>11.46</v>
      </c>
      <c r="E122" s="27">
        <v>12.97</v>
      </c>
      <c r="F122" s="26">
        <v>12.76</v>
      </c>
      <c r="G122" s="26">
        <v>13.7578</v>
      </c>
      <c r="H122" s="26" t="s">
        <v>0</v>
      </c>
      <c r="I122" s="26" t="s">
        <v>0</v>
      </c>
      <c r="J122" s="48"/>
    </row>
    <row r="123" spans="1:10" ht="15.75" x14ac:dyDescent="0.25">
      <c r="A123" s="48"/>
      <c r="B123" s="42">
        <v>115</v>
      </c>
      <c r="C123" s="25" t="s">
        <v>15</v>
      </c>
      <c r="D123" s="26">
        <v>11.99</v>
      </c>
      <c r="E123" s="28" t="s">
        <v>0</v>
      </c>
      <c r="F123" s="26">
        <v>12.99</v>
      </c>
      <c r="G123" s="26" t="s">
        <v>0</v>
      </c>
      <c r="H123" s="26" t="s">
        <v>0</v>
      </c>
      <c r="I123" s="26" t="s">
        <v>0</v>
      </c>
      <c r="J123" s="48"/>
    </row>
    <row r="124" spans="1:10" ht="15.75" x14ac:dyDescent="0.25">
      <c r="A124" s="48"/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  <c r="J124" s="48"/>
    </row>
    <row r="125" spans="1:10" ht="15.75" x14ac:dyDescent="0.25">
      <c r="A125" s="48"/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  <c r="J125" s="48"/>
    </row>
    <row r="126" spans="1:10" ht="15.75" x14ac:dyDescent="0.25">
      <c r="A126" s="48"/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  <c r="J126" s="48"/>
    </row>
    <row r="127" spans="1:10" ht="15.75" x14ac:dyDescent="0.25">
      <c r="A127" s="48"/>
      <c r="B127" s="42">
        <v>119</v>
      </c>
      <c r="C127" s="25" t="s">
        <v>12</v>
      </c>
      <c r="D127" s="26">
        <v>11.99</v>
      </c>
      <c r="E127" s="27">
        <v>13.59</v>
      </c>
      <c r="F127" s="26">
        <v>12.99</v>
      </c>
      <c r="G127" s="26">
        <v>13.5</v>
      </c>
      <c r="H127" s="27">
        <v>13.8</v>
      </c>
      <c r="I127" s="26">
        <v>13</v>
      </c>
      <c r="J127" s="48"/>
    </row>
    <row r="128" spans="1:10" ht="15.75" x14ac:dyDescent="0.25">
      <c r="A128" s="48"/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12.97</v>
      </c>
      <c r="H128" s="26" t="s">
        <v>0</v>
      </c>
      <c r="I128" s="26" t="s">
        <v>0</v>
      </c>
      <c r="J128" s="48"/>
    </row>
    <row r="129" spans="1:16" ht="15.75" x14ac:dyDescent="0.25">
      <c r="A129" s="48"/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  <c r="J129" s="48"/>
    </row>
    <row r="130" spans="1:16" ht="15.75" x14ac:dyDescent="0.25">
      <c r="A130" s="48"/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  <c r="J130" s="48"/>
    </row>
    <row r="131" spans="1:16" ht="15.75" x14ac:dyDescent="0.25">
      <c r="A131" s="48"/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  <c r="J131" s="48"/>
    </row>
    <row r="132" spans="1:16" ht="15.75" x14ac:dyDescent="0.25">
      <c r="A132" s="48"/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  <c r="J132" s="48"/>
    </row>
    <row r="133" spans="1:16" ht="15.75" x14ac:dyDescent="0.25">
      <c r="A133" s="48"/>
      <c r="B133" s="42">
        <v>125</v>
      </c>
      <c r="C133" s="25" t="s">
        <v>8</v>
      </c>
      <c r="D133" s="26">
        <v>11.95</v>
      </c>
      <c r="E133" s="28" t="s">
        <v>0</v>
      </c>
      <c r="F133" s="26">
        <v>12.89</v>
      </c>
      <c r="G133" s="26" t="s">
        <v>0</v>
      </c>
      <c r="H133" s="26" t="s">
        <v>0</v>
      </c>
      <c r="I133" s="26" t="s">
        <v>0</v>
      </c>
      <c r="J133" s="48"/>
    </row>
    <row r="134" spans="1:16" ht="15.75" x14ac:dyDescent="0.25">
      <c r="A134" s="48"/>
      <c r="B134" s="42">
        <v>126</v>
      </c>
      <c r="C134" s="25" t="s">
        <v>7</v>
      </c>
      <c r="D134" s="26">
        <v>11.28</v>
      </c>
      <c r="E134" s="28" t="s">
        <v>0</v>
      </c>
      <c r="F134" s="26">
        <v>12.47</v>
      </c>
      <c r="G134" s="26" t="s">
        <v>0</v>
      </c>
      <c r="H134" s="26" t="s">
        <v>0</v>
      </c>
      <c r="I134" s="26" t="s">
        <v>0</v>
      </c>
      <c r="J134" s="48"/>
    </row>
    <row r="135" spans="1:16" ht="15.75" x14ac:dyDescent="0.25">
      <c r="A135" s="48"/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13.68</v>
      </c>
      <c r="H135" s="26" t="s">
        <v>0</v>
      </c>
      <c r="I135" s="26" t="s">
        <v>0</v>
      </c>
      <c r="J135" s="48"/>
      <c r="N135" t="s">
        <v>99</v>
      </c>
    </row>
    <row r="136" spans="1:16" ht="15.75" x14ac:dyDescent="0.25">
      <c r="A136" s="48"/>
      <c r="B136" s="42">
        <v>128</v>
      </c>
      <c r="C136" s="25" t="s">
        <v>5</v>
      </c>
      <c r="D136" s="26">
        <v>11.99</v>
      </c>
      <c r="E136" s="25">
        <v>13.59</v>
      </c>
      <c r="F136" s="26">
        <v>12.99</v>
      </c>
      <c r="G136" s="26" t="s">
        <v>0</v>
      </c>
      <c r="H136" s="26">
        <v>12.98</v>
      </c>
      <c r="I136" s="26" t="s">
        <v>0</v>
      </c>
      <c r="J136" s="48"/>
      <c r="P136" t="s">
        <v>160</v>
      </c>
    </row>
    <row r="137" spans="1:16" ht="15.75" x14ac:dyDescent="0.25">
      <c r="A137" s="48"/>
      <c r="B137" s="42">
        <v>129</v>
      </c>
      <c r="C137" s="25" t="s">
        <v>4</v>
      </c>
      <c r="D137" s="26">
        <v>11.98</v>
      </c>
      <c r="E137" s="28" t="s">
        <v>0</v>
      </c>
      <c r="F137" s="26">
        <v>12.88</v>
      </c>
      <c r="G137" s="26" t="s">
        <v>0</v>
      </c>
      <c r="H137" s="26" t="s">
        <v>0</v>
      </c>
      <c r="I137" s="26" t="s">
        <v>0</v>
      </c>
      <c r="J137" s="48"/>
    </row>
    <row r="138" spans="1:16" ht="15.75" x14ac:dyDescent="0.25">
      <c r="A138" s="48"/>
      <c r="B138" s="42">
        <v>130</v>
      </c>
      <c r="C138" s="25" t="s">
        <v>119</v>
      </c>
      <c r="D138" s="26">
        <v>11.6</v>
      </c>
      <c r="E138" s="28" t="s">
        <v>0</v>
      </c>
      <c r="F138" s="26">
        <v>12.6</v>
      </c>
      <c r="G138" s="26" t="s">
        <v>0</v>
      </c>
      <c r="H138" s="26" t="s">
        <v>0</v>
      </c>
      <c r="I138" s="26" t="s">
        <v>0</v>
      </c>
      <c r="J138" s="48"/>
    </row>
    <row r="139" spans="1:16" ht="15.75" x14ac:dyDescent="0.25">
      <c r="A139" s="48"/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  <c r="J139" s="48"/>
    </row>
    <row r="140" spans="1:16" ht="15.75" x14ac:dyDescent="0.25">
      <c r="A140" s="48"/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  <c r="J140" s="48"/>
    </row>
    <row r="141" spans="1:16" ht="15.75" x14ac:dyDescent="0.25">
      <c r="A141" s="48"/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  <c r="J141" s="48"/>
    </row>
    <row r="142" spans="1:16" ht="15.75" x14ac:dyDescent="0.25">
      <c r="A142" s="48"/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  <c r="J142" s="48"/>
    </row>
    <row r="143" spans="1:16" ht="15.75" x14ac:dyDescent="0.25">
      <c r="A143" s="48"/>
      <c r="B143" s="42">
        <v>135</v>
      </c>
      <c r="C143" s="25" t="s">
        <v>1</v>
      </c>
      <c r="D143" s="26">
        <v>11.95</v>
      </c>
      <c r="E143" s="28" t="s">
        <v>0</v>
      </c>
      <c r="F143" s="26">
        <v>12.95</v>
      </c>
      <c r="G143" s="26" t="s">
        <v>0</v>
      </c>
      <c r="H143" s="26" t="s">
        <v>0</v>
      </c>
      <c r="I143" s="26" t="s">
        <v>0</v>
      </c>
      <c r="J143" s="48"/>
    </row>
    <row r="144" spans="1:16" ht="20.25" x14ac:dyDescent="0.3">
      <c r="C144" s="30" t="s">
        <v>149</v>
      </c>
      <c r="D144" s="31">
        <f t="shared" ref="D144:I144" si="0">MAX(D9:D143)</f>
        <v>13.75</v>
      </c>
      <c r="E144" s="31">
        <f t="shared" si="0"/>
        <v>13.59</v>
      </c>
      <c r="F144" s="31">
        <f t="shared" si="0"/>
        <v>16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12.87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10.8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11.588813725490196</v>
      </c>
      <c r="E146" s="31">
        <f t="shared" ref="E146:I146" si="1">AVERAGE(E9:E143)</f>
        <v>13.303999999999998</v>
      </c>
      <c r="F146" s="31">
        <f t="shared" si="1"/>
        <v>12.649696078431379</v>
      </c>
      <c r="G146" s="31">
        <f t="shared" si="1"/>
        <v>13.570283034482758</v>
      </c>
      <c r="H146" s="31">
        <f t="shared" si="1"/>
        <v>12.526666666666666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E6370-C809-4FDE-92E4-828A3D3D29F2}">
  <dimension ref="A2:R149"/>
  <sheetViews>
    <sheetView workbookViewId="0">
      <selection activeCell="B6" sqref="B6:I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91" t="s">
        <v>274</v>
      </c>
      <c r="C6" s="91"/>
      <c r="D6" s="91"/>
      <c r="E6" s="91"/>
      <c r="F6" s="91"/>
      <c r="G6" s="91"/>
      <c r="H6" s="91"/>
      <c r="I6" s="91"/>
    </row>
    <row r="7" spans="1:18" x14ac:dyDescent="0.25">
      <c r="A7" s="48"/>
      <c r="B7" s="6"/>
      <c r="C7" s="54"/>
      <c r="D7" s="55"/>
      <c r="E7" s="55"/>
      <c r="F7" s="55"/>
      <c r="G7" s="55"/>
      <c r="H7" s="55"/>
      <c r="I7" s="5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12.4</v>
      </c>
      <c r="E9" s="26" t="s">
        <v>0</v>
      </c>
      <c r="F9" s="26">
        <v>13.4</v>
      </c>
      <c r="G9" s="26" t="s">
        <v>0</v>
      </c>
      <c r="H9" s="26" t="s">
        <v>0</v>
      </c>
      <c r="I9" s="26" t="s">
        <v>0</v>
      </c>
    </row>
    <row r="10" spans="1:18" ht="15.75" x14ac:dyDescent="0.25">
      <c r="A10" s="48"/>
      <c r="B10" s="42">
        <v>2</v>
      </c>
      <c r="C10" s="25" t="s">
        <v>86</v>
      </c>
      <c r="D10" s="26">
        <v>12</v>
      </c>
      <c r="E10" s="26" t="s">
        <v>0</v>
      </c>
      <c r="F10" s="26">
        <v>13</v>
      </c>
      <c r="G10" s="26" t="s">
        <v>0</v>
      </c>
      <c r="H10" s="26" t="s">
        <v>0</v>
      </c>
      <c r="I10" s="26" t="s">
        <v>0</v>
      </c>
    </row>
    <row r="11" spans="1:18" ht="15.75" x14ac:dyDescent="0.25">
      <c r="A11" s="48"/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1:18" ht="15.75" x14ac:dyDescent="0.25">
      <c r="A12" s="48"/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1:18" ht="15.75" x14ac:dyDescent="0.25">
      <c r="A13" s="48"/>
      <c r="B13" s="42">
        <v>5</v>
      </c>
      <c r="C13" s="25" t="s">
        <v>84</v>
      </c>
      <c r="D13" s="26">
        <v>11.4</v>
      </c>
      <c r="E13" s="26" t="s">
        <v>0</v>
      </c>
      <c r="F13" s="26">
        <v>12.4</v>
      </c>
      <c r="G13" s="26" t="s">
        <v>0</v>
      </c>
      <c r="H13" s="26" t="s">
        <v>0</v>
      </c>
      <c r="I13" s="26" t="s">
        <v>0</v>
      </c>
    </row>
    <row r="14" spans="1:18" ht="15.75" x14ac:dyDescent="0.25">
      <c r="A14" s="48"/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1:9" ht="15.75" x14ac:dyDescent="0.25">
      <c r="A17" s="48"/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1:9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1:9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13.08</v>
      </c>
      <c r="H19" s="26" t="s">
        <v>0</v>
      </c>
      <c r="I19" s="26" t="s">
        <v>0</v>
      </c>
    </row>
    <row r="20" spans="1:9" ht="15.75" x14ac:dyDescent="0.25">
      <c r="A20" s="48"/>
      <c r="B20" s="41">
        <v>12</v>
      </c>
      <c r="C20" s="20" t="s">
        <v>122</v>
      </c>
      <c r="D20" s="21">
        <v>11.99</v>
      </c>
      <c r="E20" s="26" t="s">
        <v>0</v>
      </c>
      <c r="F20" s="21">
        <v>12.99</v>
      </c>
      <c r="G20" s="26" t="s">
        <v>0</v>
      </c>
      <c r="H20" s="26" t="s">
        <v>0</v>
      </c>
      <c r="I20" s="26" t="s">
        <v>0</v>
      </c>
    </row>
    <row r="21" spans="1:9" ht="15.75" x14ac:dyDescent="0.25">
      <c r="A21" s="48"/>
      <c r="B21" s="42">
        <v>13</v>
      </c>
      <c r="C21" s="25" t="s">
        <v>77</v>
      </c>
      <c r="D21" s="26">
        <v>11.29</v>
      </c>
      <c r="E21" s="26" t="s">
        <v>0</v>
      </c>
      <c r="F21" s="26">
        <v>12.29</v>
      </c>
      <c r="G21" s="26" t="s">
        <v>0</v>
      </c>
      <c r="H21" s="26" t="s">
        <v>0</v>
      </c>
      <c r="I21" s="26" t="s">
        <v>0</v>
      </c>
    </row>
    <row r="22" spans="1:9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1:9" ht="15.75" x14ac:dyDescent="0.25">
      <c r="A23" s="48"/>
      <c r="B23" s="42">
        <v>15</v>
      </c>
      <c r="C23" s="25" t="s">
        <v>76</v>
      </c>
      <c r="D23" s="26">
        <v>11.38</v>
      </c>
      <c r="E23" s="26" t="s">
        <v>0</v>
      </c>
      <c r="F23" s="26">
        <v>12.42</v>
      </c>
      <c r="G23" s="26" t="s">
        <v>0</v>
      </c>
      <c r="H23" s="26" t="s">
        <v>0</v>
      </c>
      <c r="I23" s="26" t="s">
        <v>0</v>
      </c>
    </row>
    <row r="24" spans="1:9" ht="15.75" x14ac:dyDescent="0.25">
      <c r="A24" s="48"/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1:9" ht="15.75" x14ac:dyDescent="0.25">
      <c r="A25" s="48"/>
      <c r="B25" s="42">
        <v>17</v>
      </c>
      <c r="C25" s="25" t="s">
        <v>106</v>
      </c>
      <c r="D25" s="26">
        <v>13.47</v>
      </c>
      <c r="E25" s="26" t="s">
        <v>0</v>
      </c>
      <c r="F25" s="26">
        <v>15.45</v>
      </c>
      <c r="G25" s="26" t="s">
        <v>0</v>
      </c>
      <c r="H25" s="26" t="s">
        <v>0</v>
      </c>
      <c r="I25" s="26" t="s">
        <v>0</v>
      </c>
    </row>
    <row r="26" spans="1:9" ht="15.75" x14ac:dyDescent="0.25">
      <c r="A26" s="48"/>
      <c r="B26" s="42">
        <v>18</v>
      </c>
      <c r="C26" s="25" t="s">
        <v>111</v>
      </c>
      <c r="D26" s="26">
        <v>11.5</v>
      </c>
      <c r="E26" s="26" t="s">
        <v>0</v>
      </c>
      <c r="F26" s="26">
        <v>12.53</v>
      </c>
      <c r="G26" s="26" t="s">
        <v>0</v>
      </c>
      <c r="H26" s="26" t="s">
        <v>0</v>
      </c>
      <c r="I26" s="26" t="s">
        <v>0</v>
      </c>
    </row>
    <row r="27" spans="1:9" ht="15.75" x14ac:dyDescent="0.25">
      <c r="A27" s="48"/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1:9" ht="15.75" x14ac:dyDescent="0.25">
      <c r="A28" s="48"/>
      <c r="B28" s="42">
        <v>20</v>
      </c>
      <c r="C28" s="25" t="s">
        <v>75</v>
      </c>
      <c r="D28" s="26">
        <v>11.2</v>
      </c>
      <c r="E28" s="26" t="s">
        <v>0</v>
      </c>
      <c r="F28" s="26">
        <v>12.2</v>
      </c>
      <c r="G28" s="26" t="s">
        <v>0</v>
      </c>
      <c r="H28" s="26" t="s">
        <v>0</v>
      </c>
      <c r="I28" s="26" t="s">
        <v>0</v>
      </c>
    </row>
    <row r="29" spans="1:9" ht="15.75" x14ac:dyDescent="0.25">
      <c r="A29" s="48"/>
      <c r="B29" s="42">
        <v>21</v>
      </c>
      <c r="C29" s="25" t="s">
        <v>74</v>
      </c>
      <c r="D29" s="26">
        <v>10.85</v>
      </c>
      <c r="E29" s="26" t="s">
        <v>0</v>
      </c>
      <c r="F29" s="26">
        <v>11.85</v>
      </c>
      <c r="G29" s="26" t="s">
        <v>0</v>
      </c>
      <c r="H29" s="26" t="s">
        <v>0</v>
      </c>
      <c r="I29" s="26" t="s">
        <v>0</v>
      </c>
    </row>
    <row r="30" spans="1:9" ht="15.75" x14ac:dyDescent="0.25">
      <c r="A30" s="48"/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1:9" ht="15.75" x14ac:dyDescent="0.25">
      <c r="A31" s="48"/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1:9" ht="15.75" x14ac:dyDescent="0.25">
      <c r="A32" s="48"/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13.54</v>
      </c>
      <c r="H32" s="26" t="s">
        <v>0</v>
      </c>
      <c r="I32" s="26" t="s">
        <v>0</v>
      </c>
    </row>
    <row r="33" spans="1:9" ht="15.75" x14ac:dyDescent="0.25">
      <c r="A33" s="48"/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1:9" ht="15.75" x14ac:dyDescent="0.25">
      <c r="A34" s="48"/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1:9" ht="15.75" x14ac:dyDescent="0.25">
      <c r="A35" s="48"/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1:9" ht="15.75" x14ac:dyDescent="0.25">
      <c r="A36" s="48"/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1:9" ht="15.75" x14ac:dyDescent="0.25">
      <c r="A37" s="48"/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1:9" ht="15.75" x14ac:dyDescent="0.25">
      <c r="A38" s="48"/>
      <c r="B38" s="42">
        <v>30</v>
      </c>
      <c r="C38" s="25" t="s">
        <v>140</v>
      </c>
      <c r="D38" s="26">
        <v>12.32</v>
      </c>
      <c r="E38" s="26" t="s">
        <v>0</v>
      </c>
      <c r="F38" s="26">
        <v>13.4</v>
      </c>
      <c r="G38" s="26" t="s">
        <v>0</v>
      </c>
      <c r="H38" s="26" t="s">
        <v>0</v>
      </c>
      <c r="I38" s="26" t="s">
        <v>0</v>
      </c>
    </row>
    <row r="39" spans="1:9" ht="15.75" x14ac:dyDescent="0.25">
      <c r="A39" s="48"/>
      <c r="B39" s="42">
        <v>31</v>
      </c>
      <c r="C39" s="25" t="s">
        <v>103</v>
      </c>
      <c r="D39" s="26">
        <v>12.29</v>
      </c>
      <c r="E39" s="26" t="s">
        <v>0</v>
      </c>
      <c r="F39" s="26">
        <v>13.5</v>
      </c>
      <c r="G39" s="26">
        <v>15.207800000000001</v>
      </c>
      <c r="H39" s="26" t="s">
        <v>0</v>
      </c>
      <c r="I39" s="26" t="s">
        <v>0</v>
      </c>
    </row>
    <row r="40" spans="1:9" ht="15.75" x14ac:dyDescent="0.25">
      <c r="A40" s="48"/>
      <c r="B40" s="41">
        <v>32</v>
      </c>
      <c r="C40" s="20" t="s">
        <v>67</v>
      </c>
      <c r="D40" s="21">
        <v>11.53</v>
      </c>
      <c r="E40" s="26" t="s">
        <v>0</v>
      </c>
      <c r="F40" s="21">
        <v>11.99</v>
      </c>
      <c r="G40" s="21">
        <v>12.41</v>
      </c>
      <c r="H40" s="26" t="s">
        <v>0</v>
      </c>
      <c r="I40" s="26" t="s">
        <v>0</v>
      </c>
    </row>
    <row r="41" spans="1:9" ht="15.75" x14ac:dyDescent="0.25">
      <c r="A41" s="48"/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1:9" ht="15.75" x14ac:dyDescent="0.25">
      <c r="A42" s="48"/>
      <c r="B42" s="42">
        <v>34</v>
      </c>
      <c r="C42" s="25" t="s">
        <v>121</v>
      </c>
      <c r="D42" s="26">
        <v>10.99</v>
      </c>
      <c r="E42" s="26" t="s">
        <v>0</v>
      </c>
      <c r="F42" s="26">
        <v>11.99</v>
      </c>
      <c r="G42" s="26" t="s">
        <v>0</v>
      </c>
      <c r="H42" s="26" t="s">
        <v>0</v>
      </c>
      <c r="I42" s="26" t="s">
        <v>0</v>
      </c>
    </row>
    <row r="43" spans="1:9" ht="15.75" x14ac:dyDescent="0.25">
      <c r="A43" s="48"/>
      <c r="B43" s="42">
        <v>35</v>
      </c>
      <c r="C43" s="25" t="s">
        <v>120</v>
      </c>
      <c r="D43" s="26">
        <v>12.17</v>
      </c>
      <c r="E43" s="26" t="s">
        <v>0</v>
      </c>
      <c r="F43" s="26">
        <v>13.25</v>
      </c>
      <c r="G43" s="26">
        <v>13.117436</v>
      </c>
      <c r="H43" s="26" t="s">
        <v>0</v>
      </c>
      <c r="I43" s="26" t="s">
        <v>0</v>
      </c>
    </row>
    <row r="44" spans="1:9" ht="15.75" x14ac:dyDescent="0.25">
      <c r="A44" s="48"/>
      <c r="B44" s="42">
        <v>36</v>
      </c>
      <c r="C44" s="25" t="s">
        <v>66</v>
      </c>
      <c r="D44" s="26">
        <v>12.52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</row>
    <row r="45" spans="1:9" ht="15.75" x14ac:dyDescent="0.25">
      <c r="A45" s="48"/>
      <c r="B45" s="42">
        <v>37</v>
      </c>
      <c r="C45" s="25" t="s">
        <v>65</v>
      </c>
      <c r="D45" s="26">
        <v>10.95</v>
      </c>
      <c r="E45" s="26" t="s">
        <v>0</v>
      </c>
      <c r="F45" s="26">
        <v>12.45</v>
      </c>
      <c r="G45" s="26" t="s">
        <v>0</v>
      </c>
      <c r="H45" s="26" t="s">
        <v>0</v>
      </c>
      <c r="I45" s="26" t="s">
        <v>0</v>
      </c>
    </row>
    <row r="46" spans="1:9" ht="15.75" x14ac:dyDescent="0.25">
      <c r="A46" s="48"/>
      <c r="B46" s="42">
        <v>38</v>
      </c>
      <c r="C46" s="25" t="s">
        <v>142</v>
      </c>
      <c r="D46" s="26">
        <v>12.25</v>
      </c>
      <c r="E46" s="26" t="s">
        <v>0</v>
      </c>
      <c r="F46" s="26">
        <v>13.33</v>
      </c>
      <c r="G46" s="26" t="s">
        <v>0</v>
      </c>
      <c r="H46" s="26" t="s">
        <v>0</v>
      </c>
      <c r="I46" s="26" t="s">
        <v>0</v>
      </c>
    </row>
    <row r="47" spans="1:9" ht="15.75" x14ac:dyDescent="0.25">
      <c r="A47" s="48"/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1:9" ht="15.75" x14ac:dyDescent="0.25">
      <c r="A48" s="48"/>
      <c r="B48" s="42">
        <v>40</v>
      </c>
      <c r="C48" s="25" t="s">
        <v>63</v>
      </c>
      <c r="D48" s="26">
        <v>10.99</v>
      </c>
      <c r="E48" s="26" t="s">
        <v>0</v>
      </c>
      <c r="F48" s="26">
        <v>12.4</v>
      </c>
      <c r="G48" s="26" t="s">
        <v>0</v>
      </c>
      <c r="H48" s="26" t="s">
        <v>0</v>
      </c>
      <c r="I48" s="26" t="s">
        <v>0</v>
      </c>
    </row>
    <row r="49" spans="1:9" ht="15.75" x14ac:dyDescent="0.25">
      <c r="A49" s="48"/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1:9" ht="15.75" x14ac:dyDescent="0.25">
      <c r="A50" s="48"/>
      <c r="B50" s="42">
        <v>42</v>
      </c>
      <c r="C50" s="25" t="s">
        <v>61</v>
      </c>
      <c r="D50" s="26">
        <v>11.43</v>
      </c>
      <c r="E50" s="26" t="s">
        <v>0</v>
      </c>
      <c r="F50" s="26">
        <v>13.48</v>
      </c>
      <c r="G50" s="26">
        <v>12.1</v>
      </c>
      <c r="H50" s="26" t="s">
        <v>0</v>
      </c>
      <c r="I50" s="26" t="s">
        <v>0</v>
      </c>
    </row>
    <row r="51" spans="1:9" ht="15.75" x14ac:dyDescent="0.25">
      <c r="A51" s="48"/>
      <c r="B51" s="42">
        <v>43</v>
      </c>
      <c r="C51" s="25" t="s">
        <v>60</v>
      </c>
      <c r="D51" s="26">
        <v>11.6</v>
      </c>
      <c r="E51" s="26" t="s">
        <v>0</v>
      </c>
      <c r="F51" s="26">
        <v>12.8</v>
      </c>
      <c r="G51" s="26" t="s">
        <v>0</v>
      </c>
      <c r="H51" s="26" t="s">
        <v>0</v>
      </c>
      <c r="I51" s="26" t="s">
        <v>0</v>
      </c>
    </row>
    <row r="52" spans="1:9" ht="15.75" x14ac:dyDescent="0.25">
      <c r="A52" s="48"/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1:9" ht="15.75" x14ac:dyDescent="0.25">
      <c r="A53" s="48"/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1:9" ht="15.75" x14ac:dyDescent="0.25">
      <c r="A54" s="48"/>
      <c r="B54" s="42">
        <v>46</v>
      </c>
      <c r="C54" s="25" t="s">
        <v>58</v>
      </c>
      <c r="D54" s="26">
        <v>10.96</v>
      </c>
      <c r="E54" s="26" t="s">
        <v>0</v>
      </c>
      <c r="F54" s="26">
        <v>12.36</v>
      </c>
      <c r="G54" s="26" t="s">
        <v>0</v>
      </c>
      <c r="H54" s="26">
        <v>10.8</v>
      </c>
      <c r="I54" s="26" t="s">
        <v>0</v>
      </c>
    </row>
    <row r="55" spans="1:9" ht="15.75" x14ac:dyDescent="0.25">
      <c r="A55" s="48"/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1:9" ht="15.75" x14ac:dyDescent="0.25">
      <c r="A56" s="48"/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1:9" ht="15.75" x14ac:dyDescent="0.25">
      <c r="A57" s="48"/>
      <c r="B57" s="42">
        <v>49</v>
      </c>
      <c r="C57" s="25" t="s">
        <v>56</v>
      </c>
      <c r="D57" s="26">
        <v>11.56</v>
      </c>
      <c r="E57" s="27">
        <v>13.5</v>
      </c>
      <c r="F57" s="26">
        <v>12.88</v>
      </c>
      <c r="G57" s="26">
        <v>13.12</v>
      </c>
      <c r="H57" s="26" t="s">
        <v>0</v>
      </c>
      <c r="I57" s="26">
        <v>11.12</v>
      </c>
    </row>
    <row r="58" spans="1:9" ht="15.75" x14ac:dyDescent="0.25">
      <c r="A58" s="48"/>
      <c r="B58" s="42">
        <v>50</v>
      </c>
      <c r="C58" s="25" t="s">
        <v>227</v>
      </c>
      <c r="D58" s="26">
        <v>11.29</v>
      </c>
      <c r="E58" s="26" t="s">
        <v>0</v>
      </c>
      <c r="F58" s="26">
        <v>12.29</v>
      </c>
      <c r="G58" s="26" t="s">
        <v>0</v>
      </c>
      <c r="H58" s="26" t="s">
        <v>0</v>
      </c>
      <c r="I58" s="26" t="s">
        <v>0</v>
      </c>
    </row>
    <row r="59" spans="1:9" ht="15.75" x14ac:dyDescent="0.25">
      <c r="A59" s="48"/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1:9" ht="15.75" x14ac:dyDescent="0.25">
      <c r="A60" s="48"/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1:9" ht="15.75" x14ac:dyDescent="0.25">
      <c r="A61" s="48"/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1:9" ht="15.75" x14ac:dyDescent="0.25">
      <c r="A62" s="48"/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1:9" ht="15.75" x14ac:dyDescent="0.25">
      <c r="A63" s="48"/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1:9" ht="15.75" x14ac:dyDescent="0.25">
      <c r="A64" s="48"/>
      <c r="B64" s="42">
        <v>56</v>
      </c>
      <c r="C64" s="25" t="s">
        <v>51</v>
      </c>
      <c r="D64" s="26">
        <v>12.12</v>
      </c>
      <c r="E64" s="26" t="s">
        <v>0</v>
      </c>
      <c r="F64" s="26">
        <v>13.15</v>
      </c>
      <c r="G64" s="26" t="s">
        <v>0</v>
      </c>
      <c r="H64" s="26" t="s">
        <v>0</v>
      </c>
      <c r="I64" s="26" t="s">
        <v>0</v>
      </c>
    </row>
    <row r="65" spans="1:9" ht="15.75" x14ac:dyDescent="0.25">
      <c r="A65" s="48"/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1:9" ht="15.75" x14ac:dyDescent="0.25">
      <c r="A66" s="48"/>
      <c r="B66" s="42">
        <v>58</v>
      </c>
      <c r="C66" s="25" t="s">
        <v>136</v>
      </c>
      <c r="D66" s="26">
        <v>11.52</v>
      </c>
      <c r="E66" s="26" t="s">
        <v>0</v>
      </c>
      <c r="F66" s="26">
        <v>12.6</v>
      </c>
      <c r="G66" s="26" t="s">
        <v>0</v>
      </c>
      <c r="H66" s="26" t="s">
        <v>0</v>
      </c>
      <c r="I66" s="26">
        <f>-'Ex-Pump Prices 12th March 2026'!J126</f>
        <v>0</v>
      </c>
    </row>
    <row r="67" spans="1:9" ht="15.75" x14ac:dyDescent="0.25">
      <c r="A67" s="48"/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1:9" ht="15.75" x14ac:dyDescent="0.25">
      <c r="A68" s="48"/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1:9" ht="15.75" x14ac:dyDescent="0.25">
      <c r="A69" s="48"/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1:9" ht="15.75" x14ac:dyDescent="0.25">
      <c r="A70" s="48"/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1:9" ht="15.75" x14ac:dyDescent="0.25">
      <c r="A71" s="48"/>
      <c r="B71" s="42">
        <v>63</v>
      </c>
      <c r="C71" s="25" t="s">
        <v>45</v>
      </c>
      <c r="D71" s="26">
        <v>11.37</v>
      </c>
      <c r="E71" s="28">
        <v>12.87</v>
      </c>
      <c r="F71" s="26">
        <v>12.37</v>
      </c>
      <c r="G71" s="26" t="s">
        <v>0</v>
      </c>
      <c r="H71" s="26" t="s">
        <v>0</v>
      </c>
      <c r="I71" s="26" t="s">
        <v>0</v>
      </c>
    </row>
    <row r="72" spans="1:9" ht="15.75" x14ac:dyDescent="0.25">
      <c r="A72" s="48"/>
      <c r="B72" s="42">
        <v>64</v>
      </c>
      <c r="C72" s="25" t="s">
        <v>44</v>
      </c>
      <c r="D72" s="26">
        <v>12.85</v>
      </c>
      <c r="E72" s="26" t="s">
        <v>0</v>
      </c>
      <c r="F72" s="26">
        <v>13.6</v>
      </c>
      <c r="G72" s="26" t="s">
        <v>0</v>
      </c>
      <c r="H72" s="26" t="s">
        <v>0</v>
      </c>
      <c r="I72" s="26" t="s">
        <v>0</v>
      </c>
    </row>
    <row r="73" spans="1:9" ht="15.75" x14ac:dyDescent="0.25">
      <c r="A73" s="48"/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1:9" ht="15.75" x14ac:dyDescent="0.25">
      <c r="A74" s="48"/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1:9" ht="15.75" x14ac:dyDescent="0.25">
      <c r="A75" s="48"/>
      <c r="B75" s="42">
        <v>67</v>
      </c>
      <c r="C75" s="25" t="s">
        <v>117</v>
      </c>
      <c r="D75" s="26">
        <v>12.95</v>
      </c>
      <c r="E75" s="26" t="s">
        <v>0</v>
      </c>
      <c r="F75" s="26">
        <v>13.95</v>
      </c>
      <c r="G75" s="26">
        <v>12.76</v>
      </c>
      <c r="H75" s="26" t="s">
        <v>0</v>
      </c>
      <c r="I75" s="26" t="s">
        <v>0</v>
      </c>
    </row>
    <row r="76" spans="1:9" ht="15.75" x14ac:dyDescent="0.25">
      <c r="A76" s="48"/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1:9" ht="15.75" x14ac:dyDescent="0.25">
      <c r="A77" s="48"/>
      <c r="B77" s="42">
        <v>69</v>
      </c>
      <c r="C77" s="25" t="s">
        <v>41</v>
      </c>
      <c r="D77" s="26">
        <v>11.99</v>
      </c>
      <c r="E77" s="26" t="s">
        <v>0</v>
      </c>
      <c r="F77" s="26">
        <v>12.99</v>
      </c>
      <c r="G77" s="26" t="s">
        <v>0</v>
      </c>
      <c r="H77" s="26" t="s">
        <v>0</v>
      </c>
      <c r="I77" s="26" t="s">
        <v>0</v>
      </c>
    </row>
    <row r="78" spans="1:9" ht="15.75" x14ac:dyDescent="0.25">
      <c r="A78" s="48"/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1:9" ht="15.75" x14ac:dyDescent="0.25">
      <c r="A79" s="48"/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1:9" ht="15.75" x14ac:dyDescent="0.25">
      <c r="A80" s="48"/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1:9" ht="15.75" x14ac:dyDescent="0.25">
      <c r="A81" s="48"/>
      <c r="B81" s="41">
        <v>73</v>
      </c>
      <c r="C81" s="20" t="s">
        <v>39</v>
      </c>
      <c r="D81" s="26">
        <v>12.99</v>
      </c>
      <c r="E81" s="26" t="s">
        <v>0</v>
      </c>
      <c r="F81" s="21">
        <v>14.8</v>
      </c>
      <c r="G81" s="26" t="s">
        <v>0</v>
      </c>
      <c r="H81" s="26" t="s">
        <v>0</v>
      </c>
      <c r="I81" s="26" t="s">
        <v>0</v>
      </c>
    </row>
    <row r="82" spans="1:9" ht="15.75" x14ac:dyDescent="0.25">
      <c r="A82" s="48"/>
      <c r="B82" s="42">
        <v>74</v>
      </c>
      <c r="C82" s="25" t="s">
        <v>141</v>
      </c>
      <c r="D82" s="26">
        <v>10.89</v>
      </c>
      <c r="E82" s="26" t="s">
        <v>0</v>
      </c>
      <c r="F82" s="26">
        <v>11.8</v>
      </c>
      <c r="G82" s="26" t="s">
        <v>0</v>
      </c>
      <c r="H82" s="26" t="s">
        <v>0</v>
      </c>
      <c r="I82" s="26" t="s">
        <v>0</v>
      </c>
    </row>
    <row r="83" spans="1:9" ht="15.75" x14ac:dyDescent="0.25">
      <c r="A83" s="48"/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1:9" ht="15.75" x14ac:dyDescent="0.25">
      <c r="A84" s="48"/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1:9" ht="15.75" x14ac:dyDescent="0.25">
      <c r="A85" s="48"/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1:9" ht="15.75" x14ac:dyDescent="0.25">
      <c r="A86" s="48"/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1:9" ht="15.75" x14ac:dyDescent="0.25">
      <c r="A87" s="48"/>
      <c r="B87" s="42">
        <v>79</v>
      </c>
      <c r="C87" s="25" t="s">
        <v>112</v>
      </c>
      <c r="D87" s="26">
        <v>11.95</v>
      </c>
      <c r="E87" s="26" t="s">
        <v>0</v>
      </c>
      <c r="F87" s="26">
        <v>12.99</v>
      </c>
      <c r="G87" s="26" t="s">
        <v>0</v>
      </c>
      <c r="H87" s="26" t="s">
        <v>0</v>
      </c>
      <c r="I87" s="26" t="s">
        <v>0</v>
      </c>
    </row>
    <row r="88" spans="1:9" ht="15.75" x14ac:dyDescent="0.25">
      <c r="A88" s="48"/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13.86</v>
      </c>
      <c r="H88" s="26" t="s">
        <v>0</v>
      </c>
      <c r="I88" s="26" t="s">
        <v>0</v>
      </c>
    </row>
    <row r="89" spans="1:9" ht="15.75" x14ac:dyDescent="0.25">
      <c r="A89" s="48"/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1:9" ht="15.75" x14ac:dyDescent="0.25">
      <c r="A90" s="48"/>
      <c r="B90" s="42">
        <v>82</v>
      </c>
      <c r="C90" s="25" t="s">
        <v>174</v>
      </c>
      <c r="D90" s="26">
        <v>11.95</v>
      </c>
      <c r="E90" s="26"/>
      <c r="F90" s="26">
        <v>12.95</v>
      </c>
      <c r="G90" s="26" t="s">
        <v>0</v>
      </c>
      <c r="H90" s="26" t="s">
        <v>0</v>
      </c>
      <c r="I90" s="26" t="s">
        <v>0</v>
      </c>
    </row>
    <row r="91" spans="1:9" ht="15.75" x14ac:dyDescent="0.25">
      <c r="A91" s="48"/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1:9" ht="15.75" x14ac:dyDescent="0.25">
      <c r="A92" s="48"/>
      <c r="B92" s="42">
        <v>84</v>
      </c>
      <c r="C92" s="25" t="s">
        <v>210</v>
      </c>
      <c r="D92" s="26">
        <v>11.46</v>
      </c>
      <c r="E92" s="26" t="s">
        <v>0</v>
      </c>
      <c r="F92" s="26">
        <v>12.66</v>
      </c>
      <c r="G92" s="26" t="s">
        <v>0</v>
      </c>
      <c r="H92" s="26" t="s">
        <v>0</v>
      </c>
      <c r="I92" s="26" t="s">
        <v>0</v>
      </c>
    </row>
    <row r="93" spans="1:9" ht="15.75" x14ac:dyDescent="0.25">
      <c r="A93" s="48"/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1:9" ht="15.75" x14ac:dyDescent="0.25">
      <c r="A94" s="48"/>
      <c r="B94" s="41">
        <v>86</v>
      </c>
      <c r="C94" s="20" t="s">
        <v>31</v>
      </c>
      <c r="D94" s="21">
        <v>13.37</v>
      </c>
      <c r="E94" s="26" t="s">
        <v>0</v>
      </c>
      <c r="F94" s="21">
        <v>14.05</v>
      </c>
      <c r="G94" s="26" t="s">
        <v>0</v>
      </c>
      <c r="H94" s="26" t="s">
        <v>0</v>
      </c>
      <c r="I94" s="26" t="s">
        <v>0</v>
      </c>
    </row>
    <row r="95" spans="1:9" ht="15.75" x14ac:dyDescent="0.25">
      <c r="A95" s="48"/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1:9" ht="15.75" x14ac:dyDescent="0.25">
      <c r="A96" s="48"/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</row>
    <row r="97" spans="1:14" ht="15.75" x14ac:dyDescent="0.25">
      <c r="A97" s="48"/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1:14" ht="15.75" x14ac:dyDescent="0.25">
      <c r="A98" s="48"/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1:14" ht="15.75" x14ac:dyDescent="0.25">
      <c r="A99" s="48"/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1:14" ht="15.75" x14ac:dyDescent="0.25">
      <c r="A100" s="48"/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1:14" ht="15.75" x14ac:dyDescent="0.25">
      <c r="A101" s="48"/>
      <c r="B101" s="42">
        <v>93</v>
      </c>
      <c r="C101" s="25" t="s">
        <v>101</v>
      </c>
      <c r="D101" s="26">
        <v>12.2</v>
      </c>
      <c r="E101" s="26" t="s">
        <v>0</v>
      </c>
      <c r="F101" s="26">
        <v>13.27</v>
      </c>
      <c r="G101" s="26" t="s">
        <v>0</v>
      </c>
      <c r="H101" s="26" t="s">
        <v>0</v>
      </c>
      <c r="I101" s="26" t="s">
        <v>0</v>
      </c>
      <c r="N101" s="47"/>
    </row>
    <row r="102" spans="1:14" ht="15.75" x14ac:dyDescent="0.25">
      <c r="A102" s="48"/>
      <c r="B102" s="42">
        <v>94</v>
      </c>
      <c r="C102" s="25" t="s">
        <v>134</v>
      </c>
      <c r="D102" s="26">
        <v>11.95</v>
      </c>
      <c r="E102" s="26" t="s">
        <v>0</v>
      </c>
      <c r="F102" s="26">
        <v>13.19</v>
      </c>
      <c r="G102" s="26">
        <v>13.79</v>
      </c>
      <c r="H102" s="26" t="s">
        <v>0</v>
      </c>
      <c r="I102" s="26" t="s">
        <v>0</v>
      </c>
    </row>
    <row r="103" spans="1:14" ht="15.75" x14ac:dyDescent="0.25">
      <c r="A103" s="48"/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1:14" ht="15.75" x14ac:dyDescent="0.25">
      <c r="A104" s="48"/>
      <c r="B104" s="42">
        <v>96</v>
      </c>
      <c r="C104" s="25" t="s">
        <v>107</v>
      </c>
      <c r="D104" s="26">
        <v>12.56</v>
      </c>
      <c r="E104" s="26" t="s">
        <v>0</v>
      </c>
      <c r="F104" s="26">
        <v>13.65</v>
      </c>
      <c r="G104" s="26" t="s">
        <v>0</v>
      </c>
      <c r="H104" s="26" t="s">
        <v>0</v>
      </c>
      <c r="I104" s="26" t="s">
        <v>0</v>
      </c>
    </row>
    <row r="105" spans="1:14" ht="15.75" x14ac:dyDescent="0.25">
      <c r="A105" s="48"/>
      <c r="B105" s="42">
        <v>97</v>
      </c>
      <c r="C105" s="25" t="s">
        <v>26</v>
      </c>
      <c r="D105" s="25">
        <v>10.87</v>
      </c>
      <c r="E105" s="26" t="s">
        <v>0</v>
      </c>
      <c r="F105" s="26">
        <v>12.27</v>
      </c>
      <c r="G105" s="26" t="s">
        <v>0</v>
      </c>
      <c r="H105" s="26" t="s">
        <v>0</v>
      </c>
      <c r="I105" s="26" t="s">
        <v>0</v>
      </c>
    </row>
    <row r="106" spans="1:14" ht="15.75" x14ac:dyDescent="0.25">
      <c r="A106" s="48"/>
      <c r="B106" s="53">
        <v>98</v>
      </c>
      <c r="C106" s="25" t="s">
        <v>125</v>
      </c>
      <c r="D106" s="26">
        <v>11.56</v>
      </c>
      <c r="E106" s="26" t="s">
        <v>0</v>
      </c>
      <c r="F106" s="26">
        <v>12.85</v>
      </c>
      <c r="G106" s="26" t="s">
        <v>0</v>
      </c>
      <c r="H106" s="26" t="s">
        <v>0</v>
      </c>
      <c r="I106" s="26" t="s">
        <v>0</v>
      </c>
    </row>
    <row r="107" spans="1:14" ht="15.75" x14ac:dyDescent="0.25">
      <c r="A107" s="48"/>
      <c r="B107" s="42">
        <v>99</v>
      </c>
      <c r="C107" s="25" t="s">
        <v>25</v>
      </c>
      <c r="D107" s="26">
        <v>11.98</v>
      </c>
      <c r="E107" s="26" t="s">
        <v>0</v>
      </c>
      <c r="F107" s="26">
        <v>12.98</v>
      </c>
      <c r="G107" s="26">
        <v>13.4</v>
      </c>
      <c r="H107" s="26" t="s">
        <v>0</v>
      </c>
      <c r="I107" s="26" t="s">
        <v>0</v>
      </c>
    </row>
    <row r="108" spans="1:14" ht="15.75" x14ac:dyDescent="0.25">
      <c r="A108" s="48"/>
      <c r="B108" s="42">
        <v>100</v>
      </c>
      <c r="C108" s="25" t="s">
        <v>102</v>
      </c>
      <c r="D108" s="26">
        <v>12.23</v>
      </c>
      <c r="E108" s="26" t="s">
        <v>0</v>
      </c>
      <c r="F108" s="26">
        <v>13.61</v>
      </c>
      <c r="G108" s="26" t="s">
        <v>0</v>
      </c>
      <c r="H108" s="26" t="s">
        <v>0</v>
      </c>
      <c r="I108" s="26" t="s">
        <v>0</v>
      </c>
    </row>
    <row r="109" spans="1:14" ht="15.75" x14ac:dyDescent="0.25">
      <c r="A109" s="48"/>
      <c r="B109" s="42">
        <v>101</v>
      </c>
      <c r="C109" s="25" t="s">
        <v>24</v>
      </c>
      <c r="D109" s="26">
        <v>11.69</v>
      </c>
      <c r="E109" s="26" t="s">
        <v>0</v>
      </c>
      <c r="F109" s="26">
        <v>12.67</v>
      </c>
      <c r="G109" s="26">
        <v>13.5</v>
      </c>
      <c r="H109" s="26" t="s">
        <v>0</v>
      </c>
      <c r="I109" s="26" t="s">
        <v>0</v>
      </c>
    </row>
    <row r="110" spans="1:14" ht="15.75" x14ac:dyDescent="0.25">
      <c r="A110" s="48"/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1:14" ht="15.75" x14ac:dyDescent="0.25">
      <c r="A111" s="48"/>
      <c r="B111" s="42">
        <v>103</v>
      </c>
      <c r="C111" s="25" t="s">
        <v>22</v>
      </c>
      <c r="D111" s="26">
        <v>12</v>
      </c>
      <c r="E111" s="26" t="s">
        <v>0</v>
      </c>
      <c r="F111" s="26">
        <v>13</v>
      </c>
      <c r="G111" s="26" t="s">
        <v>0</v>
      </c>
      <c r="H111" s="26" t="s">
        <v>0</v>
      </c>
      <c r="I111" s="26" t="s">
        <v>0</v>
      </c>
    </row>
    <row r="112" spans="1:14" ht="15.75" x14ac:dyDescent="0.25">
      <c r="A112" s="48"/>
      <c r="B112" s="42">
        <v>104</v>
      </c>
      <c r="C112" s="25" t="s">
        <v>108</v>
      </c>
      <c r="D112" s="26">
        <v>12.98</v>
      </c>
      <c r="E112" s="26" t="s">
        <v>0</v>
      </c>
      <c r="F112" s="26">
        <v>14.25</v>
      </c>
      <c r="G112" s="26" t="s">
        <v>0</v>
      </c>
      <c r="H112" s="26" t="s">
        <v>0</v>
      </c>
      <c r="I112" s="26" t="s">
        <v>0</v>
      </c>
    </row>
    <row r="113" spans="1:9" ht="15.75" x14ac:dyDescent="0.25">
      <c r="A113" s="48"/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1:9" ht="15.75" x14ac:dyDescent="0.25">
      <c r="A114" s="48"/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1:9" ht="15.75" x14ac:dyDescent="0.25">
      <c r="A115" s="48"/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1:9" ht="15.75" x14ac:dyDescent="0.25">
      <c r="A116" s="48"/>
      <c r="B116" s="42">
        <v>108</v>
      </c>
      <c r="C116" s="25" t="s">
        <v>109</v>
      </c>
      <c r="D116" s="26">
        <v>12.57</v>
      </c>
      <c r="E116" s="26" t="s">
        <v>0</v>
      </c>
      <c r="F116" s="26">
        <v>13.55</v>
      </c>
      <c r="G116" s="26" t="s">
        <v>0</v>
      </c>
      <c r="H116" s="26" t="s">
        <v>0</v>
      </c>
      <c r="I116" s="26" t="s">
        <v>0</v>
      </c>
    </row>
    <row r="117" spans="1:9" ht="15.75" x14ac:dyDescent="0.25">
      <c r="A117" s="48"/>
      <c r="B117" s="42">
        <v>109</v>
      </c>
      <c r="C117" s="25" t="s">
        <v>128</v>
      </c>
      <c r="D117" s="26">
        <v>12.2</v>
      </c>
      <c r="E117" s="26" t="s">
        <v>0</v>
      </c>
      <c r="F117" s="26">
        <v>13.6</v>
      </c>
      <c r="G117" s="26">
        <v>12.76</v>
      </c>
      <c r="H117" s="26" t="s">
        <v>0</v>
      </c>
      <c r="I117" s="26" t="s">
        <v>0</v>
      </c>
    </row>
    <row r="118" spans="1:9" ht="15.75" x14ac:dyDescent="0.25">
      <c r="A118" s="48"/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1:9" ht="15.75" x14ac:dyDescent="0.25">
      <c r="A119" s="48"/>
      <c r="B119" s="42">
        <v>111</v>
      </c>
      <c r="C119" s="25" t="s">
        <v>19</v>
      </c>
      <c r="D119" s="26">
        <v>12.63</v>
      </c>
      <c r="E119" s="26" t="s">
        <v>0</v>
      </c>
      <c r="F119" s="26">
        <v>13.41</v>
      </c>
      <c r="G119" s="26">
        <v>12.82</v>
      </c>
      <c r="H119" s="26" t="s">
        <v>0</v>
      </c>
      <c r="I119" s="26" t="s">
        <v>0</v>
      </c>
    </row>
    <row r="120" spans="1:9" ht="15.75" x14ac:dyDescent="0.25">
      <c r="A120" s="48"/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12.91</v>
      </c>
      <c r="H120" s="26" t="s">
        <v>0</v>
      </c>
      <c r="I120" s="26" t="s">
        <v>0</v>
      </c>
    </row>
    <row r="121" spans="1:9" ht="15.75" x14ac:dyDescent="0.25">
      <c r="A121" s="48"/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1:9" ht="15.75" x14ac:dyDescent="0.25">
      <c r="A122" s="48"/>
      <c r="B122" s="42">
        <v>114</v>
      </c>
      <c r="C122" s="25" t="s">
        <v>16</v>
      </c>
      <c r="D122" s="26">
        <v>11.46</v>
      </c>
      <c r="E122" s="27">
        <v>12.97</v>
      </c>
      <c r="F122" s="26">
        <v>12.76</v>
      </c>
      <c r="G122" s="26">
        <v>13.7578</v>
      </c>
      <c r="H122" s="26" t="s">
        <v>0</v>
      </c>
      <c r="I122" s="26" t="s">
        <v>0</v>
      </c>
    </row>
    <row r="123" spans="1:9" ht="15.75" x14ac:dyDescent="0.25">
      <c r="A123" s="48"/>
      <c r="B123" s="42">
        <v>115</v>
      </c>
      <c r="C123" s="25" t="s">
        <v>15</v>
      </c>
      <c r="D123" s="26">
        <v>11.99</v>
      </c>
      <c r="E123" s="28" t="s">
        <v>0</v>
      </c>
      <c r="F123" s="26">
        <v>12.99</v>
      </c>
      <c r="G123" s="26" t="s">
        <v>0</v>
      </c>
      <c r="H123" s="26" t="s">
        <v>0</v>
      </c>
      <c r="I123" s="26" t="s">
        <v>0</v>
      </c>
    </row>
    <row r="124" spans="1:9" ht="15.75" x14ac:dyDescent="0.25">
      <c r="A124" s="48"/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1:9" ht="15.75" x14ac:dyDescent="0.25">
      <c r="A125" s="48"/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1:9" ht="15.75" x14ac:dyDescent="0.25">
      <c r="A126" s="48"/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1:9" ht="15.75" x14ac:dyDescent="0.25">
      <c r="A127" s="48"/>
      <c r="B127" s="42">
        <v>119</v>
      </c>
      <c r="C127" s="25" t="s">
        <v>12</v>
      </c>
      <c r="D127" s="26">
        <v>11.99</v>
      </c>
      <c r="E127" s="27">
        <v>13.59</v>
      </c>
      <c r="F127" s="26">
        <v>12.99</v>
      </c>
      <c r="G127" s="26">
        <v>13.5</v>
      </c>
      <c r="H127" s="27">
        <v>13.8</v>
      </c>
      <c r="I127" s="26">
        <v>13</v>
      </c>
    </row>
    <row r="128" spans="1:9" ht="15.75" x14ac:dyDescent="0.25">
      <c r="A128" s="48"/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12.97</v>
      </c>
      <c r="H128" s="26" t="s">
        <v>0</v>
      </c>
      <c r="I128" s="26" t="s">
        <v>0</v>
      </c>
    </row>
    <row r="129" spans="1:16" ht="15.75" x14ac:dyDescent="0.25">
      <c r="A129" s="48"/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1:16" ht="15.75" x14ac:dyDescent="0.25">
      <c r="A130" s="48"/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1:16" ht="15.75" x14ac:dyDescent="0.25">
      <c r="A131" s="48"/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1:16" ht="15.75" x14ac:dyDescent="0.25">
      <c r="A132" s="48"/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1:16" ht="15.75" x14ac:dyDescent="0.25">
      <c r="A133" s="48"/>
      <c r="B133" s="42">
        <v>125</v>
      </c>
      <c r="C133" s="25" t="s">
        <v>8</v>
      </c>
      <c r="D133" s="26">
        <v>11.95</v>
      </c>
      <c r="E133" s="28" t="s">
        <v>0</v>
      </c>
      <c r="F133" s="26">
        <v>12.89</v>
      </c>
      <c r="G133" s="26" t="s">
        <v>0</v>
      </c>
      <c r="H133" s="26" t="s">
        <v>0</v>
      </c>
      <c r="I133" s="26" t="s">
        <v>0</v>
      </c>
    </row>
    <row r="134" spans="1:16" ht="15.75" x14ac:dyDescent="0.25">
      <c r="A134" s="48"/>
      <c r="B134" s="42">
        <v>126</v>
      </c>
      <c r="C134" s="25" t="s">
        <v>7</v>
      </c>
      <c r="D134" s="26">
        <v>11.28</v>
      </c>
      <c r="E134" s="28" t="s">
        <v>0</v>
      </c>
      <c r="F134" s="26">
        <v>12.47</v>
      </c>
      <c r="G134" s="26" t="s">
        <v>0</v>
      </c>
      <c r="H134" s="26" t="s">
        <v>0</v>
      </c>
      <c r="I134" s="26" t="s">
        <v>0</v>
      </c>
    </row>
    <row r="135" spans="1:16" ht="15.75" x14ac:dyDescent="0.25">
      <c r="A135" s="48"/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13.68</v>
      </c>
      <c r="H135" s="26" t="s">
        <v>0</v>
      </c>
      <c r="I135" s="26" t="s">
        <v>0</v>
      </c>
      <c r="N135" t="s">
        <v>99</v>
      </c>
    </row>
    <row r="136" spans="1:16" ht="15.75" x14ac:dyDescent="0.25">
      <c r="A136" s="48"/>
      <c r="B136" s="42">
        <v>128</v>
      </c>
      <c r="C136" s="25" t="s">
        <v>5</v>
      </c>
      <c r="D136" s="26">
        <v>11.99</v>
      </c>
      <c r="E136" s="25">
        <v>13.59</v>
      </c>
      <c r="F136" s="26">
        <v>12.99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1:16" ht="15.75" x14ac:dyDescent="0.25">
      <c r="A137" s="48"/>
      <c r="B137" s="42">
        <v>129</v>
      </c>
      <c r="C137" s="25" t="s">
        <v>4</v>
      </c>
      <c r="D137" s="26">
        <v>11.98</v>
      </c>
      <c r="E137" s="28" t="s">
        <v>0</v>
      </c>
      <c r="F137" s="26">
        <v>12.88</v>
      </c>
      <c r="G137" s="26" t="s">
        <v>0</v>
      </c>
      <c r="H137" s="26" t="s">
        <v>0</v>
      </c>
      <c r="I137" s="26" t="s">
        <v>0</v>
      </c>
    </row>
    <row r="138" spans="1:16" ht="15.75" x14ac:dyDescent="0.25">
      <c r="A138" s="48"/>
      <c r="B138" s="42">
        <v>130</v>
      </c>
      <c r="C138" s="25" t="s">
        <v>119</v>
      </c>
      <c r="D138" s="26">
        <v>11.6</v>
      </c>
      <c r="E138" s="28" t="s">
        <v>0</v>
      </c>
      <c r="F138" s="26">
        <v>12.6</v>
      </c>
      <c r="G138" s="26" t="s">
        <v>0</v>
      </c>
      <c r="H138" s="26" t="s">
        <v>0</v>
      </c>
      <c r="I138" s="26" t="s">
        <v>0</v>
      </c>
    </row>
    <row r="139" spans="1:16" ht="15.75" x14ac:dyDescent="0.25">
      <c r="A139" s="48"/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1:16" ht="15.75" x14ac:dyDescent="0.25">
      <c r="A140" s="48"/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1:16" ht="15.75" x14ac:dyDescent="0.25">
      <c r="A141" s="48"/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1:16" ht="15.75" x14ac:dyDescent="0.25">
      <c r="A142" s="48"/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1:16" ht="15.75" x14ac:dyDescent="0.25">
      <c r="A143" s="48"/>
      <c r="B143" s="41">
        <v>135</v>
      </c>
      <c r="C143" s="20" t="s">
        <v>1</v>
      </c>
      <c r="D143" s="21">
        <v>11.95</v>
      </c>
      <c r="E143" s="28" t="s">
        <v>0</v>
      </c>
      <c r="F143" s="21">
        <v>12.95</v>
      </c>
      <c r="G143" s="26" t="s">
        <v>0</v>
      </c>
      <c r="H143" s="26" t="s">
        <v>0</v>
      </c>
      <c r="I143" s="26" t="s">
        <v>0</v>
      </c>
    </row>
    <row r="144" spans="1:16" ht="20.25" x14ac:dyDescent="0.3">
      <c r="C144" s="30" t="s">
        <v>149</v>
      </c>
      <c r="D144" s="31">
        <f t="shared" ref="D144:I144" si="0">MAX(D9:D143)</f>
        <v>13.47</v>
      </c>
      <c r="E144" s="31">
        <f t="shared" si="0"/>
        <v>13.59</v>
      </c>
      <c r="F144" s="31">
        <f t="shared" si="0"/>
        <v>15.45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12.87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10.8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11.520970588235297</v>
      </c>
      <c r="E146" s="31">
        <f t="shared" ref="E146:I146" si="1">AVERAGE(E9:E143)</f>
        <v>13.303999999999998</v>
      </c>
      <c r="F146" s="31">
        <f t="shared" si="1"/>
        <v>12.527049019607853</v>
      </c>
      <c r="G146" s="31">
        <f t="shared" si="1"/>
        <v>13.561317517241379</v>
      </c>
      <c r="H146" s="31">
        <f t="shared" si="1"/>
        <v>12.526666666666666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A73F9-FFF3-46D1-9FCE-C3DCE8A7F4F3}">
  <dimension ref="B2:R149"/>
  <sheetViews>
    <sheetView topLeftCell="A88" workbookViewId="0">
      <selection activeCell="F81" sqref="F8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91" t="s">
        <v>273</v>
      </c>
      <c r="C6" s="91"/>
      <c r="D6" s="91"/>
      <c r="E6" s="91"/>
      <c r="F6" s="91"/>
      <c r="G6" s="91"/>
      <c r="H6" s="91"/>
      <c r="I6" s="91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12.4</v>
      </c>
      <c r="E9" s="26" t="s">
        <v>0</v>
      </c>
      <c r="F9" s="26">
        <v>13.4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1">
        <v>2</v>
      </c>
      <c r="C10" s="20" t="s">
        <v>86</v>
      </c>
      <c r="D10" s="21">
        <v>12</v>
      </c>
      <c r="E10" s="26" t="s">
        <v>0</v>
      </c>
      <c r="F10" s="21">
        <v>13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11.4</v>
      </c>
      <c r="E13" s="26" t="s">
        <v>0</v>
      </c>
      <c r="F13" s="26">
        <v>12.4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13.08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10.99</v>
      </c>
      <c r="E20" s="26" t="s">
        <v>0</v>
      </c>
      <c r="F20" s="26">
        <v>11.99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1">
        <v>13</v>
      </c>
      <c r="C21" s="20" t="s">
        <v>77</v>
      </c>
      <c r="D21" s="21">
        <v>11.29</v>
      </c>
      <c r="E21" s="26" t="s">
        <v>0</v>
      </c>
      <c r="F21" s="21">
        <v>12.29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11.38</v>
      </c>
      <c r="E23" s="26" t="s">
        <v>0</v>
      </c>
      <c r="F23" s="26">
        <v>12.42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1">
        <v>17</v>
      </c>
      <c r="C25" s="20" t="s">
        <v>106</v>
      </c>
      <c r="D25" s="21">
        <v>13.47</v>
      </c>
      <c r="E25" s="26" t="s">
        <v>0</v>
      </c>
      <c r="F25" s="21">
        <v>15.45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11.5</v>
      </c>
      <c r="E26" s="26" t="s">
        <v>0</v>
      </c>
      <c r="F26" s="26">
        <v>12.53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11.2</v>
      </c>
      <c r="E28" s="26" t="s">
        <v>0</v>
      </c>
      <c r="F28" s="26">
        <v>12.2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10.85</v>
      </c>
      <c r="E29" s="26" t="s">
        <v>0</v>
      </c>
      <c r="F29" s="26">
        <v>11.85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13.54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12.32</v>
      </c>
      <c r="E38" s="26" t="s">
        <v>0</v>
      </c>
      <c r="F38" s="26">
        <v>13.4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12.29</v>
      </c>
      <c r="E39" s="26" t="s">
        <v>0</v>
      </c>
      <c r="F39" s="26">
        <v>13.5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1">
        <v>32</v>
      </c>
      <c r="C40" s="20" t="s">
        <v>67</v>
      </c>
      <c r="D40" s="21">
        <v>11.83</v>
      </c>
      <c r="E40" s="26" t="s">
        <v>0</v>
      </c>
      <c r="F40" s="21">
        <v>13.01</v>
      </c>
      <c r="G40" s="26">
        <v>12.46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10.99</v>
      </c>
      <c r="E42" s="26" t="s">
        <v>0</v>
      </c>
      <c r="F42" s="26">
        <v>11.99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12.17</v>
      </c>
      <c r="E43" s="26" t="s">
        <v>0</v>
      </c>
      <c r="F43" s="26">
        <v>13.25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12.52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10.95</v>
      </c>
      <c r="E45" s="26" t="s">
        <v>0</v>
      </c>
      <c r="F45" s="26">
        <v>12.45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12.25</v>
      </c>
      <c r="E46" s="26" t="s">
        <v>0</v>
      </c>
      <c r="F46" s="26">
        <v>13.33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10.99</v>
      </c>
      <c r="E48" s="26" t="s">
        <v>0</v>
      </c>
      <c r="F48" s="26">
        <v>12.4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1">
        <v>42</v>
      </c>
      <c r="C50" s="20" t="s">
        <v>61</v>
      </c>
      <c r="D50" s="21">
        <v>11.43</v>
      </c>
      <c r="E50" s="26" t="s">
        <v>0</v>
      </c>
      <c r="F50" s="21">
        <v>13.48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12.8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10.96</v>
      </c>
      <c r="E54" s="26" t="s">
        <v>0</v>
      </c>
      <c r="F54" s="26">
        <v>12.36</v>
      </c>
      <c r="G54" s="26" t="s">
        <v>0</v>
      </c>
      <c r="H54" s="26">
        <v>10.8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11.56</v>
      </c>
      <c r="E57" s="27">
        <v>13.5</v>
      </c>
      <c r="F57" s="26">
        <v>12.88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11.29</v>
      </c>
      <c r="E58" s="26" t="s">
        <v>0</v>
      </c>
      <c r="F58" s="26">
        <v>12.29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12.12</v>
      </c>
      <c r="E64" s="26" t="s">
        <v>0</v>
      </c>
      <c r="F64" s="26">
        <v>13.15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11.52</v>
      </c>
      <c r="E66" s="26" t="s">
        <v>0</v>
      </c>
      <c r="F66" s="26">
        <v>12.6</v>
      </c>
      <c r="G66" s="26" t="s">
        <v>0</v>
      </c>
      <c r="H66" s="26" t="s">
        <v>0</v>
      </c>
      <c r="I66" s="26">
        <f>-'Ex-Pump Prices 11th March 2026'!J126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11.37</v>
      </c>
      <c r="E71" s="28">
        <v>12.87</v>
      </c>
      <c r="F71" s="26">
        <v>12.37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1">
        <v>64</v>
      </c>
      <c r="C72" s="20" t="s">
        <v>44</v>
      </c>
      <c r="D72" s="21">
        <v>12.85</v>
      </c>
      <c r="E72" s="26" t="s">
        <v>0</v>
      </c>
      <c r="F72" s="21">
        <v>13.6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1">
        <v>67</v>
      </c>
      <c r="C75" s="20" t="s">
        <v>117</v>
      </c>
      <c r="D75" s="21">
        <v>12.95</v>
      </c>
      <c r="E75" s="26" t="s">
        <v>0</v>
      </c>
      <c r="F75" s="21">
        <v>13.95</v>
      </c>
      <c r="G75" s="26">
        <v>12.76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11.99</v>
      </c>
      <c r="E77" s="26" t="s">
        <v>0</v>
      </c>
      <c r="F77" s="26">
        <v>12.99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1">
        <v>73</v>
      </c>
      <c r="C81" s="20" t="s">
        <v>39</v>
      </c>
      <c r="D81" s="21">
        <v>12.99</v>
      </c>
      <c r="E81" s="26" t="s">
        <v>0</v>
      </c>
      <c r="F81" s="21">
        <v>15.75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10.89</v>
      </c>
      <c r="E82" s="26" t="s">
        <v>0</v>
      </c>
      <c r="F82" s="26">
        <v>11.8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11.95</v>
      </c>
      <c r="E87" s="26" t="s">
        <v>0</v>
      </c>
      <c r="F87" s="26">
        <v>12.99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13.86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11.95</v>
      </c>
      <c r="E90" s="26"/>
      <c r="F90" s="26">
        <v>12.95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11.46</v>
      </c>
      <c r="E92" s="26" t="s">
        <v>0</v>
      </c>
      <c r="F92" s="26">
        <v>12.66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11.98</v>
      </c>
      <c r="E94" s="26" t="s">
        <v>0</v>
      </c>
      <c r="F94" s="26">
        <v>12.98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12.2</v>
      </c>
      <c r="E101" s="26" t="s">
        <v>0</v>
      </c>
      <c r="F101" s="26">
        <v>13.27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11.95</v>
      </c>
      <c r="E102" s="26" t="s">
        <v>0</v>
      </c>
      <c r="F102" s="26">
        <v>13.19</v>
      </c>
      <c r="G102" s="26">
        <v>13.79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12.56</v>
      </c>
      <c r="E104" s="26" t="s">
        <v>0</v>
      </c>
      <c r="F104" s="26">
        <v>13.65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10.87</v>
      </c>
      <c r="E105" s="26" t="s">
        <v>0</v>
      </c>
      <c r="F105" s="26">
        <v>12.27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11.56</v>
      </c>
      <c r="E106" s="26" t="s">
        <v>0</v>
      </c>
      <c r="F106" s="26">
        <v>12.85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11.98</v>
      </c>
      <c r="E107" s="26" t="s">
        <v>0</v>
      </c>
      <c r="F107" s="26">
        <v>12.98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12.23</v>
      </c>
      <c r="E108" s="26" t="s">
        <v>0</v>
      </c>
      <c r="F108" s="26">
        <v>13.61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11.69</v>
      </c>
      <c r="E109" s="26" t="s">
        <v>0</v>
      </c>
      <c r="F109" s="26">
        <v>12.67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1">
        <v>103</v>
      </c>
      <c r="C111" s="20" t="s">
        <v>22</v>
      </c>
      <c r="D111" s="21">
        <v>12</v>
      </c>
      <c r="E111" s="26" t="s">
        <v>0</v>
      </c>
      <c r="F111" s="21">
        <v>13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12.98</v>
      </c>
      <c r="E112" s="26" t="s">
        <v>0</v>
      </c>
      <c r="F112" s="26">
        <v>14.25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1">
        <v>108</v>
      </c>
      <c r="C116" s="20" t="s">
        <v>109</v>
      </c>
      <c r="D116" s="21">
        <v>12.57</v>
      </c>
      <c r="E116" s="26" t="s">
        <v>0</v>
      </c>
      <c r="F116" s="21">
        <v>13.55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1">
        <v>109</v>
      </c>
      <c r="C117" s="20" t="s">
        <v>128</v>
      </c>
      <c r="D117" s="21">
        <v>12.2</v>
      </c>
      <c r="E117" s="26" t="s">
        <v>0</v>
      </c>
      <c r="F117" s="21">
        <v>13.6</v>
      </c>
      <c r="G117" s="26">
        <v>12.76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12.63</v>
      </c>
      <c r="E119" s="26" t="s">
        <v>0</v>
      </c>
      <c r="F119" s="26">
        <v>13.41</v>
      </c>
      <c r="G119" s="26">
        <v>12.82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12.91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11.46</v>
      </c>
      <c r="E122" s="27">
        <v>12.97</v>
      </c>
      <c r="F122" s="26">
        <v>12.76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11.99</v>
      </c>
      <c r="E123" s="28" t="s">
        <v>0</v>
      </c>
      <c r="F123" s="26">
        <v>12.99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11.99</v>
      </c>
      <c r="E127" s="27">
        <v>13.59</v>
      </c>
      <c r="F127" s="26">
        <v>12.99</v>
      </c>
      <c r="G127" s="26">
        <v>13.5</v>
      </c>
      <c r="H127" s="27">
        <v>13.8</v>
      </c>
      <c r="I127" s="26">
        <v>13</v>
      </c>
    </row>
    <row r="128" spans="2:9" ht="15.75" x14ac:dyDescent="0.25">
      <c r="B128" s="41">
        <v>120</v>
      </c>
      <c r="C128" s="20" t="s">
        <v>11</v>
      </c>
      <c r="D128" s="26" t="s">
        <v>0</v>
      </c>
      <c r="E128" s="28" t="s">
        <v>0</v>
      </c>
      <c r="F128" s="26" t="s">
        <v>0</v>
      </c>
      <c r="G128" s="21">
        <v>12.97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11.95</v>
      </c>
      <c r="E133" s="28" t="s">
        <v>0</v>
      </c>
      <c r="F133" s="26">
        <v>12.89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11.28</v>
      </c>
      <c r="E134" s="28" t="s">
        <v>0</v>
      </c>
      <c r="F134" s="26">
        <v>12.47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13.68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11.99</v>
      </c>
      <c r="E136" s="25">
        <v>13.59</v>
      </c>
      <c r="F136" s="26">
        <v>12.99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11.98</v>
      </c>
      <c r="E137" s="28" t="s">
        <v>0</v>
      </c>
      <c r="F137" s="26">
        <v>12.88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11.6</v>
      </c>
      <c r="E138" s="28" t="s">
        <v>0</v>
      </c>
      <c r="F138" s="26">
        <v>12.6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11.4</v>
      </c>
      <c r="E143" s="28" t="s">
        <v>0</v>
      </c>
      <c r="F143" s="26">
        <v>13.05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13.47</v>
      </c>
      <c r="E144" s="31">
        <f t="shared" si="0"/>
        <v>13.59</v>
      </c>
      <c r="F144" s="31">
        <f t="shared" si="0"/>
        <v>15.75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12.87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10.8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11.495088235294119</v>
      </c>
      <c r="E146" s="31">
        <f t="shared" ref="E146:I146" si="1">AVERAGE(E9:E143)</f>
        <v>13.303999999999998</v>
      </c>
      <c r="F146" s="31">
        <f t="shared" si="1"/>
        <v>12.527049019607853</v>
      </c>
      <c r="G146" s="31">
        <f t="shared" si="1"/>
        <v>13.562179586206899</v>
      </c>
      <c r="H146" s="31">
        <f t="shared" si="1"/>
        <v>12.526666666666666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2541C-C60D-4723-A828-AAB01D0B1B5D}">
  <dimension ref="B2:R149"/>
  <sheetViews>
    <sheetView topLeftCell="A90" workbookViewId="0">
      <selection activeCell="F112" sqref="F11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272</v>
      </c>
      <c r="C6" s="89"/>
      <c r="D6" s="89"/>
      <c r="E6" s="89"/>
      <c r="F6" s="89"/>
      <c r="G6" s="89"/>
      <c r="H6" s="89"/>
      <c r="I6" s="89"/>
    </row>
    <row r="7" spans="2:18" x14ac:dyDescent="0.25">
      <c r="B7" s="6"/>
      <c r="C7" s="54"/>
      <c r="D7" s="55"/>
      <c r="E7" s="55"/>
      <c r="F7" s="55"/>
      <c r="G7" s="55"/>
      <c r="H7" s="55"/>
      <c r="I7" s="5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12.4</v>
      </c>
      <c r="E9" s="26" t="s">
        <v>0</v>
      </c>
      <c r="F9" s="26">
        <v>13.4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11.4</v>
      </c>
      <c r="E13" s="26" t="s">
        <v>0</v>
      </c>
      <c r="F13" s="26">
        <v>12.4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13.08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10.99</v>
      </c>
      <c r="E20" s="26" t="s">
        <v>0</v>
      </c>
      <c r="F20" s="26">
        <v>11.99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11.38</v>
      </c>
      <c r="E23" s="26" t="s">
        <v>0</v>
      </c>
      <c r="F23" s="26">
        <v>12.42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12.12</v>
      </c>
      <c r="E25" s="26" t="s">
        <v>0</v>
      </c>
      <c r="F25" s="26">
        <v>13.05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11.5</v>
      </c>
      <c r="E26" s="26" t="s">
        <v>0</v>
      </c>
      <c r="F26" s="26">
        <v>12.53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11.2</v>
      </c>
      <c r="E28" s="26" t="s">
        <v>0</v>
      </c>
      <c r="F28" s="26">
        <v>12.2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10.85</v>
      </c>
      <c r="E29" s="26" t="s">
        <v>0</v>
      </c>
      <c r="F29" s="26">
        <v>11.85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13.54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12.32</v>
      </c>
      <c r="E38" s="26" t="s">
        <v>0</v>
      </c>
      <c r="F38" s="26">
        <v>13.4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1">
        <v>31</v>
      </c>
      <c r="C39" s="20" t="s">
        <v>103</v>
      </c>
      <c r="D39" s="21">
        <v>12.29</v>
      </c>
      <c r="E39" s="26" t="s">
        <v>0</v>
      </c>
      <c r="F39" s="21">
        <v>13.5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11.58</v>
      </c>
      <c r="E40" s="26" t="s">
        <v>0</v>
      </c>
      <c r="F40" s="26">
        <v>12.69</v>
      </c>
      <c r="G40" s="26">
        <v>12.46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10.99</v>
      </c>
      <c r="E42" s="26" t="s">
        <v>0</v>
      </c>
      <c r="F42" s="26">
        <v>11.99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12.17</v>
      </c>
      <c r="E43" s="26" t="s">
        <v>0</v>
      </c>
      <c r="F43" s="26">
        <v>13.25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12.52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10.95</v>
      </c>
      <c r="E45" s="26" t="s">
        <v>0</v>
      </c>
      <c r="F45" s="26">
        <v>12.45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12.25</v>
      </c>
      <c r="E46" s="26" t="s">
        <v>0</v>
      </c>
      <c r="F46" s="26">
        <v>13.33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10.99</v>
      </c>
      <c r="E48" s="26" t="s">
        <v>0</v>
      </c>
      <c r="F48" s="26">
        <v>12.4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10.85</v>
      </c>
      <c r="E50" s="26" t="s">
        <v>0</v>
      </c>
      <c r="F50" s="26">
        <v>12.33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12.8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10.96</v>
      </c>
      <c r="E54" s="26" t="s">
        <v>0</v>
      </c>
      <c r="F54" s="26">
        <v>12.36</v>
      </c>
      <c r="G54" s="26" t="s">
        <v>0</v>
      </c>
      <c r="H54" s="26">
        <v>10.8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11.56</v>
      </c>
      <c r="E57" s="27">
        <v>13.5</v>
      </c>
      <c r="F57" s="26">
        <v>12.88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11.29</v>
      </c>
      <c r="E58" s="26" t="s">
        <v>0</v>
      </c>
      <c r="F58" s="26">
        <v>12.29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12.12</v>
      </c>
      <c r="E64" s="26" t="s">
        <v>0</v>
      </c>
      <c r="F64" s="26">
        <v>13.15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11.52</v>
      </c>
      <c r="E66" s="26" t="s">
        <v>0</v>
      </c>
      <c r="F66" s="26">
        <v>12.6</v>
      </c>
      <c r="G66" s="26" t="s">
        <v>0</v>
      </c>
      <c r="H66" s="26" t="s">
        <v>0</v>
      </c>
      <c r="I66" s="26">
        <f>-'Ex-Pump Prices 10th March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1">
        <v>63</v>
      </c>
      <c r="C71" s="20" t="s">
        <v>45</v>
      </c>
      <c r="D71" s="21">
        <v>11.37</v>
      </c>
      <c r="E71" s="28">
        <v>12.87</v>
      </c>
      <c r="F71" s="26">
        <v>12.37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12.2</v>
      </c>
      <c r="E72" s="26" t="s">
        <v>0</v>
      </c>
      <c r="F72" s="26">
        <v>13.2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11.75</v>
      </c>
      <c r="E75" s="26" t="s">
        <v>0</v>
      </c>
      <c r="F75" s="26">
        <v>12.9</v>
      </c>
      <c r="G75" s="26">
        <v>12.76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11.99</v>
      </c>
      <c r="E77" s="26" t="s">
        <v>0</v>
      </c>
      <c r="F77" s="26">
        <v>12.99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1">
        <v>73</v>
      </c>
      <c r="C81" s="20" t="s">
        <v>39</v>
      </c>
      <c r="D81" s="21">
        <v>12.77</v>
      </c>
      <c r="E81" s="26" t="s">
        <v>0</v>
      </c>
      <c r="F81" s="21">
        <v>13.99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10.89</v>
      </c>
      <c r="E82" s="26" t="s">
        <v>0</v>
      </c>
      <c r="F82" s="26">
        <v>11.8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11.95</v>
      </c>
      <c r="E87" s="26" t="s">
        <v>0</v>
      </c>
      <c r="F87" s="26">
        <v>12.99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13.86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11.95</v>
      </c>
      <c r="E90" s="26"/>
      <c r="F90" s="26">
        <v>12.95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11.46</v>
      </c>
      <c r="E92" s="26" t="s">
        <v>0</v>
      </c>
      <c r="F92" s="26">
        <v>12.66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11.98</v>
      </c>
      <c r="E94" s="26" t="s">
        <v>0</v>
      </c>
      <c r="F94" s="26">
        <v>12.98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12.2</v>
      </c>
      <c r="E101" s="26" t="s">
        <v>0</v>
      </c>
      <c r="F101" s="26">
        <v>13.27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11.95</v>
      </c>
      <c r="E102" s="26" t="s">
        <v>0</v>
      </c>
      <c r="F102" s="26">
        <v>13.19</v>
      </c>
      <c r="G102" s="26">
        <v>13.79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12.56</v>
      </c>
      <c r="E104" s="26" t="s">
        <v>0</v>
      </c>
      <c r="F104" s="26">
        <v>13.65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10.87</v>
      </c>
      <c r="E105" s="26" t="s">
        <v>0</v>
      </c>
      <c r="F105" s="26">
        <v>12.27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11.56</v>
      </c>
      <c r="E106" s="26" t="s">
        <v>0</v>
      </c>
      <c r="F106" s="26">
        <v>12.85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11.98</v>
      </c>
      <c r="E107" s="26" t="s">
        <v>0</v>
      </c>
      <c r="F107" s="26">
        <v>12.98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12.23</v>
      </c>
      <c r="E108" s="26" t="s">
        <v>0</v>
      </c>
      <c r="F108" s="26">
        <v>13.61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11.69</v>
      </c>
      <c r="E109" s="26" t="s">
        <v>0</v>
      </c>
      <c r="F109" s="26">
        <v>12.67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11.3</v>
      </c>
      <c r="E111" s="26" t="s">
        <v>0</v>
      </c>
      <c r="F111" s="26">
        <v>12.5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1">
        <v>104</v>
      </c>
      <c r="C112" s="20" t="s">
        <v>108</v>
      </c>
      <c r="D112" s="21">
        <v>12.98</v>
      </c>
      <c r="E112" s="26" t="s">
        <v>0</v>
      </c>
      <c r="F112" s="21">
        <v>14.25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11.2</v>
      </c>
      <c r="E117" s="26" t="s">
        <v>0</v>
      </c>
      <c r="F117" s="26">
        <v>12.5</v>
      </c>
      <c r="G117" s="26">
        <v>12.76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12.63</v>
      </c>
      <c r="E119" s="26" t="s">
        <v>0</v>
      </c>
      <c r="F119" s="26">
        <v>13.41</v>
      </c>
      <c r="G119" s="26">
        <v>12.82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12.91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11.46</v>
      </c>
      <c r="E122" s="27">
        <v>12.97</v>
      </c>
      <c r="F122" s="26">
        <v>12.76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11.99</v>
      </c>
      <c r="E123" s="28" t="s">
        <v>0</v>
      </c>
      <c r="F123" s="26">
        <v>12.99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11.99</v>
      </c>
      <c r="E127" s="27">
        <v>13.59</v>
      </c>
      <c r="F127" s="26">
        <v>12.99</v>
      </c>
      <c r="G127" s="26">
        <v>13.5</v>
      </c>
      <c r="H127" s="27">
        <v>13.8</v>
      </c>
      <c r="I127" s="26">
        <v>13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11.95</v>
      </c>
      <c r="E133" s="28" t="s">
        <v>0</v>
      </c>
      <c r="F133" s="26">
        <v>12.89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11.28</v>
      </c>
      <c r="E134" s="28" t="s">
        <v>0</v>
      </c>
      <c r="F134" s="26">
        <v>12.47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13.68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11.99</v>
      </c>
      <c r="E136" s="25">
        <v>13.59</v>
      </c>
      <c r="F136" s="26">
        <v>12.99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11.98</v>
      </c>
      <c r="E137" s="28" t="s">
        <v>0</v>
      </c>
      <c r="F137" s="26">
        <v>12.88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11.6</v>
      </c>
      <c r="E138" s="28" t="s">
        <v>0</v>
      </c>
      <c r="F138" s="26">
        <v>12.6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11.4</v>
      </c>
      <c r="E143" s="28" t="s">
        <v>0</v>
      </c>
      <c r="F143" s="26">
        <v>13.05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14.25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12.87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10.8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11.400480392156867</v>
      </c>
      <c r="E146" s="31">
        <f t="shared" ref="E146:I146" si="1">AVERAGE(E9:E143)</f>
        <v>13.303999999999998</v>
      </c>
      <c r="F146" s="31">
        <f t="shared" si="1"/>
        <v>12.418225490196088</v>
      </c>
      <c r="G146" s="31">
        <f t="shared" si="1"/>
        <v>13.55683475862069</v>
      </c>
      <c r="H146" s="31">
        <f t="shared" si="1"/>
        <v>12.526666666666666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174B-D659-4AD6-BAC4-BBFDC6EF8F30}">
  <dimension ref="B2:R149"/>
  <sheetViews>
    <sheetView topLeftCell="A120" workbookViewId="0">
      <selection activeCell="F136" sqref="F13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271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12.4</v>
      </c>
      <c r="E9" s="26" t="s">
        <v>0</v>
      </c>
      <c r="F9" s="26">
        <v>13.4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11.4</v>
      </c>
      <c r="E13" s="26" t="s">
        <v>0</v>
      </c>
      <c r="F13" s="26">
        <v>12.4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13.08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10.99</v>
      </c>
      <c r="E20" s="26" t="s">
        <v>0</v>
      </c>
      <c r="F20" s="26">
        <v>11.99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1">
        <v>15</v>
      </c>
      <c r="C23" s="20" t="s">
        <v>76</v>
      </c>
      <c r="D23" s="21">
        <v>11.38</v>
      </c>
      <c r="E23" s="26" t="s">
        <v>0</v>
      </c>
      <c r="F23" s="21">
        <v>12.42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12.12</v>
      </c>
      <c r="E25" s="26" t="s">
        <v>0</v>
      </c>
      <c r="F25" s="26">
        <v>13.05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11.5</v>
      </c>
      <c r="E26" s="26" t="s">
        <v>0</v>
      </c>
      <c r="F26" s="26">
        <v>12.53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11.2</v>
      </c>
      <c r="E28" s="26" t="s">
        <v>0</v>
      </c>
      <c r="F28" s="26">
        <v>12.2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10.85</v>
      </c>
      <c r="E29" s="26" t="s">
        <v>0</v>
      </c>
      <c r="F29" s="26">
        <v>11.85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13.54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12.32</v>
      </c>
      <c r="E38" s="26" t="s">
        <v>0</v>
      </c>
      <c r="F38" s="26">
        <v>13.4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10.99</v>
      </c>
      <c r="E39" s="26" t="s">
        <v>0</v>
      </c>
      <c r="F39" s="26">
        <v>12.34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1">
        <v>32</v>
      </c>
      <c r="C40" s="20" t="s">
        <v>67</v>
      </c>
      <c r="D40" s="21">
        <v>11.58</v>
      </c>
      <c r="E40" s="26" t="s">
        <v>0</v>
      </c>
      <c r="F40" s="21">
        <v>12.69</v>
      </c>
      <c r="G40" s="21">
        <v>12.46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10.99</v>
      </c>
      <c r="E42" s="26" t="s">
        <v>0</v>
      </c>
      <c r="F42" s="26">
        <v>11.99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12.17</v>
      </c>
      <c r="E43" s="26" t="s">
        <v>0</v>
      </c>
      <c r="F43" s="26">
        <v>13.25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1">
        <v>36</v>
      </c>
      <c r="C44" s="20" t="s">
        <v>66</v>
      </c>
      <c r="D44" s="21">
        <v>12.52</v>
      </c>
      <c r="E44" s="26" t="s">
        <v>0</v>
      </c>
      <c r="F44" s="21">
        <v>13.6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1">
        <v>37</v>
      </c>
      <c r="C45" s="20" t="s">
        <v>65</v>
      </c>
      <c r="D45" s="21">
        <v>10.95</v>
      </c>
      <c r="E45" s="26" t="s">
        <v>0</v>
      </c>
      <c r="F45" s="21">
        <v>12.45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12.25</v>
      </c>
      <c r="E46" s="26" t="s">
        <v>0</v>
      </c>
      <c r="F46" s="26">
        <v>13.33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10.99</v>
      </c>
      <c r="E48" s="26" t="s">
        <v>0</v>
      </c>
      <c r="F48" s="26">
        <v>12.4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10.85</v>
      </c>
      <c r="E50" s="26" t="s">
        <v>0</v>
      </c>
      <c r="F50" s="26">
        <v>12.33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12.8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10.96</v>
      </c>
      <c r="E54" s="26" t="s">
        <v>0</v>
      </c>
      <c r="F54" s="26">
        <v>12.36</v>
      </c>
      <c r="G54" s="26" t="s">
        <v>0</v>
      </c>
      <c r="H54" s="26">
        <v>10.8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11.56</v>
      </c>
      <c r="E57" s="27">
        <v>13.5</v>
      </c>
      <c r="F57" s="26">
        <v>12.88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1">
        <v>50</v>
      </c>
      <c r="C58" s="20" t="s">
        <v>227</v>
      </c>
      <c r="D58" s="21">
        <v>11.29</v>
      </c>
      <c r="E58" s="26" t="s">
        <v>0</v>
      </c>
      <c r="F58" s="21">
        <v>12.29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1">
        <v>56</v>
      </c>
      <c r="C64" s="20" t="s">
        <v>51</v>
      </c>
      <c r="D64" s="21">
        <v>12.12</v>
      </c>
      <c r="E64" s="26" t="s">
        <v>0</v>
      </c>
      <c r="F64" s="21">
        <v>13.15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11.52</v>
      </c>
      <c r="E66" s="26" t="s">
        <v>0</v>
      </c>
      <c r="F66" s="26">
        <v>12.6</v>
      </c>
      <c r="G66" s="26" t="s">
        <v>0</v>
      </c>
      <c r="H66" s="26" t="s">
        <v>0</v>
      </c>
      <c r="I66" s="26">
        <f>-'Ex-Pump Prices 9th March 26 (2)'!J126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10.87</v>
      </c>
      <c r="E71" s="28">
        <v>12.87</v>
      </c>
      <c r="F71" s="26">
        <v>12.37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12.2</v>
      </c>
      <c r="E72" s="26" t="s">
        <v>0</v>
      </c>
      <c r="F72" s="26">
        <v>13.2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11.75</v>
      </c>
      <c r="E75" s="26" t="s">
        <v>0</v>
      </c>
      <c r="F75" s="26">
        <v>12.9</v>
      </c>
      <c r="G75" s="26">
        <v>12.76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11.99</v>
      </c>
      <c r="E77" s="26" t="s">
        <v>0</v>
      </c>
      <c r="F77" s="26">
        <v>12.99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1">
        <v>73</v>
      </c>
      <c r="C81" s="20" t="s">
        <v>39</v>
      </c>
      <c r="D81" s="21">
        <v>11.99</v>
      </c>
      <c r="E81" s="26" t="s">
        <v>0</v>
      </c>
      <c r="F81" s="21">
        <v>12.99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10.89</v>
      </c>
      <c r="E82" s="26" t="s">
        <v>0</v>
      </c>
      <c r="F82" s="26">
        <v>11.8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11.95</v>
      </c>
      <c r="E87" s="26" t="s">
        <v>0</v>
      </c>
      <c r="F87" s="26">
        <v>12.99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13.86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11.95</v>
      </c>
      <c r="E90" s="26"/>
      <c r="F90" s="26">
        <v>12.95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11.46</v>
      </c>
      <c r="E92" s="26" t="s">
        <v>0</v>
      </c>
      <c r="F92" s="26">
        <v>12.66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11.98</v>
      </c>
      <c r="E94" s="26" t="s">
        <v>0</v>
      </c>
      <c r="F94" s="26">
        <v>12.98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1">
        <v>93</v>
      </c>
      <c r="C101" s="20" t="s">
        <v>101</v>
      </c>
      <c r="D101" s="21">
        <v>12.2</v>
      </c>
      <c r="E101" s="26" t="s">
        <v>0</v>
      </c>
      <c r="F101" s="21">
        <v>13.27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11.95</v>
      </c>
      <c r="E102" s="26" t="s">
        <v>0</v>
      </c>
      <c r="F102" s="26">
        <v>13.19</v>
      </c>
      <c r="G102" s="26">
        <v>13.79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12.56</v>
      </c>
      <c r="E104" s="26" t="s">
        <v>0</v>
      </c>
      <c r="F104" s="26">
        <v>13.65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10.87</v>
      </c>
      <c r="E105" s="26" t="s">
        <v>0</v>
      </c>
      <c r="F105" s="26">
        <v>12.27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11.56</v>
      </c>
      <c r="E106" s="26" t="s">
        <v>0</v>
      </c>
      <c r="F106" s="26">
        <v>12.85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11.98</v>
      </c>
      <c r="E107" s="26" t="s">
        <v>0</v>
      </c>
      <c r="F107" s="26">
        <v>12.98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1">
        <v>100</v>
      </c>
      <c r="C108" s="20" t="s">
        <v>102</v>
      </c>
      <c r="D108" s="21">
        <v>12.23</v>
      </c>
      <c r="E108" s="26" t="s">
        <v>0</v>
      </c>
      <c r="F108" s="21">
        <v>13.61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1">
        <v>101</v>
      </c>
      <c r="C109" s="20" t="s">
        <v>24</v>
      </c>
      <c r="D109" s="21">
        <v>11.69</v>
      </c>
      <c r="E109" s="26" t="s">
        <v>0</v>
      </c>
      <c r="F109" s="21">
        <v>12.67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11.3</v>
      </c>
      <c r="E111" s="26" t="s">
        <v>0</v>
      </c>
      <c r="F111" s="26">
        <v>12.5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12.48</v>
      </c>
      <c r="E112" s="26" t="s">
        <v>0</v>
      </c>
      <c r="F112" s="26">
        <v>13.58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11.2</v>
      </c>
      <c r="E117" s="26" t="s">
        <v>0</v>
      </c>
      <c r="F117" s="26">
        <v>12.5</v>
      </c>
      <c r="G117" s="26">
        <v>12.76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1">
        <v>111</v>
      </c>
      <c r="C119" s="20" t="s">
        <v>19</v>
      </c>
      <c r="D119" s="21">
        <v>12.63</v>
      </c>
      <c r="E119" s="26" t="s">
        <v>0</v>
      </c>
      <c r="F119" s="21">
        <v>13.41</v>
      </c>
      <c r="G119" s="21">
        <v>12.82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12.91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11.46</v>
      </c>
      <c r="E122" s="27">
        <v>12.97</v>
      </c>
      <c r="F122" s="26">
        <v>12.76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11.99</v>
      </c>
      <c r="E123" s="28" t="s">
        <v>0</v>
      </c>
      <c r="F123" s="26">
        <v>12.99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11.99</v>
      </c>
      <c r="E127" s="27">
        <v>13.59</v>
      </c>
      <c r="F127" s="26">
        <v>12.99</v>
      </c>
      <c r="G127" s="26">
        <v>13.5</v>
      </c>
      <c r="H127" s="27">
        <v>13.8</v>
      </c>
      <c r="I127" s="26">
        <v>13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11.95</v>
      </c>
      <c r="E133" s="28" t="s">
        <v>0</v>
      </c>
      <c r="F133" s="26">
        <v>12.89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11.28</v>
      </c>
      <c r="E134" s="28" t="s">
        <v>0</v>
      </c>
      <c r="F134" s="26">
        <v>12.47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13.68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11.99</v>
      </c>
      <c r="E136" s="25">
        <v>13.59</v>
      </c>
      <c r="F136" s="26">
        <v>12.99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11.98</v>
      </c>
      <c r="E137" s="28" t="s">
        <v>0</v>
      </c>
      <c r="F137" s="26">
        <v>12.88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11.6</v>
      </c>
      <c r="E138" s="28" t="s">
        <v>0</v>
      </c>
      <c r="F138" s="26">
        <v>12.6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1">
        <v>135</v>
      </c>
      <c r="C143" s="20" t="s">
        <v>1</v>
      </c>
      <c r="D143" s="21">
        <v>11.4</v>
      </c>
      <c r="E143" s="28" t="s">
        <v>0</v>
      </c>
      <c r="F143" s="21">
        <v>13.05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12.87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10.8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11.370284313725492</v>
      </c>
      <c r="E146" s="31">
        <f t="shared" ref="E146:I146" si="1">AVERAGE(E9:E143)</f>
        <v>13.303999999999998</v>
      </c>
      <c r="F146" s="31">
        <f t="shared" si="1"/>
        <v>12.390480392156871</v>
      </c>
      <c r="G146" s="31">
        <f t="shared" si="1"/>
        <v>13.55683475862069</v>
      </c>
      <c r="H146" s="31">
        <f t="shared" si="1"/>
        <v>12.526666666666666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33534-1E2E-4033-966C-C10BEAD6FE16}">
  <dimension ref="B2:R149"/>
  <sheetViews>
    <sheetView topLeftCell="A8" workbookViewId="0">
      <selection activeCell="F13" sqref="F1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270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1">
        <v>1</v>
      </c>
      <c r="C9" s="20" t="s">
        <v>87</v>
      </c>
      <c r="D9" s="21">
        <v>12.4</v>
      </c>
      <c r="E9" s="32" t="s">
        <v>0</v>
      </c>
      <c r="F9" s="21">
        <v>13.4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10.4</v>
      </c>
      <c r="E10" s="32" t="s">
        <v>0</v>
      </c>
      <c r="F10" s="32">
        <v>11.8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85</v>
      </c>
      <c r="D12" s="32">
        <v>11.4</v>
      </c>
      <c r="E12" s="32" t="s">
        <v>0</v>
      </c>
      <c r="F12" s="32">
        <v>11.95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1">
        <v>5</v>
      </c>
      <c r="C13" s="20" t="s">
        <v>84</v>
      </c>
      <c r="D13" s="21">
        <v>11.4</v>
      </c>
      <c r="E13" s="32" t="s">
        <v>0</v>
      </c>
      <c r="F13" s="21">
        <v>12.4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83</v>
      </c>
      <c r="D14" s="32">
        <v>10.48</v>
      </c>
      <c r="E14" s="32" t="s">
        <v>0</v>
      </c>
      <c r="F14" s="32">
        <v>11.48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13.26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>
        <f>-J5</f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13.347799999999999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13.08</v>
      </c>
      <c r="H19" s="32" t="s">
        <v>0</v>
      </c>
      <c r="I19" s="32" t="s">
        <v>0</v>
      </c>
    </row>
    <row r="20" spans="2:9" ht="15.75" x14ac:dyDescent="0.25">
      <c r="B20" s="41">
        <v>12</v>
      </c>
      <c r="C20" s="20" t="s">
        <v>122</v>
      </c>
      <c r="D20" s="21">
        <v>10.99</v>
      </c>
      <c r="E20" s="32" t="s">
        <v>0</v>
      </c>
      <c r="F20" s="21">
        <v>11.99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10.24</v>
      </c>
      <c r="E21" s="32" t="s">
        <v>0</v>
      </c>
      <c r="F21" s="32">
        <v>12.12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10.5</v>
      </c>
      <c r="E23" s="32" t="s">
        <v>0</v>
      </c>
      <c r="F23" s="32">
        <v>11.7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13.508900000000001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12.12</v>
      </c>
      <c r="E25" s="32" t="s">
        <v>0</v>
      </c>
      <c r="F25" s="32">
        <v>13.05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1">
        <v>18</v>
      </c>
      <c r="C26" s="20" t="s">
        <v>111</v>
      </c>
      <c r="D26" s="21">
        <v>11.5</v>
      </c>
      <c r="E26" s="32" t="s">
        <v>0</v>
      </c>
      <c r="F26" s="21">
        <v>12.53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11.2</v>
      </c>
      <c r="E28" s="32" t="s">
        <v>0</v>
      </c>
      <c r="F28" s="32">
        <v>12.2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10.85</v>
      </c>
      <c r="E29" s="32" t="s">
        <v>0</v>
      </c>
      <c r="F29" s="32">
        <v>11.85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12.45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13.54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13.76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11.82</v>
      </c>
      <c r="E35" s="32" t="s">
        <v>0</v>
      </c>
      <c r="F35" s="32">
        <v>12.8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10.87</v>
      </c>
      <c r="E36" s="32" t="s">
        <v>0</v>
      </c>
      <c r="F36" s="32">
        <v>11.58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10.99</v>
      </c>
      <c r="E37" s="32" t="s">
        <v>0</v>
      </c>
      <c r="F37" s="32">
        <v>11.99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12.32</v>
      </c>
      <c r="E38" s="32" t="s">
        <v>0</v>
      </c>
      <c r="F38" s="32">
        <v>13.4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103</v>
      </c>
      <c r="D39" s="32">
        <v>10.99</v>
      </c>
      <c r="E39" s="32" t="s">
        <v>0</v>
      </c>
      <c r="F39" s="32">
        <v>12.34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41">
        <v>32</v>
      </c>
      <c r="C40" s="20" t="s">
        <v>67</v>
      </c>
      <c r="D40" s="21">
        <v>10.91</v>
      </c>
      <c r="E40" s="32" t="s">
        <v>0</v>
      </c>
      <c r="F40" s="21">
        <v>12.24</v>
      </c>
      <c r="G40" s="32">
        <v>12.06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tr">
        <f>G9</f>
        <v>-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121</v>
      </c>
      <c r="D42" s="32">
        <v>10.99</v>
      </c>
      <c r="E42" s="32" t="s">
        <v>0</v>
      </c>
      <c r="F42" s="32">
        <v>11.99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120</v>
      </c>
      <c r="D43" s="32">
        <v>12.17</v>
      </c>
      <c r="E43" s="32" t="s">
        <v>0</v>
      </c>
      <c r="F43" s="32">
        <v>13.25</v>
      </c>
      <c r="G43" s="32">
        <v>13.117436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66</v>
      </c>
      <c r="D44" s="32">
        <v>11.22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65</v>
      </c>
      <c r="D45" s="32">
        <v>10.46</v>
      </c>
      <c r="E45" s="32" t="s">
        <v>0</v>
      </c>
      <c r="F45" s="32">
        <v>11.97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142</v>
      </c>
      <c r="D46" s="32">
        <v>12.25</v>
      </c>
      <c r="E46" s="32" t="s">
        <v>0</v>
      </c>
      <c r="F46" s="32">
        <v>13.33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12.908899999999999</v>
      </c>
      <c r="H47" s="32" t="s">
        <v>0</v>
      </c>
      <c r="I47" s="32" t="s">
        <v>0</v>
      </c>
    </row>
    <row r="48" spans="2:9" ht="15.75" x14ac:dyDescent="0.25">
      <c r="B48" s="41">
        <v>40</v>
      </c>
      <c r="C48" s="20" t="s">
        <v>63</v>
      </c>
      <c r="D48" s="21">
        <v>10.99</v>
      </c>
      <c r="E48" s="32" t="s">
        <v>0</v>
      </c>
      <c r="F48" s="21">
        <v>12.4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62</v>
      </c>
      <c r="D49" s="32">
        <v>10.42</v>
      </c>
      <c r="E49" s="32" t="s">
        <v>0</v>
      </c>
      <c r="F49" s="32">
        <v>11.64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61</v>
      </c>
      <c r="D50" s="32">
        <v>10.85</v>
      </c>
      <c r="E50" s="32" t="s">
        <v>0</v>
      </c>
      <c r="F50" s="32">
        <v>12.33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60</v>
      </c>
      <c r="D51" s="32">
        <v>11.6</v>
      </c>
      <c r="E51" s="32" t="s">
        <v>0</v>
      </c>
      <c r="F51" s="32">
        <v>12.8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129</v>
      </c>
      <c r="D52" s="32">
        <v>11.45</v>
      </c>
      <c r="E52" s="32" t="s">
        <v>0</v>
      </c>
      <c r="F52" s="32">
        <v>11.49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59</v>
      </c>
      <c r="D53" s="32">
        <v>11.4</v>
      </c>
      <c r="E53" s="32" t="s">
        <v>0</v>
      </c>
      <c r="F53" s="32">
        <v>11.91</v>
      </c>
      <c r="G53" s="32">
        <v>12.8878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58</v>
      </c>
      <c r="D54" s="32">
        <v>10.96</v>
      </c>
      <c r="E54" s="32" t="s">
        <v>0</v>
      </c>
      <c r="F54" s="32">
        <v>12.36</v>
      </c>
      <c r="G54" s="32" t="s">
        <v>0</v>
      </c>
      <c r="H54" s="32">
        <v>10.8</v>
      </c>
      <c r="I54" s="32" t="s">
        <v>0</v>
      </c>
    </row>
    <row r="55" spans="2:9" ht="15.75" x14ac:dyDescent="0.25">
      <c r="B55" s="24">
        <v>47</v>
      </c>
      <c r="C55" s="33" t="s">
        <v>57</v>
      </c>
      <c r="D55" s="32">
        <v>11.14</v>
      </c>
      <c r="E55" s="32" t="s">
        <v>0</v>
      </c>
      <c r="F55" s="32">
        <v>12.4</v>
      </c>
      <c r="G55" s="32">
        <v>12.79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13.508900000000001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56</v>
      </c>
      <c r="D57" s="32">
        <v>11.56</v>
      </c>
      <c r="E57" s="34">
        <v>13.5</v>
      </c>
      <c r="F57" s="32">
        <v>12.88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24">
        <v>50</v>
      </c>
      <c r="C58" s="33" t="s">
        <v>227</v>
      </c>
      <c r="D58" s="32">
        <v>9.99</v>
      </c>
      <c r="E58" s="32" t="s">
        <v>0</v>
      </c>
      <c r="F58" s="32">
        <v>11.4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131</v>
      </c>
      <c r="D60" s="32">
        <v>9.9600000000000009</v>
      </c>
      <c r="E60" s="32" t="s">
        <v>0</v>
      </c>
      <c r="F60" s="32">
        <v>11.96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53</v>
      </c>
      <c r="D61" s="32">
        <v>10.99</v>
      </c>
      <c r="E61" s="32" t="s">
        <v>0</v>
      </c>
      <c r="F61" s="32">
        <v>11.99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13.25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51</v>
      </c>
      <c r="D64" s="32">
        <v>11.87</v>
      </c>
      <c r="E64" s="32" t="s">
        <v>0</v>
      </c>
      <c r="F64" s="32">
        <v>12.05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50</v>
      </c>
      <c r="D65" s="32">
        <v>10.56</v>
      </c>
      <c r="E65" s="32" t="s">
        <v>0</v>
      </c>
      <c r="F65" s="32">
        <v>11.76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136</v>
      </c>
      <c r="D66" s="32">
        <v>11.52</v>
      </c>
      <c r="E66" s="32" t="s">
        <v>0</v>
      </c>
      <c r="F66" s="32">
        <v>12.6</v>
      </c>
      <c r="G66" s="32" t="s">
        <v>0</v>
      </c>
      <c r="H66" s="32" t="s">
        <v>0</v>
      </c>
      <c r="I66" s="32">
        <f>-'Ex-Pump Prices 5th March 26'!J126</f>
        <v>0</v>
      </c>
    </row>
    <row r="67" spans="2:9" ht="15.75" x14ac:dyDescent="0.25">
      <c r="B67" s="24">
        <v>59</v>
      </c>
      <c r="C67" s="33" t="s">
        <v>49</v>
      </c>
      <c r="D67" s="32">
        <v>10.59</v>
      </c>
      <c r="E67" s="32" t="s">
        <v>0</v>
      </c>
      <c r="F67" s="32">
        <v>11.59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48</v>
      </c>
      <c r="D68" s="32">
        <v>11.23</v>
      </c>
      <c r="E68" s="32" t="s">
        <v>0</v>
      </c>
      <c r="F68" s="32">
        <v>11.73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12.99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46</v>
      </c>
      <c r="D70" s="32">
        <v>11.339</v>
      </c>
      <c r="E70" s="32" t="s">
        <v>0</v>
      </c>
      <c r="F70" s="32">
        <v>12.419</v>
      </c>
      <c r="G70" s="32">
        <v>12.726699999999999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45</v>
      </c>
      <c r="D71" s="32">
        <v>10.87</v>
      </c>
      <c r="E71" s="35">
        <v>12.87</v>
      </c>
      <c r="F71" s="32">
        <v>12.37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44</v>
      </c>
      <c r="D72" s="32">
        <v>12.2</v>
      </c>
      <c r="E72" s="32" t="s">
        <v>0</v>
      </c>
      <c r="F72" s="32">
        <v>13.2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176</v>
      </c>
      <c r="D73" s="32">
        <v>10.5</v>
      </c>
      <c r="E73" s="32" t="s">
        <v>0</v>
      </c>
      <c r="F73" s="32">
        <v>11.45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13.52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117</v>
      </c>
      <c r="D75" s="32">
        <v>11.75</v>
      </c>
      <c r="E75" s="32" t="s">
        <v>0</v>
      </c>
      <c r="F75" s="32">
        <v>12.9</v>
      </c>
      <c r="G75" s="32">
        <v>12.76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15.05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41</v>
      </c>
      <c r="D77" s="32">
        <v>11.99</v>
      </c>
      <c r="E77" s="32" t="s">
        <v>0</v>
      </c>
      <c r="F77" s="32">
        <v>12.99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133</v>
      </c>
      <c r="D78" s="32">
        <v>10.52</v>
      </c>
      <c r="E78" s="32" t="s">
        <v>0</v>
      </c>
      <c r="F78" s="32">
        <v>11.54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41">
        <v>73</v>
      </c>
      <c r="C81" s="20" t="s">
        <v>39</v>
      </c>
      <c r="D81" s="21">
        <v>11.75</v>
      </c>
      <c r="E81" s="32" t="s">
        <v>0</v>
      </c>
      <c r="F81" s="21">
        <v>12.95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141</v>
      </c>
      <c r="D82" s="32">
        <v>10.89</v>
      </c>
      <c r="E82" s="32" t="s">
        <v>0</v>
      </c>
      <c r="F82" s="32">
        <v>11.8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124</v>
      </c>
      <c r="D83" s="32">
        <v>10.52</v>
      </c>
      <c r="E83" s="32" t="s">
        <v>0</v>
      </c>
      <c r="F83" s="32">
        <v>11.34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24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12.96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36</v>
      </c>
      <c r="D86" s="32">
        <v>10.36</v>
      </c>
      <c r="E86" s="32" t="s">
        <v>0</v>
      </c>
      <c r="F86" s="32">
        <v>11.55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112</v>
      </c>
      <c r="D87" s="32">
        <v>11.95</v>
      </c>
      <c r="E87" s="32" t="s">
        <v>0</v>
      </c>
      <c r="F87" s="32">
        <v>12.99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13.86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174</v>
      </c>
      <c r="D90" s="32">
        <v>11.95</v>
      </c>
      <c r="E90" s="32"/>
      <c r="F90" s="32">
        <v>12.95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210</v>
      </c>
      <c r="D92" s="32">
        <v>11.46</v>
      </c>
      <c r="E92" s="32" t="s">
        <v>0</v>
      </c>
      <c r="F92" s="32">
        <v>12.66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32</v>
      </c>
      <c r="D93" s="32">
        <v>10.35</v>
      </c>
      <c r="E93" s="32" t="s">
        <v>0</v>
      </c>
      <c r="F93" s="32">
        <v>11.2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41">
        <v>86</v>
      </c>
      <c r="C94" s="20" t="s">
        <v>31</v>
      </c>
      <c r="D94" s="21">
        <v>11.98</v>
      </c>
      <c r="E94" s="32" t="s">
        <v>0</v>
      </c>
      <c r="F94" s="21">
        <v>12.98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13.94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115</v>
      </c>
      <c r="D96" s="32">
        <v>10.99</v>
      </c>
      <c r="E96" s="32" t="s">
        <v>0</v>
      </c>
      <c r="F96" s="32">
        <v>11.99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24">
        <v>89</v>
      </c>
      <c r="C97" s="33" t="s">
        <v>30</v>
      </c>
      <c r="D97" s="32">
        <v>10.65</v>
      </c>
      <c r="E97" s="32" t="s">
        <v>0</v>
      </c>
      <c r="F97" s="32">
        <v>11.75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24">
        <v>90</v>
      </c>
      <c r="C98" s="33" t="s">
        <v>123</v>
      </c>
      <c r="D98" s="32">
        <v>10.57</v>
      </c>
      <c r="E98" s="32" t="s">
        <v>0</v>
      </c>
      <c r="F98" s="32">
        <v>11.65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24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13.19</v>
      </c>
      <c r="H99" s="32" t="s">
        <v>0</v>
      </c>
      <c r="I99" s="32" t="s">
        <v>0</v>
      </c>
    </row>
    <row r="100" spans="2:14" ht="15.75" x14ac:dyDescent="0.25">
      <c r="B100" s="24">
        <v>92</v>
      </c>
      <c r="C100" s="33" t="s">
        <v>197</v>
      </c>
      <c r="D100" s="32">
        <v>10.88</v>
      </c>
      <c r="E100" s="32" t="s">
        <v>0</v>
      </c>
      <c r="F100" s="32">
        <v>11.85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24">
        <v>93</v>
      </c>
      <c r="C101" s="33" t="s">
        <v>101</v>
      </c>
      <c r="D101" s="32">
        <v>11.25</v>
      </c>
      <c r="E101" s="32" t="s">
        <v>0</v>
      </c>
      <c r="F101" s="32">
        <v>12.38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24">
        <v>94</v>
      </c>
      <c r="C102" s="33" t="s">
        <v>134</v>
      </c>
      <c r="D102" s="32">
        <v>11.95</v>
      </c>
      <c r="E102" s="32" t="s">
        <v>0</v>
      </c>
      <c r="F102" s="32">
        <v>13.19</v>
      </c>
      <c r="G102" s="32">
        <v>13.79</v>
      </c>
      <c r="H102" s="32" t="s">
        <v>0</v>
      </c>
      <c r="I102" s="32" t="s">
        <v>0</v>
      </c>
    </row>
    <row r="103" spans="2:14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14.14</v>
      </c>
      <c r="H103" s="32" t="s">
        <v>0</v>
      </c>
      <c r="I103" s="32" t="s">
        <v>0</v>
      </c>
    </row>
    <row r="104" spans="2:14" ht="15.75" x14ac:dyDescent="0.25">
      <c r="B104" s="24">
        <v>96</v>
      </c>
      <c r="C104" s="33" t="s">
        <v>107</v>
      </c>
      <c r="D104" s="32">
        <v>12.56</v>
      </c>
      <c r="E104" s="32" t="s">
        <v>0</v>
      </c>
      <c r="F104" s="32">
        <v>13.65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24">
        <v>97</v>
      </c>
      <c r="C105" s="33" t="s">
        <v>26</v>
      </c>
      <c r="D105" s="33">
        <v>10.87</v>
      </c>
      <c r="E105" s="32" t="s">
        <v>0</v>
      </c>
      <c r="F105" s="32">
        <v>12.27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51">
        <v>98</v>
      </c>
      <c r="C106" s="20" t="s">
        <v>125</v>
      </c>
      <c r="D106" s="21">
        <v>11.56</v>
      </c>
      <c r="E106" s="32" t="s">
        <v>0</v>
      </c>
      <c r="F106" s="21">
        <v>12.85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24">
        <v>99</v>
      </c>
      <c r="C107" s="33" t="s">
        <v>25</v>
      </c>
      <c r="D107" s="32">
        <v>11.98</v>
      </c>
      <c r="E107" s="32" t="s">
        <v>0</v>
      </c>
      <c r="F107" s="32">
        <v>12.98</v>
      </c>
      <c r="G107" s="32">
        <v>13.4</v>
      </c>
      <c r="H107" s="32" t="s">
        <v>0</v>
      </c>
      <c r="I107" s="32" t="s">
        <v>0</v>
      </c>
    </row>
    <row r="108" spans="2:14" ht="15.75" x14ac:dyDescent="0.25">
      <c r="B108" s="24">
        <v>100</v>
      </c>
      <c r="C108" s="33" t="s">
        <v>102</v>
      </c>
      <c r="D108" s="32">
        <v>11.23</v>
      </c>
      <c r="E108" s="32" t="s">
        <v>0</v>
      </c>
      <c r="F108" s="32">
        <v>12.16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24">
        <v>101</v>
      </c>
      <c r="C109" s="33" t="s">
        <v>24</v>
      </c>
      <c r="D109" s="32">
        <v>11.5</v>
      </c>
      <c r="E109" s="32" t="s">
        <v>0</v>
      </c>
      <c r="F109" s="32">
        <v>12.47</v>
      </c>
      <c r="G109" s="32">
        <v>13.5</v>
      </c>
      <c r="H109" s="32" t="s">
        <v>0</v>
      </c>
      <c r="I109" s="32" t="s">
        <v>0</v>
      </c>
    </row>
    <row r="110" spans="2:14" ht="15.75" x14ac:dyDescent="0.25">
      <c r="B110" s="24">
        <v>102</v>
      </c>
      <c r="C110" s="33" t="s">
        <v>23</v>
      </c>
      <c r="D110" s="32">
        <v>11.15</v>
      </c>
      <c r="E110" s="32"/>
      <c r="F110" s="32">
        <v>12.35</v>
      </c>
      <c r="G110" s="32">
        <v>13.45</v>
      </c>
      <c r="H110" s="32" t="s">
        <v>0</v>
      </c>
      <c r="I110" s="32" t="s">
        <v>0</v>
      </c>
    </row>
    <row r="111" spans="2:14" ht="15.75" x14ac:dyDescent="0.25">
      <c r="B111" s="41">
        <v>103</v>
      </c>
      <c r="C111" s="20" t="s">
        <v>22</v>
      </c>
      <c r="D111" s="21">
        <v>11.3</v>
      </c>
      <c r="E111" s="32" t="s">
        <v>0</v>
      </c>
      <c r="F111" s="21">
        <v>12.5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41">
        <v>104</v>
      </c>
      <c r="C112" s="20" t="s">
        <v>108</v>
      </c>
      <c r="D112" s="21">
        <v>12.48</v>
      </c>
      <c r="E112" s="32" t="s">
        <v>0</v>
      </c>
      <c r="F112" s="21">
        <v>13.58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13.24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13.2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11.35</v>
      </c>
      <c r="E115" s="32" t="s">
        <v>0</v>
      </c>
      <c r="F115" s="32">
        <v>12.35</v>
      </c>
      <c r="G115" s="32">
        <v>13.19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11.52</v>
      </c>
      <c r="E116" s="32" t="s">
        <v>0</v>
      </c>
      <c r="F116" s="32">
        <v>12.5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11.2</v>
      </c>
      <c r="E117" s="32" t="s">
        <v>0</v>
      </c>
      <c r="F117" s="32">
        <v>12.5</v>
      </c>
      <c r="G117" s="32">
        <v>12.76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11.66</v>
      </c>
      <c r="E118" s="32" t="s">
        <v>0</v>
      </c>
      <c r="F118" s="32">
        <v>11.88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11.38</v>
      </c>
      <c r="E119" s="32" t="s">
        <v>0</v>
      </c>
      <c r="F119" s="32">
        <v>12.36</v>
      </c>
      <c r="G119" s="32">
        <v>12.12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12.91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11.1</v>
      </c>
      <c r="E121" s="32" t="s">
        <v>0</v>
      </c>
      <c r="F121" s="32">
        <v>12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11.46</v>
      </c>
      <c r="E122" s="34">
        <v>12.97</v>
      </c>
      <c r="F122" s="32">
        <v>12.76</v>
      </c>
      <c r="G122" s="32">
        <v>13.7578</v>
      </c>
      <c r="H122" s="32" t="s">
        <v>0</v>
      </c>
      <c r="I122" s="32" t="s">
        <v>0</v>
      </c>
    </row>
    <row r="123" spans="2:9" ht="15.75" x14ac:dyDescent="0.25">
      <c r="B123" s="41">
        <v>115</v>
      </c>
      <c r="C123" s="20" t="s">
        <v>15</v>
      </c>
      <c r="D123" s="21">
        <v>11.99</v>
      </c>
      <c r="E123" s="35" t="s">
        <v>0</v>
      </c>
      <c r="F123" s="21">
        <v>12.99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11.85</v>
      </c>
      <c r="E124" s="35" t="s">
        <v>0</v>
      </c>
      <c r="F124" s="32">
        <v>12.74</v>
      </c>
      <c r="G124" s="32">
        <v>13.24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10.8</v>
      </c>
      <c r="E126" s="35" t="s">
        <v>0</v>
      </c>
      <c r="F126" s="32">
        <v>11.98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11.99</v>
      </c>
      <c r="E127" s="34">
        <v>13.59</v>
      </c>
      <c r="F127" s="32">
        <v>12.99</v>
      </c>
      <c r="G127" s="32">
        <v>13.5</v>
      </c>
      <c r="H127" s="34">
        <v>13.8</v>
      </c>
      <c r="I127" s="32">
        <v>13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12.66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170</v>
      </c>
      <c r="D130" s="32">
        <v>9.8699999999999992</v>
      </c>
      <c r="E130" s="35" t="s">
        <v>0</v>
      </c>
      <c r="F130" s="32">
        <v>10.94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11.95</v>
      </c>
      <c r="E133" s="35" t="s">
        <v>0</v>
      </c>
      <c r="F133" s="32">
        <v>12.89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11.28</v>
      </c>
      <c r="E134" s="35" t="s">
        <v>0</v>
      </c>
      <c r="F134" s="32">
        <v>12.47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6</v>
      </c>
      <c r="D135" s="32" t="s">
        <v>0</v>
      </c>
      <c r="E135" s="35" t="s">
        <v>0</v>
      </c>
      <c r="F135" s="32" t="s">
        <v>0</v>
      </c>
      <c r="G135" s="32">
        <v>13.68</v>
      </c>
      <c r="H135" s="32" t="s">
        <v>0</v>
      </c>
      <c r="I135" s="32" t="s">
        <v>0</v>
      </c>
      <c r="N135" t="s">
        <v>99</v>
      </c>
    </row>
    <row r="136" spans="2:16" ht="15.75" x14ac:dyDescent="0.25">
      <c r="B136" s="24">
        <v>128</v>
      </c>
      <c r="C136" s="33" t="s">
        <v>5</v>
      </c>
      <c r="D136" s="32">
        <v>11.99</v>
      </c>
      <c r="E136" s="33">
        <v>13.59</v>
      </c>
      <c r="F136" s="32">
        <v>12.99</v>
      </c>
      <c r="G136" s="32" t="s">
        <v>0</v>
      </c>
      <c r="H136" s="32">
        <v>12.98</v>
      </c>
      <c r="I136" s="32" t="s">
        <v>0</v>
      </c>
      <c r="P136" t="s">
        <v>160</v>
      </c>
    </row>
    <row r="137" spans="2:16" ht="15.75" x14ac:dyDescent="0.25">
      <c r="B137" s="24">
        <v>129</v>
      </c>
      <c r="C137" s="33" t="s">
        <v>4</v>
      </c>
      <c r="D137" s="32">
        <v>11.98</v>
      </c>
      <c r="E137" s="35" t="s">
        <v>0</v>
      </c>
      <c r="F137" s="32">
        <v>12.88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119</v>
      </c>
      <c r="D138" s="32">
        <v>11.6</v>
      </c>
      <c r="E138" s="35" t="s">
        <v>0</v>
      </c>
      <c r="F138" s="32">
        <v>12.6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3</v>
      </c>
      <c r="D139" s="32" t="s">
        <v>0</v>
      </c>
      <c r="E139" s="35" t="s">
        <v>0</v>
      </c>
      <c r="F139" s="32" t="s">
        <v>0</v>
      </c>
      <c r="G139" s="32">
        <v>14.06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2</v>
      </c>
      <c r="D140" s="32" t="s">
        <v>0</v>
      </c>
      <c r="E140" s="35" t="s">
        <v>0</v>
      </c>
      <c r="F140" s="32" t="s">
        <v>0</v>
      </c>
      <c r="G140" s="32">
        <v>14.3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114</v>
      </c>
      <c r="D141" s="32" t="s">
        <v>0</v>
      </c>
      <c r="E141" s="35" t="s">
        <v>0</v>
      </c>
      <c r="F141" s="32" t="s">
        <v>0</v>
      </c>
      <c r="G141" s="32">
        <v>12.72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155</v>
      </c>
      <c r="D142" s="32">
        <v>12.47</v>
      </c>
      <c r="E142" s="35" t="s">
        <v>0</v>
      </c>
      <c r="F142" s="32">
        <v>12.15</v>
      </c>
      <c r="G142" s="32" t="s">
        <v>0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</v>
      </c>
      <c r="D143" s="32">
        <v>11.04</v>
      </c>
      <c r="E143" s="35" t="s">
        <v>0</v>
      </c>
      <c r="F143" s="32">
        <v>12.44</v>
      </c>
      <c r="G143" s="32" t="s">
        <v>0</v>
      </c>
      <c r="H143" s="32" t="s">
        <v>0</v>
      </c>
      <c r="I143" s="32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12.87</v>
      </c>
      <c r="F145" s="31" cm="1">
        <f t="array" ref="F145">MIN(IF(F9:F143=0,"",F9:F143))</f>
        <v>10.94</v>
      </c>
      <c r="G145" s="31" cm="1">
        <f t="array" ref="G145">MIN(IF(G9:G143=0,"",G9:G143))</f>
        <v>12.06</v>
      </c>
      <c r="H145" s="31" cm="1">
        <f t="array" ref="H145">MIN(IF(H9:H143=0,"",H9:H143))</f>
        <v>10.8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11.283225490196079</v>
      </c>
      <c r="E146" s="31">
        <f t="shared" ref="E146:I146" si="1">AVERAGE(E9:E143)</f>
        <v>13.303999999999998</v>
      </c>
      <c r="F146" s="31">
        <f t="shared" si="1"/>
        <v>12.301460784313733</v>
      </c>
      <c r="G146" s="31">
        <f t="shared" si="1"/>
        <v>13.53786924137931</v>
      </c>
      <c r="H146" s="31">
        <f t="shared" si="1"/>
        <v>12.526666666666666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6074-60D3-4DCC-8733-9990F829A310}">
  <dimension ref="B2:R149"/>
  <sheetViews>
    <sheetView topLeftCell="B87" workbookViewId="0">
      <selection activeCell="F50" sqref="F5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269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10.75</v>
      </c>
      <c r="E13" s="26" t="s">
        <v>0</v>
      </c>
      <c r="F13" s="26">
        <v>11.95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13.26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13.08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10.5</v>
      </c>
      <c r="E20" s="26" t="s">
        <v>0</v>
      </c>
      <c r="F20" s="26">
        <v>11.5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12.12</v>
      </c>
      <c r="E25" s="26" t="s">
        <v>0</v>
      </c>
      <c r="F25" s="26">
        <v>13.05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11.2</v>
      </c>
      <c r="E28" s="26" t="s">
        <v>0</v>
      </c>
      <c r="F28" s="26">
        <v>12.2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10.85</v>
      </c>
      <c r="E29" s="26" t="s">
        <v>0</v>
      </c>
      <c r="F29" s="26">
        <v>11.85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13.54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12.32</v>
      </c>
      <c r="E38" s="26" t="s">
        <v>0</v>
      </c>
      <c r="F38" s="26">
        <v>13.4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10.99</v>
      </c>
      <c r="E39" s="26" t="s">
        <v>0</v>
      </c>
      <c r="F39" s="26">
        <v>12.34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10.71</v>
      </c>
      <c r="E40" s="26" t="s">
        <v>0</v>
      </c>
      <c r="F40" s="26">
        <v>11.93</v>
      </c>
      <c r="G40" s="26">
        <v>12.06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10.99</v>
      </c>
      <c r="E42" s="26" t="s">
        <v>0</v>
      </c>
      <c r="F42" s="26">
        <v>11.99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1">
        <v>35</v>
      </c>
      <c r="C43" s="20" t="s">
        <v>120</v>
      </c>
      <c r="D43" s="21">
        <v>12.17</v>
      </c>
      <c r="E43" s="26" t="s">
        <v>0</v>
      </c>
      <c r="F43" s="21">
        <v>13.25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10.46</v>
      </c>
      <c r="E45" s="26" t="s">
        <v>0</v>
      </c>
      <c r="F45" s="26">
        <v>11.97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1">
        <v>38</v>
      </c>
      <c r="C46" s="20" t="s">
        <v>142</v>
      </c>
      <c r="D46" s="21">
        <v>12.25</v>
      </c>
      <c r="E46" s="26" t="s">
        <v>0</v>
      </c>
      <c r="F46" s="21">
        <v>13.33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10.6</v>
      </c>
      <c r="E48" s="26" t="s">
        <v>0</v>
      </c>
      <c r="F48" s="26">
        <v>12.2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1">
        <v>42</v>
      </c>
      <c r="C50" s="20" t="s">
        <v>61</v>
      </c>
      <c r="D50" s="21">
        <v>10.85</v>
      </c>
      <c r="E50" s="26" t="s">
        <v>0</v>
      </c>
      <c r="F50" s="21">
        <v>12.33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12.8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10.96</v>
      </c>
      <c r="E54" s="26" t="s">
        <v>0</v>
      </c>
      <c r="F54" s="26">
        <v>12.36</v>
      </c>
      <c r="G54" s="26" t="s">
        <v>0</v>
      </c>
      <c r="H54" s="26">
        <v>10.8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11.56</v>
      </c>
      <c r="E57" s="27">
        <v>13.5</v>
      </c>
      <c r="F57" s="26">
        <v>12.88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1">
        <v>58</v>
      </c>
      <c r="C66" s="20" t="s">
        <v>136</v>
      </c>
      <c r="D66" s="21">
        <v>11.52</v>
      </c>
      <c r="E66" s="26" t="s">
        <v>0</v>
      </c>
      <c r="F66" s="21">
        <v>12.6</v>
      </c>
      <c r="G66" s="26" t="s">
        <v>0</v>
      </c>
      <c r="H66" s="26" t="s">
        <v>0</v>
      </c>
      <c r="I66" s="26">
        <f>-'Ex-Pump Prices 4th March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10.87</v>
      </c>
      <c r="E71" s="28">
        <v>12.87</v>
      </c>
      <c r="F71" s="26">
        <v>12.37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12.2</v>
      </c>
      <c r="E72" s="26" t="s">
        <v>0</v>
      </c>
      <c r="F72" s="26">
        <v>13.2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1">
        <v>67</v>
      </c>
      <c r="C75" s="20" t="s">
        <v>117</v>
      </c>
      <c r="D75" s="21">
        <v>11.75</v>
      </c>
      <c r="E75" s="26" t="s">
        <v>0</v>
      </c>
      <c r="F75" s="21">
        <v>12.9</v>
      </c>
      <c r="G75" s="21">
        <v>12.76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11.99</v>
      </c>
      <c r="E77" s="26" t="s">
        <v>0</v>
      </c>
      <c r="F77" s="26">
        <v>12.99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10.89</v>
      </c>
      <c r="E82" s="26" t="s">
        <v>0</v>
      </c>
      <c r="F82" s="26">
        <v>11.8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1">
        <v>79</v>
      </c>
      <c r="C87" s="20" t="s">
        <v>112</v>
      </c>
      <c r="D87" s="21">
        <v>11.95</v>
      </c>
      <c r="E87" s="26" t="s">
        <v>0</v>
      </c>
      <c r="F87" s="21">
        <v>12.99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13.86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1">
        <v>82</v>
      </c>
      <c r="C90" s="20" t="s">
        <v>174</v>
      </c>
      <c r="D90" s="21">
        <v>11.95</v>
      </c>
      <c r="E90" s="26"/>
      <c r="F90" s="21">
        <v>12.95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1">
        <v>84</v>
      </c>
      <c r="C92" s="20" t="s">
        <v>210</v>
      </c>
      <c r="D92" s="21">
        <v>11.46</v>
      </c>
      <c r="E92" s="26" t="s">
        <v>0</v>
      </c>
      <c r="F92" s="21">
        <v>12.66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1">
        <v>86</v>
      </c>
      <c r="C94" s="20" t="s">
        <v>31</v>
      </c>
      <c r="D94" s="21">
        <v>11.95</v>
      </c>
      <c r="E94" s="26" t="s">
        <v>0</v>
      </c>
      <c r="F94" s="21">
        <v>12.85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11.95</v>
      </c>
      <c r="E102" s="26" t="s">
        <v>0</v>
      </c>
      <c r="F102" s="26">
        <v>13.19</v>
      </c>
      <c r="G102" s="26">
        <v>13.79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12.56</v>
      </c>
      <c r="E104" s="26" t="s">
        <v>0</v>
      </c>
      <c r="F104" s="26">
        <v>13.65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10.87</v>
      </c>
      <c r="E105" s="26" t="s">
        <v>0</v>
      </c>
      <c r="F105" s="26">
        <v>12.27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1">
        <v>99</v>
      </c>
      <c r="C107" s="20" t="s">
        <v>25</v>
      </c>
      <c r="D107" s="21">
        <v>11.98</v>
      </c>
      <c r="E107" s="26" t="s">
        <v>0</v>
      </c>
      <c r="F107" s="21">
        <v>12.98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11.5</v>
      </c>
      <c r="E109" s="26" t="s">
        <v>0</v>
      </c>
      <c r="F109" s="26">
        <v>12.47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10.7</v>
      </c>
      <c r="E111" s="26" t="s">
        <v>0</v>
      </c>
      <c r="F111" s="26">
        <v>12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11.98</v>
      </c>
      <c r="E112" s="26" t="s">
        <v>0</v>
      </c>
      <c r="F112" s="26">
        <v>12.98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1">
        <v>109</v>
      </c>
      <c r="C117" s="20" t="s">
        <v>128</v>
      </c>
      <c r="D117" s="21">
        <v>11.2</v>
      </c>
      <c r="E117" s="26" t="s">
        <v>0</v>
      </c>
      <c r="F117" s="21">
        <v>12.5</v>
      </c>
      <c r="G117" s="21">
        <v>12.76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1">
        <v>112</v>
      </c>
      <c r="C120" s="20" t="s">
        <v>18</v>
      </c>
      <c r="D120" s="26" t="s">
        <v>0</v>
      </c>
      <c r="E120" s="26" t="s">
        <v>0</v>
      </c>
      <c r="F120" s="26" t="s">
        <v>0</v>
      </c>
      <c r="G120" s="21">
        <v>12.91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11.46</v>
      </c>
      <c r="E122" s="27">
        <v>12.97</v>
      </c>
      <c r="F122" s="26">
        <v>12.76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11.42</v>
      </c>
      <c r="E123" s="28" t="s">
        <v>0</v>
      </c>
      <c r="F123" s="26">
        <v>12.63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11.99</v>
      </c>
      <c r="E127" s="27">
        <v>13.59</v>
      </c>
      <c r="F127" s="26">
        <v>12.99</v>
      </c>
      <c r="G127" s="26">
        <v>13.5</v>
      </c>
      <c r="H127" s="27">
        <v>13.8</v>
      </c>
      <c r="I127" s="26">
        <v>13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1">
        <v>125</v>
      </c>
      <c r="C133" s="20" t="s">
        <v>8</v>
      </c>
      <c r="D133" s="21">
        <v>11.95</v>
      </c>
      <c r="E133" s="28" t="s">
        <v>0</v>
      </c>
      <c r="F133" s="26">
        <v>12.89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11.28</v>
      </c>
      <c r="E134" s="28" t="s">
        <v>0</v>
      </c>
      <c r="F134" s="26">
        <v>12.47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13.68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11.99</v>
      </c>
      <c r="E136" s="25">
        <v>13.59</v>
      </c>
      <c r="F136" s="26">
        <v>12.99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1">
        <v>129</v>
      </c>
      <c r="C137" s="20" t="s">
        <v>4</v>
      </c>
      <c r="D137" s="21">
        <v>11.98</v>
      </c>
      <c r="E137" s="28" t="s">
        <v>0</v>
      </c>
      <c r="F137" s="21">
        <v>12.88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11.6</v>
      </c>
      <c r="E138" s="28" t="s">
        <v>0</v>
      </c>
      <c r="F138" s="26">
        <v>12.6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1">
        <v>135</v>
      </c>
      <c r="C143" s="20" t="s">
        <v>1</v>
      </c>
      <c r="D143" s="21">
        <v>11.04</v>
      </c>
      <c r="E143" s="28" t="s">
        <v>0</v>
      </c>
      <c r="F143" s="21">
        <v>12.44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12.87</v>
      </c>
      <c r="F145" s="31" cm="1">
        <f t="array" ref="F145">MIN(IF(F9:F143=0,"",F9:F143))</f>
        <v>10.94</v>
      </c>
      <c r="G145" s="31" cm="1">
        <f t="array" ref="G145">MIN(IF(G9:G143=0,"",G9:G143))</f>
        <v>12.06</v>
      </c>
      <c r="H145" s="31" cm="1">
        <f t="array" ref="H145">MIN(IF(H9:H143=0,"",H9:H143))</f>
        <v>10.8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11.241068627450984</v>
      </c>
      <c r="E146" s="31">
        <f t="shared" ref="E146:I146" si="1">AVERAGE(E9:E143)</f>
        <v>13.303999999999998</v>
      </c>
      <c r="F146" s="31">
        <f t="shared" si="1"/>
        <v>12.264401960784323</v>
      </c>
      <c r="G146" s="31">
        <f t="shared" si="1"/>
        <v>13.53786924137931</v>
      </c>
      <c r="H146" s="31">
        <f t="shared" si="1"/>
        <v>12.526666666666666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FB78-257F-43EB-87E1-F6349BAFE0D8}">
  <dimension ref="B2:R149"/>
  <sheetViews>
    <sheetView workbookViewId="0">
      <selection activeCell="L23" sqref="L2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268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10.75</v>
      </c>
      <c r="E13" s="26" t="s">
        <v>0</v>
      </c>
      <c r="F13" s="26">
        <v>11.95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1">
        <v>7</v>
      </c>
      <c r="C15" s="20" t="s">
        <v>82</v>
      </c>
      <c r="D15" s="26" t="s">
        <v>0</v>
      </c>
      <c r="E15" s="26" t="s">
        <v>0</v>
      </c>
      <c r="F15" s="26" t="s">
        <v>0</v>
      </c>
      <c r="G15" s="21">
        <v>13.26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1">
        <v>11</v>
      </c>
      <c r="C19" s="20" t="s">
        <v>78</v>
      </c>
      <c r="D19" s="26" t="s">
        <v>0</v>
      </c>
      <c r="E19" s="26" t="s">
        <v>0</v>
      </c>
      <c r="F19" s="26" t="s">
        <v>0</v>
      </c>
      <c r="G19" s="21">
        <v>13.08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10.5</v>
      </c>
      <c r="E20" s="26" t="s">
        <v>0</v>
      </c>
      <c r="F20" s="26">
        <v>11.5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12.12</v>
      </c>
      <c r="E25" s="26" t="s">
        <v>0</v>
      </c>
      <c r="F25" s="26">
        <v>13.05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1">
        <v>20</v>
      </c>
      <c r="C28" s="20" t="s">
        <v>75</v>
      </c>
      <c r="D28" s="21">
        <v>11.2</v>
      </c>
      <c r="E28" s="26" t="s">
        <v>0</v>
      </c>
      <c r="F28" s="21">
        <v>12.2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10.85</v>
      </c>
      <c r="E29" s="26" t="s">
        <v>0</v>
      </c>
      <c r="F29" s="26">
        <v>11.85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1">
        <v>24</v>
      </c>
      <c r="C32" s="20" t="s">
        <v>72</v>
      </c>
      <c r="D32" s="26" t="s">
        <v>0</v>
      </c>
      <c r="E32" s="26" t="s">
        <v>0</v>
      </c>
      <c r="F32" s="26" t="s">
        <v>0</v>
      </c>
      <c r="G32" s="21">
        <v>13.54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1">
        <v>30</v>
      </c>
      <c r="C38" s="20" t="s">
        <v>140</v>
      </c>
      <c r="D38" s="21">
        <v>12.32</v>
      </c>
      <c r="E38" s="26" t="s">
        <v>0</v>
      </c>
      <c r="F38" s="21">
        <v>13.4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10.99</v>
      </c>
      <c r="E39" s="26" t="s">
        <v>0</v>
      </c>
      <c r="F39" s="26">
        <v>12.34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10.71</v>
      </c>
      <c r="E40" s="26" t="s">
        <v>0</v>
      </c>
      <c r="F40" s="26">
        <v>11.93</v>
      </c>
      <c r="G40" s="26">
        <v>12.06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1">
        <v>34</v>
      </c>
      <c r="C42" s="20" t="s">
        <v>121</v>
      </c>
      <c r="D42" s="21">
        <v>10.99</v>
      </c>
      <c r="E42" s="26" t="s">
        <v>0</v>
      </c>
      <c r="F42" s="21">
        <v>11.99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11.67</v>
      </c>
      <c r="E43" s="26" t="s">
        <v>0</v>
      </c>
      <c r="F43" s="26">
        <v>12.8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10.46</v>
      </c>
      <c r="E45" s="26" t="s">
        <v>0</v>
      </c>
      <c r="F45" s="26">
        <v>11.97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11.55</v>
      </c>
      <c r="E46" s="26" t="s">
        <v>0</v>
      </c>
      <c r="F46" s="26">
        <v>12.53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10.6</v>
      </c>
      <c r="E48" s="26" t="s">
        <v>0</v>
      </c>
      <c r="F48" s="26">
        <v>12.2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10.65</v>
      </c>
      <c r="E50" s="26" t="s">
        <v>0</v>
      </c>
      <c r="F50" s="26">
        <v>11.78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1">
        <v>43</v>
      </c>
      <c r="C51" s="20" t="s">
        <v>60</v>
      </c>
      <c r="D51" s="26">
        <v>11.6</v>
      </c>
      <c r="E51" s="26" t="s">
        <v>0</v>
      </c>
      <c r="F51" s="21">
        <v>12.8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1">
        <v>46</v>
      </c>
      <c r="C54" s="20" t="s">
        <v>58</v>
      </c>
      <c r="D54" s="21">
        <v>10.96</v>
      </c>
      <c r="E54" s="26" t="s">
        <v>0</v>
      </c>
      <c r="F54" s="21">
        <v>12.36</v>
      </c>
      <c r="G54" s="26" t="s">
        <v>0</v>
      </c>
      <c r="H54" s="21">
        <v>10.8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11.56</v>
      </c>
      <c r="E57" s="27">
        <v>13.5</v>
      </c>
      <c r="F57" s="26">
        <v>12.88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10.92</v>
      </c>
      <c r="E66" s="26" t="s">
        <v>0</v>
      </c>
      <c r="F66" s="26">
        <v>12.3</v>
      </c>
      <c r="G66" s="26" t="s">
        <v>0</v>
      </c>
      <c r="H66" s="26" t="s">
        <v>0</v>
      </c>
      <c r="I66" s="26">
        <f>-'Ex-Pump Prices 3rd March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1">
        <v>63</v>
      </c>
      <c r="C71" s="20" t="s">
        <v>45</v>
      </c>
      <c r="D71" s="26">
        <v>10.87</v>
      </c>
      <c r="E71" s="39">
        <v>12.87</v>
      </c>
      <c r="F71" s="21">
        <v>12.37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1">
        <v>64</v>
      </c>
      <c r="C72" s="20" t="s">
        <v>44</v>
      </c>
      <c r="D72" s="21">
        <v>12.2</v>
      </c>
      <c r="E72" s="26" t="s">
        <v>0</v>
      </c>
      <c r="F72" s="21">
        <v>13.2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11.99</v>
      </c>
      <c r="E77" s="26" t="s">
        <v>0</v>
      </c>
      <c r="F77" s="26">
        <v>12.99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1">
        <v>74</v>
      </c>
      <c r="C82" s="20" t="s">
        <v>141</v>
      </c>
      <c r="D82" s="21">
        <v>10.89</v>
      </c>
      <c r="E82" s="26" t="s">
        <v>0</v>
      </c>
      <c r="F82" s="21">
        <v>11.8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11.45</v>
      </c>
      <c r="E87" s="26" t="s">
        <v>0</v>
      </c>
      <c r="F87" s="26">
        <v>12.65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1">
        <v>80</v>
      </c>
      <c r="C88" s="20" t="s">
        <v>35</v>
      </c>
      <c r="D88" s="26" t="s">
        <v>0</v>
      </c>
      <c r="E88" s="26" t="s">
        <v>0</v>
      </c>
      <c r="F88" s="26" t="s">
        <v>0</v>
      </c>
      <c r="G88" s="21">
        <v>13.86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11.55</v>
      </c>
      <c r="E90" s="26"/>
      <c r="F90" s="26">
        <v>12.79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10.87</v>
      </c>
      <c r="E92" s="26" t="s">
        <v>0</v>
      </c>
      <c r="F92" s="26">
        <v>12.27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11.35</v>
      </c>
      <c r="E94" s="26" t="s">
        <v>0</v>
      </c>
      <c r="F94" s="26">
        <v>12.5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11.95</v>
      </c>
      <c r="E102" s="26" t="s">
        <v>0</v>
      </c>
      <c r="F102" s="26">
        <v>13.19</v>
      </c>
      <c r="G102" s="26">
        <v>13.79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12.56</v>
      </c>
      <c r="E104" s="26" t="s">
        <v>0</v>
      </c>
      <c r="F104" s="26">
        <v>13.65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10.87</v>
      </c>
      <c r="E105" s="26" t="s">
        <v>0</v>
      </c>
      <c r="F105" s="26">
        <v>12.27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11.58</v>
      </c>
      <c r="E107" s="26" t="s">
        <v>0</v>
      </c>
      <c r="F107" s="26">
        <v>12.83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11.5</v>
      </c>
      <c r="E109" s="26" t="s">
        <v>0</v>
      </c>
      <c r="F109" s="26">
        <v>12.47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1">
        <v>103</v>
      </c>
      <c r="C111" s="20" t="s">
        <v>22</v>
      </c>
      <c r="D111" s="21">
        <v>10.7</v>
      </c>
      <c r="E111" s="26" t="s">
        <v>0</v>
      </c>
      <c r="F111" s="21">
        <v>12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1">
        <v>104</v>
      </c>
      <c r="C112" s="20" t="s">
        <v>108</v>
      </c>
      <c r="D112" s="21">
        <v>11.98</v>
      </c>
      <c r="E112" s="26" t="s">
        <v>0</v>
      </c>
      <c r="F112" s="21">
        <v>12.98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11.46</v>
      </c>
      <c r="E122" s="27">
        <v>12.97</v>
      </c>
      <c r="F122" s="26">
        <v>12.76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11.42</v>
      </c>
      <c r="E123" s="28" t="s">
        <v>0</v>
      </c>
      <c r="F123" s="26">
        <v>12.63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1">
        <v>119</v>
      </c>
      <c r="C127" s="20" t="s">
        <v>12</v>
      </c>
      <c r="D127" s="21">
        <v>11.99</v>
      </c>
      <c r="E127" s="27">
        <v>13.59</v>
      </c>
      <c r="F127" s="21">
        <v>12.99</v>
      </c>
      <c r="G127" s="21">
        <v>13.5</v>
      </c>
      <c r="H127" s="27">
        <v>13.8</v>
      </c>
      <c r="I127" s="21">
        <v>13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1">
        <v>125</v>
      </c>
      <c r="C133" s="20" t="s">
        <v>8</v>
      </c>
      <c r="D133" s="21">
        <v>11.69</v>
      </c>
      <c r="E133" s="28" t="s">
        <v>0</v>
      </c>
      <c r="F133" s="21">
        <v>12.89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11.28</v>
      </c>
      <c r="E134" s="28" t="s">
        <v>0</v>
      </c>
      <c r="F134" s="26">
        <v>12.47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13.68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11.99</v>
      </c>
      <c r="E136" s="25">
        <v>13.59</v>
      </c>
      <c r="F136" s="26">
        <v>12.99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1">
        <v>130</v>
      </c>
      <c r="C138" s="20" t="s">
        <v>119</v>
      </c>
      <c r="D138" s="21">
        <v>11.6</v>
      </c>
      <c r="E138" s="28" t="s">
        <v>0</v>
      </c>
      <c r="F138" s="21">
        <v>12.6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10.57</v>
      </c>
      <c r="E143" s="28" t="s">
        <v>0</v>
      </c>
      <c r="F143" s="26">
        <v>11.84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12.87</v>
      </c>
      <c r="F145" s="31" cm="1">
        <f t="array" ref="F145">MIN(IF(F9:F143=0,"",F9:F143))</f>
        <v>10.94</v>
      </c>
      <c r="G145" s="31" cm="1">
        <f t="array" ref="G145">MIN(IF(G9:G143=0,"",G9:G143))</f>
        <v>12.06</v>
      </c>
      <c r="H145" s="31" cm="1">
        <f t="array" ref="H145">MIN(IF(H9:H143=0,"",H9:H143))</f>
        <v>10.8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11.189598039215685</v>
      </c>
      <c r="E146" s="31">
        <f t="shared" ref="E146:I146" si="1">AVERAGE(E9:E143)</f>
        <v>13.303999999999998</v>
      </c>
      <c r="F146" s="31">
        <f t="shared" si="1"/>
        <v>12.23008823529412</v>
      </c>
      <c r="G146" s="31">
        <f t="shared" si="1"/>
        <v>13.532486482758621</v>
      </c>
      <c r="H146" s="31">
        <f t="shared" si="1"/>
        <v>12.526666666666666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ADC5-2F15-4A3D-88A9-0EC4FA06A67C}">
  <dimension ref="B2:R149"/>
  <sheetViews>
    <sheetView topLeftCell="A105" workbookViewId="0">
      <selection activeCell="D137" sqref="D13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267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10.75</v>
      </c>
      <c r="E13" s="26" t="s">
        <v>0</v>
      </c>
      <c r="F13" s="26">
        <v>11.95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13.25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10.5</v>
      </c>
      <c r="E20" s="26" t="s">
        <v>0</v>
      </c>
      <c r="F20" s="26">
        <v>11.5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12.12</v>
      </c>
      <c r="E25" s="26" t="s">
        <v>0</v>
      </c>
      <c r="F25" s="26">
        <v>13.05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10.35</v>
      </c>
      <c r="E28" s="26" t="s">
        <v>0</v>
      </c>
      <c r="F28" s="26">
        <v>11.5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1">
        <v>21</v>
      </c>
      <c r="C29" s="20" t="s">
        <v>74</v>
      </c>
      <c r="D29" s="21">
        <v>10.85</v>
      </c>
      <c r="E29" s="26" t="s">
        <v>0</v>
      </c>
      <c r="F29" s="21">
        <v>11.85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11.55</v>
      </c>
      <c r="E38" s="26" t="s">
        <v>0</v>
      </c>
      <c r="F38" s="26">
        <v>12.6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10.99</v>
      </c>
      <c r="E39" s="26" t="s">
        <v>0</v>
      </c>
      <c r="F39" s="26">
        <v>12.34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1">
        <v>32</v>
      </c>
      <c r="C40" s="20" t="s">
        <v>67</v>
      </c>
      <c r="D40" s="26">
        <v>10.71</v>
      </c>
      <c r="E40" s="26" t="s">
        <v>0</v>
      </c>
      <c r="F40" s="26">
        <v>11.93</v>
      </c>
      <c r="G40" s="21">
        <v>12.06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11.67</v>
      </c>
      <c r="E43" s="26" t="s">
        <v>0</v>
      </c>
      <c r="F43" s="26">
        <v>12.8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1">
        <v>37</v>
      </c>
      <c r="C45" s="20" t="s">
        <v>65</v>
      </c>
      <c r="D45" s="21">
        <v>10.46</v>
      </c>
      <c r="E45" s="26" t="s">
        <v>0</v>
      </c>
      <c r="F45" s="26">
        <v>11.97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11.55</v>
      </c>
      <c r="E46" s="26" t="s">
        <v>0</v>
      </c>
      <c r="F46" s="26">
        <v>12.53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10.6</v>
      </c>
      <c r="E48" s="26" t="s">
        <v>0</v>
      </c>
      <c r="F48" s="26">
        <v>12.2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10.65</v>
      </c>
      <c r="E50" s="26" t="s">
        <v>0</v>
      </c>
      <c r="F50" s="26">
        <v>11.78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10.81</v>
      </c>
      <c r="E54" s="26" t="s">
        <v>0</v>
      </c>
      <c r="F54" s="26">
        <v>11.96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1">
        <v>49</v>
      </c>
      <c r="C57" s="20" t="s">
        <v>56</v>
      </c>
      <c r="D57" s="21">
        <v>11.56</v>
      </c>
      <c r="E57" s="38">
        <v>13.5</v>
      </c>
      <c r="F57" s="21">
        <v>12.88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10.92</v>
      </c>
      <c r="E66" s="26" t="s">
        <v>0</v>
      </c>
      <c r="F66" s="26">
        <v>12.3</v>
      </c>
      <c r="G66" s="26" t="s">
        <v>0</v>
      </c>
      <c r="H66" s="26" t="s">
        <v>0</v>
      </c>
      <c r="I66" s="26">
        <f>-'Ex-Pump Prices 2nd March 26 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10.87</v>
      </c>
      <c r="E71" s="28">
        <v>12.47</v>
      </c>
      <c r="F71" s="26">
        <v>12.27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1">
        <v>69</v>
      </c>
      <c r="C77" s="20" t="s">
        <v>41</v>
      </c>
      <c r="D77" s="21">
        <v>11.99</v>
      </c>
      <c r="E77" s="26" t="s">
        <v>0</v>
      </c>
      <c r="F77" s="21">
        <v>12.99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10.97</v>
      </c>
      <c r="E82" s="26" t="s">
        <v>0</v>
      </c>
      <c r="F82" s="26">
        <v>12.49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11.45</v>
      </c>
      <c r="E87" s="26" t="s">
        <v>0</v>
      </c>
      <c r="F87" s="26">
        <v>12.65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13.55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11.55</v>
      </c>
      <c r="E90" s="26"/>
      <c r="F90" s="26">
        <v>12.79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10.87</v>
      </c>
      <c r="E92" s="26" t="s">
        <v>0</v>
      </c>
      <c r="F92" s="26">
        <v>12.27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11.35</v>
      </c>
      <c r="E94" s="26" t="s">
        <v>0</v>
      </c>
      <c r="F94" s="26">
        <v>12.5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1">
        <v>88</v>
      </c>
      <c r="C96" s="20" t="s">
        <v>115</v>
      </c>
      <c r="D96" s="21">
        <v>10.99</v>
      </c>
      <c r="E96" s="26" t="s">
        <v>0</v>
      </c>
      <c r="F96" s="21">
        <v>11.99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1">
        <v>94</v>
      </c>
      <c r="C102" s="20" t="s">
        <v>134</v>
      </c>
      <c r="D102" s="21">
        <v>11.95</v>
      </c>
      <c r="E102" s="26" t="s">
        <v>0</v>
      </c>
      <c r="F102" s="21">
        <v>13.19</v>
      </c>
      <c r="G102" s="21">
        <v>13.79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1">
        <v>96</v>
      </c>
      <c r="C104" s="20" t="s">
        <v>107</v>
      </c>
      <c r="D104" s="21">
        <v>12.56</v>
      </c>
      <c r="E104" s="26" t="s">
        <v>0</v>
      </c>
      <c r="F104" s="21">
        <v>13.65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1">
        <v>97</v>
      </c>
      <c r="C105" s="20" t="s">
        <v>26</v>
      </c>
      <c r="D105" s="20">
        <v>10.87</v>
      </c>
      <c r="E105" s="26" t="s">
        <v>0</v>
      </c>
      <c r="F105" s="21">
        <v>12.27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11.58</v>
      </c>
      <c r="E107" s="26" t="s">
        <v>0</v>
      </c>
      <c r="F107" s="26">
        <v>12.83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1">
        <v>101</v>
      </c>
      <c r="C109" s="20" t="s">
        <v>24</v>
      </c>
      <c r="D109" s="21">
        <v>11.5</v>
      </c>
      <c r="E109" s="26" t="s">
        <v>0</v>
      </c>
      <c r="F109" s="21">
        <v>12.47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10.48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1">
        <v>114</v>
      </c>
      <c r="C122" s="20" t="s">
        <v>16</v>
      </c>
      <c r="D122" s="21">
        <v>11.46</v>
      </c>
      <c r="E122" s="27">
        <v>12.97</v>
      </c>
      <c r="F122" s="21">
        <v>12.76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11.42</v>
      </c>
      <c r="E123" s="28" t="s">
        <v>0</v>
      </c>
      <c r="F123" s="26">
        <v>12.63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11.69</v>
      </c>
      <c r="E127" s="27">
        <v>13.59</v>
      </c>
      <c r="F127" s="26">
        <v>12.89</v>
      </c>
      <c r="G127" s="26">
        <v>12.8</v>
      </c>
      <c r="H127" s="27">
        <v>13.8</v>
      </c>
      <c r="I127" s="26">
        <v>13.8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11.29</v>
      </c>
      <c r="E133" s="28" t="s">
        <v>0</v>
      </c>
      <c r="F133" s="26">
        <v>12.69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1">
        <v>126</v>
      </c>
      <c r="C134" s="20" t="s">
        <v>7</v>
      </c>
      <c r="D134" s="21">
        <v>11.28</v>
      </c>
      <c r="E134" s="28" t="s">
        <v>0</v>
      </c>
      <c r="F134" s="21">
        <v>12.47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1">
        <v>127</v>
      </c>
      <c r="C135" s="20" t="s">
        <v>6</v>
      </c>
      <c r="D135" s="26" t="s">
        <v>0</v>
      </c>
      <c r="E135" s="28" t="s">
        <v>0</v>
      </c>
      <c r="F135" s="26" t="s">
        <v>0</v>
      </c>
      <c r="G135" s="21">
        <v>13.68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1">
        <v>128</v>
      </c>
      <c r="C136" s="20" t="s">
        <v>5</v>
      </c>
      <c r="D136" s="21">
        <v>11.99</v>
      </c>
      <c r="E136" s="20">
        <v>13.59</v>
      </c>
      <c r="F136" s="21">
        <v>12.99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1">
        <v>130</v>
      </c>
      <c r="C138" s="20" t="s">
        <v>119</v>
      </c>
      <c r="D138" s="21">
        <v>10.99</v>
      </c>
      <c r="E138" s="28" t="s">
        <v>0</v>
      </c>
      <c r="F138" s="21">
        <v>12.32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10.57</v>
      </c>
      <c r="E143" s="28" t="s">
        <v>0</v>
      </c>
      <c r="F143" s="26">
        <v>11.84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12.47</v>
      </c>
      <c r="F145" s="31" cm="1">
        <f t="array" ref="F145">MIN(IF(F9:F143=0,"",F9:F143))</f>
        <v>10.94</v>
      </c>
      <c r="G145" s="31" cm="1">
        <f t="array" ref="G145">MIN(IF(G9:G143=0,"",G9:G143))</f>
        <v>12.06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11.136950980392156</v>
      </c>
      <c r="E146" s="31">
        <f t="shared" ref="E146:I146" si="1">AVERAGE(E9:E143)</f>
        <v>13.224</v>
      </c>
      <c r="F146" s="31">
        <f t="shared" si="1"/>
        <v>12.183421568627454</v>
      </c>
      <c r="G146" s="31">
        <f t="shared" si="1"/>
        <v>13.503003724137931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0723-3518-4E32-878B-CB8C5F43ECA7}">
  <dimension ref="B2:R149"/>
  <sheetViews>
    <sheetView topLeftCell="A119" workbookViewId="0">
      <selection activeCell="F27" sqref="F2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266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10.75</v>
      </c>
      <c r="E13" s="26" t="s">
        <v>0</v>
      </c>
      <c r="F13" s="26">
        <v>11.95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13.25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>
        <f>-J5</f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10.5</v>
      </c>
      <c r="E20" s="26" t="s">
        <v>0</v>
      </c>
      <c r="F20" s="26">
        <v>11.5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1">
        <v>17</v>
      </c>
      <c r="C25" s="20" t="s">
        <v>106</v>
      </c>
      <c r="D25" s="21">
        <v>12.12</v>
      </c>
      <c r="E25" s="26" t="s">
        <v>0</v>
      </c>
      <c r="F25" s="21" t="s">
        <v>99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10.35</v>
      </c>
      <c r="E28" s="26" t="s">
        <v>0</v>
      </c>
      <c r="F28" s="26">
        <v>11.5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10.55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11.55</v>
      </c>
      <c r="E38" s="26" t="s">
        <v>0</v>
      </c>
      <c r="F38" s="26">
        <v>12.6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10.99</v>
      </c>
      <c r="E39" s="26" t="s">
        <v>0</v>
      </c>
      <c r="F39" s="26">
        <v>12.34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10.71</v>
      </c>
      <c r="E40" s="26" t="s">
        <v>0</v>
      </c>
      <c r="F40" s="26">
        <v>11.93</v>
      </c>
      <c r="G40" s="26">
        <v>12.66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11.67</v>
      </c>
      <c r="E43" s="26" t="s">
        <v>0</v>
      </c>
      <c r="F43" s="26">
        <v>12.8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10.24</v>
      </c>
      <c r="E45" s="26" t="s">
        <v>0</v>
      </c>
      <c r="F45" s="26">
        <v>11.97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11.55</v>
      </c>
      <c r="E46" s="26" t="s">
        <v>0</v>
      </c>
      <c r="F46" s="26">
        <v>12.53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10.6</v>
      </c>
      <c r="E48" s="26" t="s">
        <v>0</v>
      </c>
      <c r="F48" s="26">
        <v>12.2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10.65</v>
      </c>
      <c r="E50" s="26" t="s">
        <v>0</v>
      </c>
      <c r="F50" s="26">
        <v>11.78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10.81</v>
      </c>
      <c r="E54" s="26" t="s">
        <v>0</v>
      </c>
      <c r="F54" s="26">
        <v>11.96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11.42</v>
      </c>
      <c r="E57" s="27">
        <v>13.35</v>
      </c>
      <c r="F57" s="26">
        <v>12.83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10.92</v>
      </c>
      <c r="E66" s="26" t="s">
        <v>0</v>
      </c>
      <c r="F66" s="26">
        <v>12.3</v>
      </c>
      <c r="G66" s="26" t="s">
        <v>0</v>
      </c>
      <c r="H66" s="26" t="s">
        <v>0</v>
      </c>
      <c r="I66" s="26">
        <f>-'Ex-Pump Prices 27th Feb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10.87</v>
      </c>
      <c r="E71" s="28">
        <v>12.47</v>
      </c>
      <c r="F71" s="26">
        <v>12.27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10.97</v>
      </c>
      <c r="E82" s="26" t="s">
        <v>0</v>
      </c>
      <c r="F82" s="26">
        <v>12.49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11.45</v>
      </c>
      <c r="E87" s="26" t="s">
        <v>0</v>
      </c>
      <c r="F87" s="26">
        <v>12.65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13.55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11.55</v>
      </c>
      <c r="E90" s="26"/>
      <c r="F90" s="26">
        <v>12.79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10.87</v>
      </c>
      <c r="E92" s="26" t="s">
        <v>0</v>
      </c>
      <c r="F92" s="26">
        <v>12.27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11.35</v>
      </c>
      <c r="E94" s="26" t="s">
        <v>0</v>
      </c>
      <c r="F94" s="26">
        <v>12.5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10.5</v>
      </c>
      <c r="E96" s="26" t="s">
        <v>0</v>
      </c>
      <c r="F96" s="26">
        <v>11.6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11.53</v>
      </c>
      <c r="E102" s="26" t="s">
        <v>0</v>
      </c>
      <c r="F102" s="26">
        <v>13.01</v>
      </c>
      <c r="G102" s="26">
        <v>13.81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10.54</v>
      </c>
      <c r="E105" s="26" t="s">
        <v>0</v>
      </c>
      <c r="F105" s="26">
        <v>11.79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11.58</v>
      </c>
      <c r="E107" s="26" t="s">
        <v>0</v>
      </c>
      <c r="F107" s="26">
        <v>12.83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10.9</v>
      </c>
      <c r="E109" s="26" t="s">
        <v>0</v>
      </c>
      <c r="F109" s="26">
        <v>12.15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10.48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10.97</v>
      </c>
      <c r="E122" s="27">
        <v>12.97</v>
      </c>
      <c r="F122" s="26">
        <v>12.49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11.42</v>
      </c>
      <c r="E123" s="28" t="s">
        <v>0</v>
      </c>
      <c r="F123" s="26">
        <v>12.63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11.69</v>
      </c>
      <c r="E127" s="27">
        <v>13.59</v>
      </c>
      <c r="F127" s="26">
        <v>12.89</v>
      </c>
      <c r="G127" s="26">
        <v>12.8</v>
      </c>
      <c r="H127" s="27">
        <v>13.8</v>
      </c>
      <c r="I127" s="26">
        <v>13.8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1">
        <v>125</v>
      </c>
      <c r="C133" s="20" t="s">
        <v>8</v>
      </c>
      <c r="D133" s="26">
        <v>11.29</v>
      </c>
      <c r="E133" s="28" t="s">
        <v>0</v>
      </c>
      <c r="F133" s="21">
        <v>12.69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13.38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11.69</v>
      </c>
      <c r="E136" s="25">
        <v>13.09</v>
      </c>
      <c r="F136" s="26">
        <v>12.89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10.8</v>
      </c>
      <c r="E138" s="28" t="s">
        <v>0</v>
      </c>
      <c r="F138" s="26">
        <v>11.82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10.57</v>
      </c>
      <c r="E143" s="28" t="s">
        <v>0</v>
      </c>
      <c r="F143" s="26">
        <v>11.84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0</v>
      </c>
      <c r="E145" s="31" cm="1">
        <f t="array" ref="E145">MIN(IF(E9:E143=0,"",E9:E143))</f>
        <v>12.47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11.085186274509802</v>
      </c>
      <c r="E146" s="31">
        <f t="shared" ref="E146:I146" si="1">AVERAGE(E9:E143)</f>
        <v>13.093999999999999</v>
      </c>
      <c r="F146" s="31">
        <f t="shared" si="1"/>
        <v>12.133059405940598</v>
      </c>
      <c r="G146" s="31">
        <f t="shared" si="1"/>
        <v>13.508520965517242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D645-58A3-4D14-8960-2C23DE59050F}">
  <dimension ref="B2:R149"/>
  <sheetViews>
    <sheetView topLeftCell="A128" workbookViewId="0">
      <selection activeCell="F48" sqref="F48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265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10.75</v>
      </c>
      <c r="E13" s="26" t="s">
        <v>0</v>
      </c>
      <c r="F13" s="26">
        <v>11.95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13.25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10.5</v>
      </c>
      <c r="E20" s="26" t="s">
        <v>0</v>
      </c>
      <c r="F20" s="26">
        <v>11.5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11.67</v>
      </c>
      <c r="E25" s="26" t="s">
        <v>0</v>
      </c>
      <c r="F25" s="26">
        <v>12.85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10.35</v>
      </c>
      <c r="E28" s="26" t="s">
        <v>0</v>
      </c>
      <c r="F28" s="26">
        <v>11.5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10.55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11.55</v>
      </c>
      <c r="E38" s="26" t="s">
        <v>0</v>
      </c>
      <c r="F38" s="26">
        <v>12.6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10.99</v>
      </c>
      <c r="E39" s="26" t="s">
        <v>0</v>
      </c>
      <c r="F39" s="26">
        <v>12.34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10.71</v>
      </c>
      <c r="E40" s="26" t="s">
        <v>0</v>
      </c>
      <c r="F40" s="26">
        <v>11.93</v>
      </c>
      <c r="G40" s="26">
        <v>12.66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11.67</v>
      </c>
      <c r="E43" s="26" t="s">
        <v>0</v>
      </c>
      <c r="F43" s="26">
        <v>12.8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10.24</v>
      </c>
      <c r="E45" s="26" t="s">
        <v>0</v>
      </c>
      <c r="F45" s="26">
        <v>11.97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11.55</v>
      </c>
      <c r="E46" s="26" t="s">
        <v>0</v>
      </c>
      <c r="F46" s="26">
        <v>12.53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1">
        <v>40</v>
      </c>
      <c r="C48" s="20" t="s">
        <v>63</v>
      </c>
      <c r="D48" s="21">
        <v>10.6</v>
      </c>
      <c r="E48" s="26" t="s">
        <v>0</v>
      </c>
      <c r="F48" s="21" t="s">
        <v>99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10.65</v>
      </c>
      <c r="E50" s="26" t="s">
        <v>0</v>
      </c>
      <c r="F50" s="26">
        <v>11.78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10.81</v>
      </c>
      <c r="E54" s="26" t="s">
        <v>0</v>
      </c>
      <c r="F54" s="26">
        <v>11.96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11.42</v>
      </c>
      <c r="E57" s="27">
        <v>13.35</v>
      </c>
      <c r="F57" s="26">
        <v>12.83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10.92</v>
      </c>
      <c r="E66" s="26" t="s">
        <v>0</v>
      </c>
      <c r="F66" s="26">
        <v>12.3</v>
      </c>
      <c r="G66" s="26" t="s">
        <v>0</v>
      </c>
      <c r="H66" s="26" t="s">
        <v>0</v>
      </c>
      <c r="I66" s="26">
        <f>-'Ex-Pump Prices 26th Feb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10.87</v>
      </c>
      <c r="E71" s="28">
        <v>12.47</v>
      </c>
      <c r="F71" s="26">
        <v>12.27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10.97</v>
      </c>
      <c r="E82" s="26" t="s">
        <v>0</v>
      </c>
      <c r="F82" s="26">
        <v>12.49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11.45</v>
      </c>
      <c r="E87" s="26" t="s">
        <v>0</v>
      </c>
      <c r="F87" s="26">
        <v>12.65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13.55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11.55</v>
      </c>
      <c r="E90" s="26"/>
      <c r="F90" s="26">
        <v>12.79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10.87</v>
      </c>
      <c r="E92" s="26" t="s">
        <v>0</v>
      </c>
      <c r="F92" s="26">
        <v>12.27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11.35</v>
      </c>
      <c r="E94" s="26" t="s">
        <v>0</v>
      </c>
      <c r="F94" s="26">
        <v>12.5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10.5</v>
      </c>
      <c r="E96" s="26" t="s">
        <v>0</v>
      </c>
      <c r="F96" s="26">
        <v>11.6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11.53</v>
      </c>
      <c r="E102" s="26" t="s">
        <v>0</v>
      </c>
      <c r="F102" s="26">
        <v>13.01</v>
      </c>
      <c r="G102" s="26">
        <v>13.81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10.54</v>
      </c>
      <c r="E105" s="26" t="s">
        <v>0</v>
      </c>
      <c r="F105" s="26">
        <v>11.79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11.58</v>
      </c>
      <c r="E107" s="26" t="s">
        <v>0</v>
      </c>
      <c r="F107" s="26">
        <v>12.83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10.9</v>
      </c>
      <c r="E109" s="26" t="s">
        <v>0</v>
      </c>
      <c r="F109" s="26">
        <v>12.15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10.48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10.97</v>
      </c>
      <c r="E122" s="27">
        <v>12.97</v>
      </c>
      <c r="F122" s="26">
        <v>12.49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11.42</v>
      </c>
      <c r="E123" s="28" t="s">
        <v>0</v>
      </c>
      <c r="F123" s="26">
        <v>12.63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11.69</v>
      </c>
      <c r="E127" s="27">
        <v>13.59</v>
      </c>
      <c r="F127" s="26">
        <v>12.89</v>
      </c>
      <c r="G127" s="26">
        <v>12.8</v>
      </c>
      <c r="H127" s="27">
        <v>13.8</v>
      </c>
      <c r="I127" s="26">
        <v>13.8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11.29</v>
      </c>
      <c r="E133" s="28" t="s">
        <v>0</v>
      </c>
      <c r="F133" s="26">
        <v>12.49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13.38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11.69</v>
      </c>
      <c r="E136" s="25">
        <v>13.09</v>
      </c>
      <c r="F136" s="26">
        <v>12.89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10.8</v>
      </c>
      <c r="E138" s="28" t="s">
        <v>0</v>
      </c>
      <c r="F138" s="26">
        <v>11.82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10.57</v>
      </c>
      <c r="E143" s="28" t="s">
        <v>0</v>
      </c>
      <c r="F143" s="26">
        <v>11.84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9.8699999999999992</v>
      </c>
      <c r="E145" s="31" cm="1">
        <f t="array" ref="E145">MIN(IF(E9:E143=0,"",E9:E143))</f>
        <v>12.47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11.190485148514849</v>
      </c>
      <c r="E146" s="31">
        <f t="shared" ref="E146:I146" si="1">AVERAGE(E9:E143)</f>
        <v>13.093999999999999</v>
      </c>
      <c r="F146" s="31">
        <f t="shared" si="1"/>
        <v>12.137514851485152</v>
      </c>
      <c r="G146" s="31">
        <f t="shared" si="1"/>
        <v>13.508520965517242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247C-C732-488E-8CD6-B109F36D5D28}">
  <dimension ref="B2:R149"/>
  <sheetViews>
    <sheetView topLeftCell="A91" workbookViewId="0">
      <selection activeCell="R12" sqref="R1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264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10.75</v>
      </c>
      <c r="E13" s="26" t="s">
        <v>0</v>
      </c>
      <c r="F13" s="26">
        <v>11.95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13.25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10.5</v>
      </c>
      <c r="E20" s="26" t="s">
        <v>0</v>
      </c>
      <c r="F20" s="26">
        <v>11.5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11.67</v>
      </c>
      <c r="E25" s="26" t="s">
        <v>0</v>
      </c>
      <c r="F25" s="26">
        <v>12.85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10.35</v>
      </c>
      <c r="E28" s="26" t="s">
        <v>0</v>
      </c>
      <c r="F28" s="26">
        <v>11.5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10.55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11.55</v>
      </c>
      <c r="E38" s="26" t="s">
        <v>0</v>
      </c>
      <c r="F38" s="26">
        <v>12.6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10.99</v>
      </c>
      <c r="E39" s="26" t="s">
        <v>0</v>
      </c>
      <c r="F39" s="26">
        <v>12.34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10.71</v>
      </c>
      <c r="E40" s="26" t="s">
        <v>0</v>
      </c>
      <c r="F40" s="26">
        <v>11.93</v>
      </c>
      <c r="G40" s="26">
        <v>12.66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11.67</v>
      </c>
      <c r="E43" s="26" t="s">
        <v>0</v>
      </c>
      <c r="F43" s="26">
        <v>12.8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10.24</v>
      </c>
      <c r="E45" s="26" t="s">
        <v>0</v>
      </c>
      <c r="F45" s="26">
        <v>11.97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11.55</v>
      </c>
      <c r="E46" s="26" t="s">
        <v>0</v>
      </c>
      <c r="F46" s="26">
        <v>12.53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10.65</v>
      </c>
      <c r="E50" s="26" t="s">
        <v>0</v>
      </c>
      <c r="F50" s="26">
        <v>11.78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10.81</v>
      </c>
      <c r="E54" s="26" t="s">
        <v>0</v>
      </c>
      <c r="F54" s="26">
        <v>11.96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11.42</v>
      </c>
      <c r="E57" s="27">
        <v>13.35</v>
      </c>
      <c r="F57" s="26">
        <v>12.83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10.92</v>
      </c>
      <c r="E66" s="26" t="s">
        <v>0</v>
      </c>
      <c r="F66" s="26">
        <v>12.3</v>
      </c>
      <c r="G66" s="26" t="s">
        <v>0</v>
      </c>
      <c r="H66" s="26" t="s">
        <v>0</v>
      </c>
      <c r="I66" s="26">
        <f>-'Ex-Pump Prices 25th Feb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10.87</v>
      </c>
      <c r="E71" s="28">
        <v>12.47</v>
      </c>
      <c r="F71" s="26">
        <v>12.27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10.97</v>
      </c>
      <c r="E82" s="26" t="s">
        <v>0</v>
      </c>
      <c r="F82" s="26">
        <v>12.49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11.45</v>
      </c>
      <c r="E87" s="26" t="s">
        <v>0</v>
      </c>
      <c r="F87" s="26">
        <v>12.65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13.55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11.55</v>
      </c>
      <c r="E90" s="26"/>
      <c r="F90" s="26">
        <v>12.79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10.87</v>
      </c>
      <c r="E92" s="26" t="s">
        <v>0</v>
      </c>
      <c r="F92" s="26">
        <v>12.27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11.35</v>
      </c>
      <c r="E94" s="26" t="s">
        <v>0</v>
      </c>
      <c r="F94" s="26">
        <v>12.5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10.5</v>
      </c>
      <c r="E96" s="26" t="s">
        <v>0</v>
      </c>
      <c r="F96" s="26">
        <v>11.6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11.53</v>
      </c>
      <c r="E102" s="26" t="s">
        <v>0</v>
      </c>
      <c r="F102" s="26">
        <v>13.01</v>
      </c>
      <c r="G102" s="26">
        <v>13.81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10.54</v>
      </c>
      <c r="E105" s="26" t="s">
        <v>0</v>
      </c>
      <c r="F105" s="26">
        <v>11.79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11.58</v>
      </c>
      <c r="E107" s="26" t="s">
        <v>0</v>
      </c>
      <c r="F107" s="26">
        <v>12.83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10.9</v>
      </c>
      <c r="E109" s="26" t="s">
        <v>0</v>
      </c>
      <c r="F109" s="26">
        <v>12.15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10.48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10.97</v>
      </c>
      <c r="E122" s="27">
        <v>12.97</v>
      </c>
      <c r="F122" s="26">
        <v>12.49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11.42</v>
      </c>
      <c r="E123" s="28" t="s">
        <v>0</v>
      </c>
      <c r="F123" s="26">
        <v>12.63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11.69</v>
      </c>
      <c r="E127" s="27">
        <v>13.59</v>
      </c>
      <c r="F127" s="26">
        <v>12.89</v>
      </c>
      <c r="G127" s="26">
        <v>12.8</v>
      </c>
      <c r="H127" s="27">
        <v>13.8</v>
      </c>
      <c r="I127" s="26">
        <v>13.8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11.29</v>
      </c>
      <c r="E133" s="28" t="s">
        <v>0</v>
      </c>
      <c r="F133" s="26">
        <v>12.49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13.38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11.69</v>
      </c>
      <c r="E136" s="25">
        <v>13.09</v>
      </c>
      <c r="F136" s="26">
        <v>12.89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10.8</v>
      </c>
      <c r="E138" s="28" t="s">
        <v>0</v>
      </c>
      <c r="F138" s="26">
        <v>11.82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10.57</v>
      </c>
      <c r="E143" s="28" t="s">
        <v>0</v>
      </c>
      <c r="F143" s="26">
        <v>11.84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9.8699999999999992</v>
      </c>
      <c r="E145" s="31" cm="1">
        <f t="array" ref="E145">MIN(IF(E9:E143=0,"",E9:E143))</f>
        <v>12.47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11.206326732673267</v>
      </c>
      <c r="E146" s="31">
        <f t="shared" ref="E146:I146" si="1">AVERAGE(E9:E143)</f>
        <v>13.093999999999999</v>
      </c>
      <c r="F146" s="31">
        <f t="shared" si="1"/>
        <v>12.151852941176474</v>
      </c>
      <c r="G146" s="31">
        <f t="shared" si="1"/>
        <v>13.508520965517242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5712-06A7-45FA-AFAD-AB6895C5B5A1}">
  <dimension ref="B2:R149"/>
  <sheetViews>
    <sheetView topLeftCell="B85" workbookViewId="0">
      <selection activeCell="C13" sqref="C1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263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0" t="s">
        <v>84</v>
      </c>
      <c r="D13" s="26">
        <v>10.75</v>
      </c>
      <c r="E13" s="26" t="s">
        <v>0</v>
      </c>
      <c r="F13" s="21">
        <v>11.95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10.48</v>
      </c>
      <c r="E14" s="26" t="s">
        <v>0</v>
      </c>
      <c r="F14" s="26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13.25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10.5</v>
      </c>
      <c r="E20" s="26" t="s">
        <v>0</v>
      </c>
      <c r="F20" s="26">
        <v>11.5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11.67</v>
      </c>
      <c r="E25" s="26" t="s">
        <v>0</v>
      </c>
      <c r="F25" s="26">
        <v>12.85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10.35</v>
      </c>
      <c r="E28" s="26" t="s">
        <v>0</v>
      </c>
      <c r="F28" s="26">
        <v>11.5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10.55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11.55</v>
      </c>
      <c r="E38" s="26" t="s">
        <v>0</v>
      </c>
      <c r="F38" s="26">
        <v>12.6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10.99</v>
      </c>
      <c r="E39" s="26" t="s">
        <v>0</v>
      </c>
      <c r="F39" s="26">
        <v>12.34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10.71</v>
      </c>
      <c r="E40" s="26" t="s">
        <v>0</v>
      </c>
      <c r="F40" s="26">
        <v>11.93</v>
      </c>
      <c r="G40" s="26">
        <v>12.66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11.67</v>
      </c>
      <c r="E43" s="26" t="s">
        <v>0</v>
      </c>
      <c r="F43" s="26">
        <v>12.8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10.24</v>
      </c>
      <c r="E45" s="26" t="s">
        <v>0</v>
      </c>
      <c r="F45" s="26">
        <v>11.97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11.55</v>
      </c>
      <c r="E46" s="26" t="s">
        <v>0</v>
      </c>
      <c r="F46" s="26">
        <v>12.53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10.65</v>
      </c>
      <c r="E50" s="26" t="s">
        <v>0</v>
      </c>
      <c r="F50" s="26">
        <v>11.78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10.81</v>
      </c>
      <c r="E54" s="26" t="s">
        <v>0</v>
      </c>
      <c r="F54" s="26">
        <v>11.96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11.42</v>
      </c>
      <c r="E57" s="27">
        <v>13.35</v>
      </c>
      <c r="F57" s="26">
        <v>12.83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10.92</v>
      </c>
      <c r="E66" s="26" t="s">
        <v>0</v>
      </c>
      <c r="F66" s="26">
        <v>12.3</v>
      </c>
      <c r="G66" s="26" t="s">
        <v>0</v>
      </c>
      <c r="H66" s="26" t="s">
        <v>0</v>
      </c>
      <c r="I66" s="26">
        <f>-'Ex-Pump Prices 24th Feb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10.87</v>
      </c>
      <c r="E71" s="28">
        <v>12.47</v>
      </c>
      <c r="F71" s="26">
        <v>12.27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10.97</v>
      </c>
      <c r="E82" s="26" t="s">
        <v>0</v>
      </c>
      <c r="F82" s="26">
        <v>12.49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11.45</v>
      </c>
      <c r="E87" s="26" t="s">
        <v>0</v>
      </c>
      <c r="F87" s="26">
        <v>12.65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13.55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11.55</v>
      </c>
      <c r="E90" s="26"/>
      <c r="F90" s="26">
        <v>12.79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10.87</v>
      </c>
      <c r="E92" s="26" t="s">
        <v>0</v>
      </c>
      <c r="F92" s="26">
        <v>12.27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11.35</v>
      </c>
      <c r="E94" s="26" t="s">
        <v>0</v>
      </c>
      <c r="F94" s="26">
        <v>12.5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10.5</v>
      </c>
      <c r="E96" s="26" t="s">
        <v>0</v>
      </c>
      <c r="F96" s="26">
        <v>11.6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11.53</v>
      </c>
      <c r="E102" s="26" t="s">
        <v>0</v>
      </c>
      <c r="F102" s="26">
        <v>13.01</v>
      </c>
      <c r="G102" s="26">
        <v>13.81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10.54</v>
      </c>
      <c r="E105" s="26" t="s">
        <v>0</v>
      </c>
      <c r="F105" s="26">
        <v>11.79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11.58</v>
      </c>
      <c r="E107" s="26" t="s">
        <v>0</v>
      </c>
      <c r="F107" s="26">
        <v>12.83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10.9</v>
      </c>
      <c r="E109" s="26" t="s">
        <v>0</v>
      </c>
      <c r="F109" s="26">
        <v>12.15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10.48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10.97</v>
      </c>
      <c r="E122" s="27">
        <v>12.97</v>
      </c>
      <c r="F122" s="26">
        <v>12.49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11.42</v>
      </c>
      <c r="E123" s="28" t="s">
        <v>0</v>
      </c>
      <c r="F123" s="26">
        <v>12.63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11.69</v>
      </c>
      <c r="E127" s="27">
        <v>13.59</v>
      </c>
      <c r="F127" s="26">
        <v>12.89</v>
      </c>
      <c r="G127" s="26">
        <v>12.8</v>
      </c>
      <c r="H127" s="27">
        <v>13.8</v>
      </c>
      <c r="I127" s="26">
        <v>13.8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11.29</v>
      </c>
      <c r="E133" s="28" t="s">
        <v>0</v>
      </c>
      <c r="F133" s="26">
        <v>12.49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13.38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11.69</v>
      </c>
      <c r="E136" s="25">
        <v>13.09</v>
      </c>
      <c r="F136" s="26">
        <v>12.89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10.8</v>
      </c>
      <c r="E138" s="28" t="s">
        <v>0</v>
      </c>
      <c r="F138" s="26">
        <v>11.82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10.57</v>
      </c>
      <c r="E143" s="28" t="s">
        <v>0</v>
      </c>
      <c r="F143" s="26">
        <v>11.84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9.8699999999999992</v>
      </c>
      <c r="E145" s="31" cm="1">
        <f t="array" ref="E145">MIN(IF(E9:E143=0,"",E9:E143))</f>
        <v>12.47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11.206326732673267</v>
      </c>
      <c r="E146" s="31">
        <f t="shared" ref="E146:I146" si="1">AVERAGE(E9:E143)</f>
        <v>13.093999999999999</v>
      </c>
      <c r="F146" s="31">
        <f t="shared" si="1"/>
        <v>12.151852941176474</v>
      </c>
      <c r="G146" s="31">
        <f t="shared" si="1"/>
        <v>13.508520965517242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773F7-788E-40D7-9E42-045041AFEB10}">
  <dimension ref="B2:R149"/>
  <sheetViews>
    <sheetView topLeftCell="B1" workbookViewId="0">
      <selection activeCell="B8" sqref="B8:I14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262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10.75</v>
      </c>
      <c r="E13" s="26" t="s">
        <v>0</v>
      </c>
      <c r="F13" s="26">
        <v>11.85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1">
        <v>6</v>
      </c>
      <c r="C14" s="20" t="s">
        <v>83</v>
      </c>
      <c r="D14" s="21">
        <v>10.48</v>
      </c>
      <c r="E14" s="26" t="s">
        <v>0</v>
      </c>
      <c r="F14" s="21">
        <v>11.48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13.25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1">
        <v>12</v>
      </c>
      <c r="C20" s="20" t="s">
        <v>122</v>
      </c>
      <c r="D20" s="21">
        <v>10.5</v>
      </c>
      <c r="E20" s="26" t="s">
        <v>0</v>
      </c>
      <c r="F20" s="21">
        <v>11.5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11.67</v>
      </c>
      <c r="E25" s="26" t="s">
        <v>0</v>
      </c>
      <c r="F25" s="26">
        <v>12.85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10.35</v>
      </c>
      <c r="E28" s="26" t="s">
        <v>0</v>
      </c>
      <c r="F28" s="26">
        <v>11.5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10.55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11.82</v>
      </c>
      <c r="E35" s="26" t="s">
        <v>0</v>
      </c>
      <c r="F35" s="26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11.55</v>
      </c>
      <c r="E38" s="26" t="s">
        <v>0</v>
      </c>
      <c r="F38" s="26">
        <v>12.6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1">
        <v>31</v>
      </c>
      <c r="C39" s="20" t="s">
        <v>103</v>
      </c>
      <c r="D39" s="21">
        <v>10.99</v>
      </c>
      <c r="E39" s="26" t="s">
        <v>0</v>
      </c>
      <c r="F39" s="21">
        <v>12.34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10.71</v>
      </c>
      <c r="E40" s="26" t="s">
        <v>0</v>
      </c>
      <c r="F40" s="26">
        <v>11.93</v>
      </c>
      <c r="G40" s="26">
        <v>12.66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11.67</v>
      </c>
      <c r="E43" s="26" t="s">
        <v>0</v>
      </c>
      <c r="F43" s="26">
        <v>12.8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1">
        <v>37</v>
      </c>
      <c r="C45" s="20" t="s">
        <v>65</v>
      </c>
      <c r="D45" s="21">
        <v>10.24</v>
      </c>
      <c r="E45" s="26" t="s">
        <v>0</v>
      </c>
      <c r="F45" s="21">
        <v>11.97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11.55</v>
      </c>
      <c r="E46" s="26" t="s">
        <v>0</v>
      </c>
      <c r="F46" s="26">
        <v>12.53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10.65</v>
      </c>
      <c r="E50" s="26" t="s">
        <v>0</v>
      </c>
      <c r="F50" s="26">
        <v>11.78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1">
        <v>46</v>
      </c>
      <c r="C54" s="20" t="s">
        <v>58</v>
      </c>
      <c r="D54" s="21">
        <v>10.81</v>
      </c>
      <c r="E54" s="26" t="s">
        <v>0</v>
      </c>
      <c r="F54" s="21">
        <v>11.96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11.42</v>
      </c>
      <c r="E57" s="27">
        <v>13.35</v>
      </c>
      <c r="F57" s="26">
        <v>12.83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10.92</v>
      </c>
      <c r="E66" s="26" t="s">
        <v>0</v>
      </c>
      <c r="F66" s="26">
        <v>12.3</v>
      </c>
      <c r="G66" s="26" t="s">
        <v>0</v>
      </c>
      <c r="H66" s="26" t="s">
        <v>0</v>
      </c>
      <c r="I66" s="26">
        <f>-'Ex-Pump Prices 23rd Feb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10.87</v>
      </c>
      <c r="E71" s="28">
        <v>12.47</v>
      </c>
      <c r="F71" s="26">
        <v>12.27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10.97</v>
      </c>
      <c r="E82" s="26" t="s">
        <v>0</v>
      </c>
      <c r="F82" s="26">
        <v>12.49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11.45</v>
      </c>
      <c r="E87" s="26" t="s">
        <v>0</v>
      </c>
      <c r="F87" s="26">
        <v>12.65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13.55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11.55</v>
      </c>
      <c r="E90" s="26"/>
      <c r="F90" s="26">
        <v>12.79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10.87</v>
      </c>
      <c r="E92" s="26" t="s">
        <v>0</v>
      </c>
      <c r="F92" s="26">
        <v>12.27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11.35</v>
      </c>
      <c r="E94" s="26" t="s">
        <v>0</v>
      </c>
      <c r="F94" s="26">
        <v>12.5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10.5</v>
      </c>
      <c r="E96" s="26" t="s">
        <v>0</v>
      </c>
      <c r="F96" s="26">
        <v>11.6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10.57</v>
      </c>
      <c r="E98" s="26" t="s">
        <v>0</v>
      </c>
      <c r="F98" s="26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11.53</v>
      </c>
      <c r="E102" s="26" t="s">
        <v>0</v>
      </c>
      <c r="F102" s="26">
        <v>13.01</v>
      </c>
      <c r="G102" s="26">
        <v>13.81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10.54</v>
      </c>
      <c r="E105" s="26" t="s">
        <v>0</v>
      </c>
      <c r="F105" s="26">
        <v>11.79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11.58</v>
      </c>
      <c r="E107" s="26" t="s">
        <v>0</v>
      </c>
      <c r="F107" s="26">
        <v>12.83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10.9</v>
      </c>
      <c r="E109" s="26" t="s">
        <v>0</v>
      </c>
      <c r="F109" s="26">
        <v>12.15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10.48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11.35</v>
      </c>
      <c r="E115" s="26" t="s">
        <v>0</v>
      </c>
      <c r="F115" s="26">
        <v>12.35</v>
      </c>
      <c r="G115" s="26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10.97</v>
      </c>
      <c r="E122" s="27">
        <v>12.97</v>
      </c>
      <c r="F122" s="26">
        <v>12.49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11.42</v>
      </c>
      <c r="E123" s="28" t="s">
        <v>0</v>
      </c>
      <c r="F123" s="26">
        <v>12.63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11.69</v>
      </c>
      <c r="E127" s="27">
        <v>13.59</v>
      </c>
      <c r="F127" s="26">
        <v>12.89</v>
      </c>
      <c r="G127" s="26">
        <v>12.8</v>
      </c>
      <c r="H127" s="27">
        <v>13.8</v>
      </c>
      <c r="I127" s="26">
        <v>13.8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11.29</v>
      </c>
      <c r="E133" s="28" t="s">
        <v>0</v>
      </c>
      <c r="F133" s="26">
        <v>12.49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13.38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11.69</v>
      </c>
      <c r="E136" s="25">
        <v>13.09</v>
      </c>
      <c r="F136" s="26">
        <v>12.89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10.8</v>
      </c>
      <c r="E138" s="28" t="s">
        <v>0</v>
      </c>
      <c r="F138" s="26">
        <v>11.82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1">
        <v>132</v>
      </c>
      <c r="C140" s="20" t="s">
        <v>2</v>
      </c>
      <c r="D140" s="26" t="s">
        <v>0</v>
      </c>
      <c r="E140" s="28" t="s">
        <v>0</v>
      </c>
      <c r="F140" s="26" t="s">
        <v>0</v>
      </c>
      <c r="G140" s="21">
        <v>14.3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10.57</v>
      </c>
      <c r="E143" s="28" t="s">
        <v>0</v>
      </c>
      <c r="F143" s="26">
        <v>11.84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9.8699999999999992</v>
      </c>
      <c r="E145" s="31" cm="1">
        <f t="array" ref="E145">MIN(IF(E9:E143=0,"",E9:E143))</f>
        <v>12.47</v>
      </c>
      <c r="F145" s="31" cm="1">
        <f t="array" ref="F145">MIN(IF(F9:F143=0,"",F9:F143))</f>
        <v>10.94</v>
      </c>
      <c r="G145" s="31" cm="1">
        <f t="array" ref="G145">MIN(IF(G9:G143=0,"",G9:G143))</f>
        <v>12.1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11.206326732673267</v>
      </c>
      <c r="E146" s="31">
        <f t="shared" ref="E146:I146" si="1">AVERAGE(E9:E143)</f>
        <v>13.093999999999999</v>
      </c>
      <c r="F146" s="31">
        <f t="shared" si="1"/>
        <v>12.150872549019612</v>
      </c>
      <c r="G146" s="31">
        <f t="shared" si="1"/>
        <v>13.508520965517242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CC2F4-F372-4D33-AC3B-B3FA2D4D29B2}">
  <dimension ref="B2:R149"/>
  <sheetViews>
    <sheetView topLeftCell="A110" workbookViewId="0">
      <selection activeCell="F59" sqref="F5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261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10.75</v>
      </c>
      <c r="E13" s="26" t="s">
        <v>0</v>
      </c>
      <c r="F13" s="26">
        <v>11.85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9.8000000000000007</v>
      </c>
      <c r="E14" s="26" t="s">
        <v>0</v>
      </c>
      <c r="F14" s="26">
        <v>10.75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13.25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1">
        <v>13</v>
      </c>
      <c r="C21" s="20" t="s">
        <v>77</v>
      </c>
      <c r="D21" s="26">
        <v>10.24</v>
      </c>
      <c r="E21" s="26" t="s">
        <v>0</v>
      </c>
      <c r="F21" s="21">
        <v>12.12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11.67</v>
      </c>
      <c r="E25" s="26" t="s">
        <v>0</v>
      </c>
      <c r="F25" s="26">
        <v>12.85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10.35</v>
      </c>
      <c r="E28" s="26" t="s">
        <v>0</v>
      </c>
      <c r="F28" s="26">
        <v>11.5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10.55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1">
        <v>27</v>
      </c>
      <c r="C35" s="20" t="s">
        <v>70</v>
      </c>
      <c r="D35" s="21">
        <v>11.82</v>
      </c>
      <c r="E35" s="26" t="s">
        <v>0</v>
      </c>
      <c r="F35" s="21">
        <v>12.8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11.55</v>
      </c>
      <c r="E38" s="26" t="s">
        <v>0</v>
      </c>
      <c r="F38" s="26">
        <v>12.6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10.89</v>
      </c>
      <c r="E39" s="26" t="s">
        <v>0</v>
      </c>
      <c r="F39" s="26">
        <v>11.79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10.71</v>
      </c>
      <c r="E40" s="26" t="s">
        <v>0</v>
      </c>
      <c r="F40" s="26">
        <v>11.93</v>
      </c>
      <c r="G40" s="26">
        <v>12.66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11.67</v>
      </c>
      <c r="E43" s="26" t="s">
        <v>0</v>
      </c>
      <c r="F43" s="26">
        <v>12.8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9.99</v>
      </c>
      <c r="E45" s="26" t="s">
        <v>0</v>
      </c>
      <c r="F45" s="26">
        <v>11.5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11.55</v>
      </c>
      <c r="E46" s="26" t="s">
        <v>0</v>
      </c>
      <c r="F46" s="26">
        <v>12.53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1">
        <v>42</v>
      </c>
      <c r="C50" s="20" t="s">
        <v>61</v>
      </c>
      <c r="D50" s="21">
        <v>10.65</v>
      </c>
      <c r="E50" s="26" t="s">
        <v>0</v>
      </c>
      <c r="F50" s="21">
        <v>11.78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10.89</v>
      </c>
      <c r="E54" s="26" t="s">
        <v>0</v>
      </c>
      <c r="F54" s="26">
        <v>11.2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11.42</v>
      </c>
      <c r="E57" s="27">
        <v>13.35</v>
      </c>
      <c r="F57" s="26">
        <v>12.83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10.92</v>
      </c>
      <c r="E66" s="26" t="s">
        <v>0</v>
      </c>
      <c r="F66" s="26">
        <v>12.3</v>
      </c>
      <c r="G66" s="26" t="s">
        <v>0</v>
      </c>
      <c r="H66" s="26" t="s">
        <v>0</v>
      </c>
      <c r="I66" s="26">
        <f>-'Ex-Pump Prices 20th Feb 26 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1">
        <v>63</v>
      </c>
      <c r="C71" s="20" t="s">
        <v>45</v>
      </c>
      <c r="D71" s="21">
        <v>10.87</v>
      </c>
      <c r="E71" s="28">
        <v>12.47</v>
      </c>
      <c r="F71" s="21">
        <v>12.27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10.97</v>
      </c>
      <c r="E82" s="26" t="s">
        <v>0</v>
      </c>
      <c r="F82" s="26">
        <v>12.49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11.45</v>
      </c>
      <c r="E87" s="26" t="s">
        <v>0</v>
      </c>
      <c r="F87" s="26">
        <v>12.65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13.55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11.55</v>
      </c>
      <c r="E90" s="26"/>
      <c r="F90" s="26">
        <v>12.79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10.87</v>
      </c>
      <c r="E92" s="26" t="s">
        <v>0</v>
      </c>
      <c r="F92" s="26">
        <v>12.27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11.35</v>
      </c>
      <c r="E94" s="26" t="s">
        <v>0</v>
      </c>
      <c r="F94" s="26">
        <v>12.5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10.5</v>
      </c>
      <c r="E96" s="26" t="s">
        <v>0</v>
      </c>
      <c r="F96" s="26">
        <v>11.6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1">
        <v>90</v>
      </c>
      <c r="C98" s="20" t="s">
        <v>123</v>
      </c>
      <c r="D98" s="21">
        <v>10.57</v>
      </c>
      <c r="E98" s="26" t="s">
        <v>0</v>
      </c>
      <c r="F98" s="21">
        <v>11.65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1">
        <v>93</v>
      </c>
      <c r="C101" s="20" t="s">
        <v>101</v>
      </c>
      <c r="D101" s="21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11.53</v>
      </c>
      <c r="E102" s="26" t="s">
        <v>0</v>
      </c>
      <c r="F102" s="26">
        <v>13.01</v>
      </c>
      <c r="G102" s="26">
        <v>13.81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10.54</v>
      </c>
      <c r="E105" s="26" t="s">
        <v>0</v>
      </c>
      <c r="F105" s="26">
        <v>11.79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11.58</v>
      </c>
      <c r="E107" s="26" t="s">
        <v>0</v>
      </c>
      <c r="F107" s="26">
        <v>12.83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10.9</v>
      </c>
      <c r="E109" s="26" t="s">
        <v>0</v>
      </c>
      <c r="F109" s="26">
        <v>12.15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1">
        <v>103</v>
      </c>
      <c r="C111" s="20" t="s">
        <v>22</v>
      </c>
      <c r="D111" s="21">
        <v>10.48</v>
      </c>
      <c r="E111" s="26" t="s">
        <v>0</v>
      </c>
      <c r="F111" s="21">
        <v>11.9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1">
        <v>107</v>
      </c>
      <c r="C115" s="20" t="s">
        <v>104</v>
      </c>
      <c r="D115" s="21">
        <v>11.35</v>
      </c>
      <c r="E115" s="26" t="s">
        <v>0</v>
      </c>
      <c r="F115" s="21">
        <v>12.35</v>
      </c>
      <c r="G115" s="21">
        <v>13.19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10.97</v>
      </c>
      <c r="E122" s="27">
        <v>12.97</v>
      </c>
      <c r="F122" s="26">
        <v>12.49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1">
        <v>115</v>
      </c>
      <c r="C123" s="20" t="s">
        <v>15</v>
      </c>
      <c r="D123" s="21">
        <v>11.42</v>
      </c>
      <c r="E123" s="28" t="s">
        <v>0</v>
      </c>
      <c r="F123" s="21">
        <v>12.63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11.69</v>
      </c>
      <c r="E127" s="27">
        <v>13.59</v>
      </c>
      <c r="F127" s="26">
        <v>12.89</v>
      </c>
      <c r="G127" s="26">
        <v>12.8</v>
      </c>
      <c r="H127" s="27">
        <v>13.8</v>
      </c>
      <c r="I127" s="26">
        <v>13.8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11.29</v>
      </c>
      <c r="E133" s="28" t="s">
        <v>0</v>
      </c>
      <c r="F133" s="26">
        <v>12.49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13.38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11.69</v>
      </c>
      <c r="E136" s="25">
        <v>13.09</v>
      </c>
      <c r="F136" s="26">
        <v>12.89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10.8</v>
      </c>
      <c r="E138" s="28" t="s">
        <v>0</v>
      </c>
      <c r="F138" s="26">
        <v>11.82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13.91</v>
      </c>
      <c r="H140" s="26" t="s">
        <v>0</v>
      </c>
      <c r="I140" s="26" t="s">
        <v>0</v>
      </c>
    </row>
    <row r="141" spans="2:16" ht="15.75" x14ac:dyDescent="0.25">
      <c r="B141" s="41">
        <v>133</v>
      </c>
      <c r="C141" s="20" t="s">
        <v>114</v>
      </c>
      <c r="D141" s="26" t="s">
        <v>0</v>
      </c>
      <c r="E141" s="28" t="s">
        <v>0</v>
      </c>
      <c r="F141" s="26" t="s">
        <v>0</v>
      </c>
      <c r="G141" s="21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10.57</v>
      </c>
      <c r="E143" s="28" t="s">
        <v>0</v>
      </c>
      <c r="F143" s="26">
        <v>11.84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12.1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11.191871287128713</v>
      </c>
      <c r="E146" s="31">
        <f t="shared" ref="E146:I146" si="1">AVERAGE(E9:E143)</f>
        <v>13.093999999999999</v>
      </c>
      <c r="F146" s="31">
        <f t="shared" si="1"/>
        <v>12.123323529411769</v>
      </c>
      <c r="G146" s="31">
        <f t="shared" si="1"/>
        <v>13.501796827586208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29585-FF97-4B3D-9914-92E9E9CA59F7}">
  <dimension ref="B2:R149"/>
  <sheetViews>
    <sheetView topLeftCell="A42" workbookViewId="0">
      <selection activeCell="D64" sqref="D64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260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10.75</v>
      </c>
      <c r="E13" s="26" t="s">
        <v>0</v>
      </c>
      <c r="F13" s="26">
        <v>11.85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9.8000000000000007</v>
      </c>
      <c r="E14" s="26" t="s">
        <v>0</v>
      </c>
      <c r="F14" s="26">
        <v>10.75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13.25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13.347799999999999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10.24</v>
      </c>
      <c r="E21" s="26" t="s">
        <v>0</v>
      </c>
      <c r="F21" s="26">
        <v>11.12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11.67</v>
      </c>
      <c r="E25" s="26" t="s">
        <v>0</v>
      </c>
      <c r="F25" s="26">
        <v>12.85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10.35</v>
      </c>
      <c r="E28" s="26" t="s">
        <v>0</v>
      </c>
      <c r="F28" s="26">
        <v>11.5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10.55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12.45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13.76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11.35</v>
      </c>
      <c r="E35" s="26" t="s">
        <v>0</v>
      </c>
      <c r="F35" s="26">
        <v>11.75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11.55</v>
      </c>
      <c r="E38" s="26" t="s">
        <v>0</v>
      </c>
      <c r="F38" s="26">
        <v>12.6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10.89</v>
      </c>
      <c r="E39" s="26" t="s">
        <v>0</v>
      </c>
      <c r="F39" s="26">
        <v>11.79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10.71</v>
      </c>
      <c r="E40" s="26" t="s">
        <v>0</v>
      </c>
      <c r="F40" s="26">
        <v>11.93</v>
      </c>
      <c r="G40" s="26">
        <v>12.66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tr">
        <f>G9</f>
        <v>-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11.67</v>
      </c>
      <c r="E43" s="26" t="s">
        <v>0</v>
      </c>
      <c r="F43" s="26">
        <v>12.8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9.99</v>
      </c>
      <c r="E45" s="26" t="s">
        <v>0</v>
      </c>
      <c r="F45" s="26">
        <v>11.5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11.55</v>
      </c>
      <c r="E46" s="26" t="s">
        <v>0</v>
      </c>
      <c r="F46" s="26">
        <v>12.53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1">
        <v>42</v>
      </c>
      <c r="C50" s="20" t="s">
        <v>61</v>
      </c>
      <c r="D50" s="21">
        <v>10.65</v>
      </c>
      <c r="E50" s="26" t="s">
        <v>0</v>
      </c>
      <c r="F50" s="21">
        <v>11.78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11.6</v>
      </c>
      <c r="E51" s="26" t="s">
        <v>0</v>
      </c>
      <c r="F51" s="26">
        <v>12.9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10.89</v>
      </c>
      <c r="E54" s="26" t="s">
        <v>0</v>
      </c>
      <c r="F54" s="26">
        <v>11.2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11.14</v>
      </c>
      <c r="E55" s="26" t="s">
        <v>0</v>
      </c>
      <c r="F55" s="26">
        <v>12.4</v>
      </c>
      <c r="G55" s="26">
        <v>12.79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11.42</v>
      </c>
      <c r="E57" s="27">
        <v>13.35</v>
      </c>
      <c r="F57" s="26">
        <v>12.83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13.25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10.92</v>
      </c>
      <c r="E66" s="26" t="s">
        <v>0</v>
      </c>
      <c r="F66" s="26">
        <v>12.3</v>
      </c>
      <c r="G66" s="26" t="s">
        <v>0</v>
      </c>
      <c r="H66" s="26" t="s">
        <v>0</v>
      </c>
      <c r="I66" s="26">
        <f>-'Ex-Pump Prices 19th Feb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12.99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1">
        <v>63</v>
      </c>
      <c r="C71" s="20" t="s">
        <v>45</v>
      </c>
      <c r="D71" s="21">
        <v>10.87</v>
      </c>
      <c r="E71" s="28">
        <v>12.47</v>
      </c>
      <c r="F71" s="21">
        <v>12.27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13.52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15.05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10.99</v>
      </c>
      <c r="E81" s="26" t="s">
        <v>0</v>
      </c>
      <c r="F81" s="26">
        <v>12.5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10.97</v>
      </c>
      <c r="E82" s="26" t="s">
        <v>0</v>
      </c>
      <c r="F82" s="26">
        <v>12.49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12.96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11.45</v>
      </c>
      <c r="E87" s="26" t="s">
        <v>0</v>
      </c>
      <c r="F87" s="26">
        <v>12.65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13.55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11.55</v>
      </c>
      <c r="E90" s="26"/>
      <c r="F90" s="26">
        <v>12.79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10.87</v>
      </c>
      <c r="E92" s="26" t="s">
        <v>0</v>
      </c>
      <c r="F92" s="26">
        <v>12.27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11.35</v>
      </c>
      <c r="E94" s="26" t="s">
        <v>0</v>
      </c>
      <c r="F94" s="26">
        <v>12.5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13.94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10.5</v>
      </c>
      <c r="E96" s="26" t="s">
        <v>0</v>
      </c>
      <c r="F96" s="26">
        <v>11.6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11.85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1">
        <v>93</v>
      </c>
      <c r="C101" s="20" t="s">
        <v>101</v>
      </c>
      <c r="D101" s="21">
        <v>11.25</v>
      </c>
      <c r="E101" s="26" t="s">
        <v>0</v>
      </c>
      <c r="F101" s="26">
        <v>12.38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11.53</v>
      </c>
      <c r="E102" s="26" t="s">
        <v>0</v>
      </c>
      <c r="F102" s="26">
        <v>13.01</v>
      </c>
      <c r="G102" s="26">
        <v>13.81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5">
        <v>10.54</v>
      </c>
      <c r="E105" s="26" t="s">
        <v>0</v>
      </c>
      <c r="F105" s="26">
        <v>11.79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53">
        <v>98</v>
      </c>
      <c r="C106" s="25" t="s">
        <v>125</v>
      </c>
      <c r="D106" s="26">
        <v>11.38</v>
      </c>
      <c r="E106" s="26" t="s">
        <v>0</v>
      </c>
      <c r="F106" s="26">
        <v>12.6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11.58</v>
      </c>
      <c r="E107" s="26" t="s">
        <v>0</v>
      </c>
      <c r="F107" s="26">
        <v>12.83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11.23</v>
      </c>
      <c r="E108" s="26" t="s">
        <v>0</v>
      </c>
      <c r="F108" s="26">
        <v>12.16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10.9</v>
      </c>
      <c r="E109" s="26" t="s">
        <v>0</v>
      </c>
      <c r="F109" s="26">
        <v>12.15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11.15</v>
      </c>
      <c r="E110" s="26"/>
      <c r="F110" s="26">
        <v>12.35</v>
      </c>
      <c r="G110" s="26">
        <v>13.45</v>
      </c>
      <c r="H110" s="26" t="s">
        <v>0</v>
      </c>
      <c r="I110" s="26" t="s">
        <v>0</v>
      </c>
    </row>
    <row r="111" spans="2:14" ht="15.75" x14ac:dyDescent="0.25">
      <c r="B111" s="41">
        <v>103</v>
      </c>
      <c r="C111" s="20" t="s">
        <v>22</v>
      </c>
      <c r="D111" s="21">
        <v>10.48</v>
      </c>
      <c r="E111" s="26" t="s">
        <v>0</v>
      </c>
      <c r="F111" s="21">
        <v>11.9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13.24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10.99</v>
      </c>
      <c r="E115" s="26" t="s">
        <v>0</v>
      </c>
      <c r="F115" s="26">
        <v>11.99</v>
      </c>
      <c r="G115" s="26">
        <v>13.27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11.52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10.97</v>
      </c>
      <c r="E122" s="27">
        <v>12.97</v>
      </c>
      <c r="F122" s="26">
        <v>12.49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11.39</v>
      </c>
      <c r="E123" s="28" t="s">
        <v>0</v>
      </c>
      <c r="F123" s="26">
        <v>12.59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12.74</v>
      </c>
      <c r="G124" s="26">
        <v>13.24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11.69</v>
      </c>
      <c r="E127" s="27">
        <v>13.59</v>
      </c>
      <c r="F127" s="26">
        <v>12.89</v>
      </c>
      <c r="G127" s="26">
        <v>12.8</v>
      </c>
      <c r="H127" s="27">
        <v>13.8</v>
      </c>
      <c r="I127" s="26">
        <v>13.8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11.29</v>
      </c>
      <c r="E133" s="28" t="s">
        <v>0</v>
      </c>
      <c r="F133" s="26">
        <v>12.49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13.38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11.69</v>
      </c>
      <c r="E136" s="25">
        <v>13.09</v>
      </c>
      <c r="F136" s="26">
        <v>12.89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10.8</v>
      </c>
      <c r="E138" s="28" t="s">
        <v>0</v>
      </c>
      <c r="F138" s="26">
        <v>11.82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14.06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13.91</v>
      </c>
      <c r="H140" s="26" t="s">
        <v>0</v>
      </c>
      <c r="I140" s="26" t="s">
        <v>0</v>
      </c>
    </row>
    <row r="141" spans="2:16" ht="15.75" x14ac:dyDescent="0.25">
      <c r="B141" s="41">
        <v>133</v>
      </c>
      <c r="C141" s="20" t="s">
        <v>114</v>
      </c>
      <c r="D141" s="26" t="s">
        <v>0</v>
      </c>
      <c r="E141" s="28" t="s">
        <v>0</v>
      </c>
      <c r="F141" s="26" t="s">
        <v>0</v>
      </c>
      <c r="G141" s="21">
        <v>12.72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10.57</v>
      </c>
      <c r="E143" s="28" t="s">
        <v>0</v>
      </c>
      <c r="F143" s="26">
        <v>11.84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12.1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11.196029702970295</v>
      </c>
      <c r="E146" s="31">
        <f t="shared" ref="E146:I146" si="1">AVERAGE(E9:E143)</f>
        <v>13.093999999999999</v>
      </c>
      <c r="F146" s="31">
        <f t="shared" si="1"/>
        <v>12.107147058823532</v>
      </c>
      <c r="G146" s="31">
        <f t="shared" si="1"/>
        <v>13.503176137931034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FD6D-0F9B-4009-A12F-3549CCD0F180}">
  <dimension ref="B2:R149"/>
  <sheetViews>
    <sheetView topLeftCell="A25" workbookViewId="0">
      <selection activeCell="F71" sqref="F7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259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24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10.4</v>
      </c>
      <c r="E10" s="32" t="s">
        <v>0</v>
      </c>
      <c r="F10" s="32">
        <v>11.8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85</v>
      </c>
      <c r="D12" s="32">
        <v>11.4</v>
      </c>
      <c r="E12" s="32" t="s">
        <v>0</v>
      </c>
      <c r="F12" s="32">
        <v>11.95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84</v>
      </c>
      <c r="D13" s="32">
        <v>10.75</v>
      </c>
      <c r="E13" s="32" t="s">
        <v>0</v>
      </c>
      <c r="F13" s="32">
        <v>11.85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83</v>
      </c>
      <c r="D14" s="32">
        <v>9.8000000000000007</v>
      </c>
      <c r="E14" s="32" t="s">
        <v>0</v>
      </c>
      <c r="F14" s="32">
        <v>10.75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13.25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13.347799999999999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12.26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9.99</v>
      </c>
      <c r="E20" s="32" t="s">
        <v>0</v>
      </c>
      <c r="F20" s="32">
        <v>11.2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10.24</v>
      </c>
      <c r="E21" s="32" t="s">
        <v>0</v>
      </c>
      <c r="F21" s="32">
        <v>11.12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10.5</v>
      </c>
      <c r="E23" s="32" t="s">
        <v>0</v>
      </c>
      <c r="F23" s="32">
        <v>11.7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13.508900000000001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11.67</v>
      </c>
      <c r="E25" s="32" t="s">
        <v>0</v>
      </c>
      <c r="F25" s="32">
        <v>12.85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11.98</v>
      </c>
      <c r="E26" s="32" t="s">
        <v>0</v>
      </c>
      <c r="F26" s="32">
        <v>12.99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10.35</v>
      </c>
      <c r="E28" s="32" t="s">
        <v>0</v>
      </c>
      <c r="F28" s="32">
        <v>11.5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10.55</v>
      </c>
      <c r="E29" s="32" t="s">
        <v>0</v>
      </c>
      <c r="F29" s="32">
        <v>11.65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12.45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13.67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13.76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11.35</v>
      </c>
      <c r="E35" s="32" t="s">
        <v>0</v>
      </c>
      <c r="F35" s="32">
        <v>11.75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10.87</v>
      </c>
      <c r="E36" s="32" t="s">
        <v>0</v>
      </c>
      <c r="F36" s="32">
        <v>11.58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10.99</v>
      </c>
      <c r="E37" s="32" t="s">
        <v>0</v>
      </c>
      <c r="F37" s="32">
        <v>11.99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11.55</v>
      </c>
      <c r="E38" s="32" t="s">
        <v>0</v>
      </c>
      <c r="F38" s="32">
        <v>12.6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103</v>
      </c>
      <c r="D39" s="32">
        <v>10.89</v>
      </c>
      <c r="E39" s="32" t="s">
        <v>0</v>
      </c>
      <c r="F39" s="32">
        <v>11.79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41">
        <v>32</v>
      </c>
      <c r="C40" s="20" t="s">
        <v>67</v>
      </c>
      <c r="D40" s="21">
        <v>10.71</v>
      </c>
      <c r="E40" s="32" t="s">
        <v>0</v>
      </c>
      <c r="F40" s="21">
        <v>11.93</v>
      </c>
      <c r="G40" s="21">
        <v>12.66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tr">
        <f>G9</f>
        <v>-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121</v>
      </c>
      <c r="D42" s="32">
        <v>10.67</v>
      </c>
      <c r="E42" s="32" t="s">
        <v>0</v>
      </c>
      <c r="F42" s="32">
        <v>10.95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1">
        <v>35</v>
      </c>
      <c r="C43" s="20" t="s">
        <v>120</v>
      </c>
      <c r="D43" s="21">
        <v>11.67</v>
      </c>
      <c r="E43" s="32" t="s">
        <v>0</v>
      </c>
      <c r="F43" s="21">
        <v>12.8</v>
      </c>
      <c r="G43" s="32">
        <v>13.117436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66</v>
      </c>
      <c r="D44" s="32">
        <v>11.22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65</v>
      </c>
      <c r="D45" s="32">
        <v>9.99</v>
      </c>
      <c r="E45" s="32" t="s">
        <v>0</v>
      </c>
      <c r="F45" s="32">
        <v>11.5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142</v>
      </c>
      <c r="D46" s="32">
        <v>11.55</v>
      </c>
      <c r="E46" s="32" t="s">
        <v>0</v>
      </c>
      <c r="F46" s="32">
        <v>12.53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12.908899999999999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62</v>
      </c>
      <c r="D49" s="32">
        <v>10.42</v>
      </c>
      <c r="E49" s="32" t="s">
        <v>0</v>
      </c>
      <c r="F49" s="32">
        <v>11.64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61</v>
      </c>
      <c r="D50" s="32">
        <v>10.37</v>
      </c>
      <c r="E50" s="32" t="s">
        <v>0</v>
      </c>
      <c r="F50" s="32">
        <v>11.73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60</v>
      </c>
      <c r="D51" s="32">
        <v>11.6</v>
      </c>
      <c r="E51" s="32" t="s">
        <v>0</v>
      </c>
      <c r="F51" s="32">
        <v>12.9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129</v>
      </c>
      <c r="D52" s="32">
        <v>11.45</v>
      </c>
      <c r="E52" s="32" t="s">
        <v>0</v>
      </c>
      <c r="F52" s="32">
        <v>11.49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59</v>
      </c>
      <c r="D53" s="32">
        <v>11.4</v>
      </c>
      <c r="E53" s="32" t="s">
        <v>0</v>
      </c>
      <c r="F53" s="32">
        <v>11.91</v>
      </c>
      <c r="G53" s="32">
        <v>12.8878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58</v>
      </c>
      <c r="D54" s="32">
        <v>10.89</v>
      </c>
      <c r="E54" s="32" t="s">
        <v>0</v>
      </c>
      <c r="F54" s="32">
        <v>11.2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1">
        <v>47</v>
      </c>
      <c r="C55" s="20" t="s">
        <v>57</v>
      </c>
      <c r="D55" s="21">
        <v>11.14</v>
      </c>
      <c r="E55" s="32" t="s">
        <v>0</v>
      </c>
      <c r="F55" s="21">
        <v>12.4</v>
      </c>
      <c r="G55" s="21">
        <v>12.79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13.508900000000001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56</v>
      </c>
      <c r="D57" s="32">
        <v>11.42</v>
      </c>
      <c r="E57" s="34">
        <v>13.35</v>
      </c>
      <c r="F57" s="32">
        <v>12.83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24">
        <v>50</v>
      </c>
      <c r="C58" s="33" t="s">
        <v>227</v>
      </c>
      <c r="D58" s="32">
        <v>9.99</v>
      </c>
      <c r="E58" s="32" t="s">
        <v>0</v>
      </c>
      <c r="F58" s="32">
        <v>11.4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131</v>
      </c>
      <c r="D60" s="32">
        <v>9.9600000000000009</v>
      </c>
      <c r="E60" s="32" t="s">
        <v>0</v>
      </c>
      <c r="F60" s="32">
        <v>11.96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53</v>
      </c>
      <c r="D61" s="32">
        <v>10.99</v>
      </c>
      <c r="E61" s="32" t="s">
        <v>0</v>
      </c>
      <c r="F61" s="32">
        <v>11.99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13.25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51</v>
      </c>
      <c r="D64" s="32">
        <v>11.87</v>
      </c>
      <c r="E64" s="32" t="s">
        <v>0</v>
      </c>
      <c r="F64" s="32">
        <v>12.05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50</v>
      </c>
      <c r="D65" s="32">
        <v>10.56</v>
      </c>
      <c r="E65" s="32" t="s">
        <v>0</v>
      </c>
      <c r="F65" s="32">
        <v>11.76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136</v>
      </c>
      <c r="D66" s="32">
        <v>10.92</v>
      </c>
      <c r="E66" s="32" t="s">
        <v>0</v>
      </c>
      <c r="F66" s="32">
        <v>12.3</v>
      </c>
      <c r="G66" s="32" t="s">
        <v>0</v>
      </c>
      <c r="H66" s="32" t="s">
        <v>0</v>
      </c>
      <c r="I66" s="32">
        <f>-'Ex-Pump Prices 18th Feb 26 '!J126</f>
        <v>0</v>
      </c>
    </row>
    <row r="67" spans="2:9" ht="15.75" x14ac:dyDescent="0.25">
      <c r="B67" s="24">
        <v>59</v>
      </c>
      <c r="C67" s="33" t="s">
        <v>49</v>
      </c>
      <c r="D67" s="32">
        <v>10.59</v>
      </c>
      <c r="E67" s="32" t="s">
        <v>0</v>
      </c>
      <c r="F67" s="32">
        <v>11.59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48</v>
      </c>
      <c r="D68" s="32">
        <v>11.23</v>
      </c>
      <c r="E68" s="32" t="s">
        <v>0</v>
      </c>
      <c r="F68" s="32">
        <v>11.73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12.99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46</v>
      </c>
      <c r="D70" s="32">
        <v>11.339</v>
      </c>
      <c r="E70" s="32" t="s">
        <v>0</v>
      </c>
      <c r="F70" s="32">
        <v>12.419</v>
      </c>
      <c r="G70" s="32">
        <v>12.726699999999999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45</v>
      </c>
      <c r="D71" s="32">
        <v>10.47</v>
      </c>
      <c r="E71" s="35">
        <v>12.47</v>
      </c>
      <c r="F71" s="32">
        <v>11.77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44</v>
      </c>
      <c r="D72" s="32">
        <v>10.9</v>
      </c>
      <c r="E72" s="32" t="s">
        <v>0</v>
      </c>
      <c r="F72" s="32">
        <v>11.9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176</v>
      </c>
      <c r="D73" s="32">
        <v>10.5</v>
      </c>
      <c r="E73" s="32" t="s">
        <v>0</v>
      </c>
      <c r="F73" s="32">
        <v>11.45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13.52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117</v>
      </c>
      <c r="D75" s="32">
        <v>11.43</v>
      </c>
      <c r="E75" s="32" t="s">
        <v>0</v>
      </c>
      <c r="F75" s="32">
        <v>12.52</v>
      </c>
      <c r="G75" s="32">
        <v>12.4078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15.05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41</v>
      </c>
      <c r="D77" s="32">
        <v>11</v>
      </c>
      <c r="E77" s="32" t="s">
        <v>0</v>
      </c>
      <c r="F77" s="32">
        <v>12.31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133</v>
      </c>
      <c r="D78" s="32">
        <v>10.52</v>
      </c>
      <c r="E78" s="32" t="s">
        <v>0</v>
      </c>
      <c r="F78" s="32">
        <v>11.54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39</v>
      </c>
      <c r="D81" s="32">
        <v>10.99</v>
      </c>
      <c r="E81" s="32" t="s">
        <v>0</v>
      </c>
      <c r="F81" s="32">
        <v>12.5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141</v>
      </c>
      <c r="D82" s="32">
        <v>10.97</v>
      </c>
      <c r="E82" s="32" t="s">
        <v>0</v>
      </c>
      <c r="F82" s="32">
        <v>12.49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124</v>
      </c>
      <c r="D83" s="32">
        <v>10.52</v>
      </c>
      <c r="E83" s="32" t="s">
        <v>0</v>
      </c>
      <c r="F83" s="32">
        <v>11.34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24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12.96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36</v>
      </c>
      <c r="D86" s="32">
        <v>10.36</v>
      </c>
      <c r="E86" s="32" t="s">
        <v>0</v>
      </c>
      <c r="F86" s="32">
        <v>11.55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41">
        <v>79</v>
      </c>
      <c r="C87" s="20" t="s">
        <v>112</v>
      </c>
      <c r="D87" s="21">
        <v>11.45</v>
      </c>
      <c r="E87" s="32" t="s">
        <v>0</v>
      </c>
      <c r="F87" s="21">
        <v>12.65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13.55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41">
        <v>82</v>
      </c>
      <c r="C90" s="20" t="s">
        <v>174</v>
      </c>
      <c r="D90" s="21">
        <v>11.55</v>
      </c>
      <c r="E90" s="32"/>
      <c r="F90" s="21">
        <v>12.79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210</v>
      </c>
      <c r="D92" s="32">
        <v>10.87</v>
      </c>
      <c r="E92" s="32" t="s">
        <v>0</v>
      </c>
      <c r="F92" s="32">
        <v>12.27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32</v>
      </c>
      <c r="D93" s="32">
        <v>10.35</v>
      </c>
      <c r="E93" s="32" t="s">
        <v>0</v>
      </c>
      <c r="F93" s="32">
        <v>11.2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41">
        <v>86</v>
      </c>
      <c r="C94" s="20" t="s">
        <v>31</v>
      </c>
      <c r="D94" s="21">
        <v>11.35</v>
      </c>
      <c r="E94" s="32" t="s">
        <v>0</v>
      </c>
      <c r="F94" s="21">
        <v>12.5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41">
        <v>87</v>
      </c>
      <c r="C95" s="20" t="s">
        <v>178</v>
      </c>
      <c r="D95" s="32" t="s">
        <v>0</v>
      </c>
      <c r="E95" s="32" t="s">
        <v>0</v>
      </c>
      <c r="F95" s="32" t="s">
        <v>0</v>
      </c>
      <c r="G95" s="21">
        <v>13.94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115</v>
      </c>
      <c r="D96" s="32">
        <v>10.5</v>
      </c>
      <c r="E96" s="32" t="s">
        <v>0</v>
      </c>
      <c r="F96" s="32">
        <v>11.6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24">
        <v>89</v>
      </c>
      <c r="C97" s="33" t="s">
        <v>30</v>
      </c>
      <c r="D97" s="32">
        <v>10.65</v>
      </c>
      <c r="E97" s="32" t="s">
        <v>0</v>
      </c>
      <c r="F97" s="32">
        <v>11.75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24">
        <v>90</v>
      </c>
      <c r="C98" s="33" t="s">
        <v>123</v>
      </c>
      <c r="D98" s="32">
        <v>11.85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24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13.19</v>
      </c>
      <c r="H99" s="32" t="s">
        <v>0</v>
      </c>
      <c r="I99" s="32" t="s">
        <v>0</v>
      </c>
    </row>
    <row r="100" spans="2:14" ht="15.75" x14ac:dyDescent="0.25">
      <c r="B100" s="24">
        <v>92</v>
      </c>
      <c r="C100" s="33" t="s">
        <v>197</v>
      </c>
      <c r="D100" s="32">
        <v>10.88</v>
      </c>
      <c r="E100" s="32" t="s">
        <v>0</v>
      </c>
      <c r="F100" s="32">
        <v>11.85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41">
        <v>93</v>
      </c>
      <c r="C101" s="20" t="s">
        <v>101</v>
      </c>
      <c r="D101" s="21">
        <v>12.25</v>
      </c>
      <c r="E101" s="32" t="s">
        <v>0</v>
      </c>
      <c r="F101" s="21">
        <v>12.38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24">
        <v>94</v>
      </c>
      <c r="C102" s="33" t="s">
        <v>134</v>
      </c>
      <c r="D102" s="32">
        <v>11.53</v>
      </c>
      <c r="E102" s="32" t="s">
        <v>0</v>
      </c>
      <c r="F102" s="32">
        <v>13.01</v>
      </c>
      <c r="G102" s="32">
        <v>13.81</v>
      </c>
      <c r="H102" s="32" t="s">
        <v>0</v>
      </c>
      <c r="I102" s="32" t="s">
        <v>0</v>
      </c>
    </row>
    <row r="103" spans="2:14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14.14</v>
      </c>
      <c r="H103" s="32" t="s">
        <v>0</v>
      </c>
      <c r="I103" s="32" t="s">
        <v>0</v>
      </c>
    </row>
    <row r="104" spans="2:14" ht="15.75" x14ac:dyDescent="0.25">
      <c r="B104" s="24">
        <v>96</v>
      </c>
      <c r="C104" s="33" t="s">
        <v>107</v>
      </c>
      <c r="D104" s="32">
        <v>12.06</v>
      </c>
      <c r="E104" s="32" t="s">
        <v>0</v>
      </c>
      <c r="F104" s="32">
        <v>13.15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24">
        <v>97</v>
      </c>
      <c r="C105" s="33" t="s">
        <v>26</v>
      </c>
      <c r="D105" s="33">
        <v>10.54</v>
      </c>
      <c r="E105" s="32" t="s">
        <v>0</v>
      </c>
      <c r="F105" s="32">
        <v>11.79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52">
        <v>98</v>
      </c>
      <c r="C106" s="33" t="s">
        <v>125</v>
      </c>
      <c r="D106" s="32">
        <v>11.38</v>
      </c>
      <c r="E106" s="32" t="s">
        <v>0</v>
      </c>
      <c r="F106" s="32">
        <v>12.6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24">
        <v>99</v>
      </c>
      <c r="C107" s="33" t="s">
        <v>25</v>
      </c>
      <c r="D107" s="32">
        <v>11.58</v>
      </c>
      <c r="E107" s="32" t="s">
        <v>0</v>
      </c>
      <c r="F107" s="32">
        <v>12.83</v>
      </c>
      <c r="G107" s="32">
        <v>13.4</v>
      </c>
      <c r="H107" s="32" t="s">
        <v>0</v>
      </c>
      <c r="I107" s="32" t="s">
        <v>0</v>
      </c>
    </row>
    <row r="108" spans="2:14" ht="15.75" x14ac:dyDescent="0.25">
      <c r="B108" s="41">
        <v>100</v>
      </c>
      <c r="C108" s="20" t="s">
        <v>102</v>
      </c>
      <c r="D108" s="21">
        <v>11.23</v>
      </c>
      <c r="E108" s="32" t="s">
        <v>0</v>
      </c>
      <c r="F108" s="21">
        <v>12.16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24">
        <v>101</v>
      </c>
      <c r="C109" s="33" t="s">
        <v>24</v>
      </c>
      <c r="D109" s="32">
        <v>10.9</v>
      </c>
      <c r="E109" s="32" t="s">
        <v>0</v>
      </c>
      <c r="F109" s="32">
        <v>12.15</v>
      </c>
      <c r="G109" s="32">
        <v>13.5</v>
      </c>
      <c r="H109" s="32" t="s">
        <v>0</v>
      </c>
      <c r="I109" s="32" t="s">
        <v>0</v>
      </c>
    </row>
    <row r="110" spans="2:14" ht="15.75" x14ac:dyDescent="0.25">
      <c r="B110" s="41">
        <v>102</v>
      </c>
      <c r="C110" s="20" t="s">
        <v>23</v>
      </c>
      <c r="D110" s="21">
        <v>11.15</v>
      </c>
      <c r="E110" s="32"/>
      <c r="F110" s="21">
        <v>12.35</v>
      </c>
      <c r="G110" s="21">
        <v>13.45</v>
      </c>
      <c r="H110" s="32" t="s">
        <v>0</v>
      </c>
      <c r="I110" s="32" t="s">
        <v>0</v>
      </c>
    </row>
    <row r="111" spans="2:14" ht="15.75" x14ac:dyDescent="0.25">
      <c r="B111" s="24">
        <v>103</v>
      </c>
      <c r="C111" s="33" t="s">
        <v>22</v>
      </c>
      <c r="D111" s="32">
        <v>9.9499999999999993</v>
      </c>
      <c r="E111" s="32" t="s">
        <v>0</v>
      </c>
      <c r="F111" s="32">
        <v>10.95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24">
        <v>104</v>
      </c>
      <c r="C112" s="33" t="s">
        <v>108</v>
      </c>
      <c r="D112" s="32">
        <v>11.45</v>
      </c>
      <c r="E112" s="32" t="s">
        <v>0</v>
      </c>
      <c r="F112" s="32">
        <v>12.45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13.24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13.2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10.99</v>
      </c>
      <c r="E115" s="32" t="s">
        <v>0</v>
      </c>
      <c r="F115" s="32">
        <v>11.99</v>
      </c>
      <c r="G115" s="32">
        <v>13.27</v>
      </c>
      <c r="H115" s="32" t="s">
        <v>0</v>
      </c>
      <c r="I115" s="32" t="s">
        <v>0</v>
      </c>
    </row>
    <row r="116" spans="2:9" ht="15.75" x14ac:dyDescent="0.25">
      <c r="B116" s="41">
        <v>108</v>
      </c>
      <c r="C116" s="20" t="s">
        <v>109</v>
      </c>
      <c r="D116" s="21">
        <v>11.52</v>
      </c>
      <c r="E116" s="32" t="s">
        <v>0</v>
      </c>
      <c r="F116" s="32">
        <v>12.5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11.66</v>
      </c>
      <c r="E118" s="32" t="s">
        <v>0</v>
      </c>
      <c r="F118" s="32">
        <v>11.88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11.38</v>
      </c>
      <c r="E119" s="32" t="s">
        <v>0</v>
      </c>
      <c r="F119" s="32">
        <v>12.36</v>
      </c>
      <c r="G119" s="32">
        <v>12.12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13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11.1</v>
      </c>
      <c r="E121" s="32" t="s">
        <v>0</v>
      </c>
      <c r="F121" s="32">
        <v>12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10.97</v>
      </c>
      <c r="E122" s="34">
        <v>12.97</v>
      </c>
      <c r="F122" s="32">
        <v>12.49</v>
      </c>
      <c r="G122" s="32">
        <v>13.7578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11.39</v>
      </c>
      <c r="E123" s="35" t="s">
        <v>0</v>
      </c>
      <c r="F123" s="32">
        <v>12.59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11.85</v>
      </c>
      <c r="E124" s="35" t="s">
        <v>0</v>
      </c>
      <c r="F124" s="32">
        <v>12.74</v>
      </c>
      <c r="G124" s="32">
        <v>13.24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10.8</v>
      </c>
      <c r="E126" s="35" t="s">
        <v>0</v>
      </c>
      <c r="F126" s="32">
        <v>11.98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11.69</v>
      </c>
      <c r="E127" s="34">
        <v>13.59</v>
      </c>
      <c r="F127" s="32">
        <v>12.89</v>
      </c>
      <c r="G127" s="32">
        <v>12.8</v>
      </c>
      <c r="H127" s="34">
        <v>13.8</v>
      </c>
      <c r="I127" s="32">
        <v>13.8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12.66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170</v>
      </c>
      <c r="D130" s="32">
        <v>9.8699999999999992</v>
      </c>
      <c r="E130" s="35" t="s">
        <v>0</v>
      </c>
      <c r="F130" s="32">
        <v>10.94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11.29</v>
      </c>
      <c r="E133" s="35" t="s">
        <v>0</v>
      </c>
      <c r="F133" s="32">
        <v>12.49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10.97</v>
      </c>
      <c r="E134" s="35" t="s">
        <v>0</v>
      </c>
      <c r="F134" s="32">
        <v>11.92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6</v>
      </c>
      <c r="D135" s="32" t="s">
        <v>0</v>
      </c>
      <c r="E135" s="35" t="s">
        <v>0</v>
      </c>
      <c r="F135" s="32" t="s">
        <v>0</v>
      </c>
      <c r="G135" s="32">
        <v>13.38</v>
      </c>
      <c r="H135" s="32" t="s">
        <v>0</v>
      </c>
      <c r="I135" s="32" t="s">
        <v>0</v>
      </c>
      <c r="N135" t="s">
        <v>99</v>
      </c>
    </row>
    <row r="136" spans="2:16" ht="15.75" x14ac:dyDescent="0.25">
      <c r="B136" s="24">
        <v>128</v>
      </c>
      <c r="C136" s="33" t="s">
        <v>5</v>
      </c>
      <c r="D136" s="32">
        <v>11.69</v>
      </c>
      <c r="E136" s="33">
        <v>13.09</v>
      </c>
      <c r="F136" s="32">
        <v>12.89</v>
      </c>
      <c r="G136" s="32" t="s">
        <v>0</v>
      </c>
      <c r="H136" s="32">
        <v>12.98</v>
      </c>
      <c r="I136" s="32" t="s">
        <v>0</v>
      </c>
      <c r="P136" t="s">
        <v>160</v>
      </c>
    </row>
    <row r="137" spans="2:16" ht="15.75" x14ac:dyDescent="0.25">
      <c r="B137" s="24">
        <v>129</v>
      </c>
      <c r="C137" s="33" t="s">
        <v>4</v>
      </c>
      <c r="D137" s="32">
        <v>11.32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119</v>
      </c>
      <c r="D138" s="32">
        <v>10.8</v>
      </c>
      <c r="E138" s="35" t="s">
        <v>0</v>
      </c>
      <c r="F138" s="32">
        <v>11.82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3</v>
      </c>
      <c r="D139" s="32" t="s">
        <v>0</v>
      </c>
      <c r="E139" s="35" t="s">
        <v>0</v>
      </c>
      <c r="F139" s="32" t="s">
        <v>0</v>
      </c>
      <c r="G139" s="32">
        <v>14.06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2</v>
      </c>
      <c r="D140" s="32" t="s">
        <v>0</v>
      </c>
      <c r="E140" s="35" t="s">
        <v>0</v>
      </c>
      <c r="F140" s="32" t="s">
        <v>0</v>
      </c>
      <c r="G140" s="32">
        <v>13.91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114</v>
      </c>
      <c r="D141" s="32" t="s">
        <v>0</v>
      </c>
      <c r="E141" s="35" t="s">
        <v>0</v>
      </c>
      <c r="F141" s="32" t="s">
        <v>0</v>
      </c>
      <c r="G141" s="32">
        <v>12.07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155</v>
      </c>
      <c r="D142" s="32">
        <v>12.47</v>
      </c>
      <c r="E142" s="35" t="s">
        <v>0</v>
      </c>
      <c r="F142" s="32">
        <v>12.15</v>
      </c>
      <c r="G142" s="32" t="s">
        <v>0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</v>
      </c>
      <c r="D143" s="32">
        <v>10.57</v>
      </c>
      <c r="E143" s="35" t="s">
        <v>0</v>
      </c>
      <c r="F143" s="32">
        <v>11.84</v>
      </c>
      <c r="G143" s="32" t="s">
        <v>0</v>
      </c>
      <c r="H143" s="32" t="s">
        <v>0</v>
      </c>
      <c r="I143" s="32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12.07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11.193950495049505</v>
      </c>
      <c r="E146" s="31">
        <f t="shared" ref="E146:I146" si="1">AVERAGE(E9:E143)</f>
        <v>13.093999999999999</v>
      </c>
      <c r="F146" s="31">
        <f t="shared" si="1"/>
        <v>12.092441176470592</v>
      </c>
      <c r="G146" s="31">
        <f t="shared" si="1"/>
        <v>13.49196924137931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AD36-9B1C-4D56-B69F-53F7BA70E01D}">
  <dimension ref="B2:R149"/>
  <sheetViews>
    <sheetView topLeftCell="A105" workbookViewId="0">
      <selection activeCell="F124" sqref="F124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255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24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10.4</v>
      </c>
      <c r="E10" s="32" t="s">
        <v>0</v>
      </c>
      <c r="F10" s="32">
        <v>11.8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85</v>
      </c>
      <c r="D12" s="32">
        <v>11.4</v>
      </c>
      <c r="E12" s="32" t="s">
        <v>0</v>
      </c>
      <c r="F12" s="32">
        <v>11.95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1">
        <v>5</v>
      </c>
      <c r="C13" s="20" t="s">
        <v>84</v>
      </c>
      <c r="D13" s="21">
        <v>10.75</v>
      </c>
      <c r="E13" s="32" t="s">
        <v>0</v>
      </c>
      <c r="F13" s="21">
        <v>11.85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83</v>
      </c>
      <c r="D14" s="32">
        <v>9.8000000000000007</v>
      </c>
      <c r="E14" s="32" t="s">
        <v>0</v>
      </c>
      <c r="F14" s="32">
        <v>10.75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13.25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1">
        <v>10</v>
      </c>
      <c r="C18" s="20" t="s">
        <v>79</v>
      </c>
      <c r="D18" s="32" t="s">
        <v>0</v>
      </c>
      <c r="E18" s="32" t="s">
        <v>0</v>
      </c>
      <c r="F18" s="32" t="s">
        <v>0</v>
      </c>
      <c r="G18" s="21">
        <v>13.347799999999999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12.26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9.99</v>
      </c>
      <c r="E20" s="32" t="s">
        <v>0</v>
      </c>
      <c r="F20" s="32">
        <v>11.2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1">
        <v>13</v>
      </c>
      <c r="C21" s="20" t="s">
        <v>77</v>
      </c>
      <c r="D21" s="21">
        <v>10.24</v>
      </c>
      <c r="E21" s="32" t="s">
        <v>0</v>
      </c>
      <c r="F21" s="21">
        <v>11.12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10.5</v>
      </c>
      <c r="E23" s="32" t="s">
        <v>0</v>
      </c>
      <c r="F23" s="32">
        <v>11.7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13.508900000000001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11.67</v>
      </c>
      <c r="E25" s="32" t="s">
        <v>0</v>
      </c>
      <c r="F25" s="32">
        <v>12.85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11.98</v>
      </c>
      <c r="E26" s="32" t="s">
        <v>0</v>
      </c>
      <c r="F26" s="32">
        <v>12.99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10.35</v>
      </c>
      <c r="E28" s="32" t="s">
        <v>0</v>
      </c>
      <c r="F28" s="32">
        <v>11.5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1">
        <v>21</v>
      </c>
      <c r="C29" s="20" t="s">
        <v>74</v>
      </c>
      <c r="D29" s="21">
        <v>10.55</v>
      </c>
      <c r="E29" s="32" t="s">
        <v>0</v>
      </c>
      <c r="F29" s="21">
        <v>11.65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1">
        <v>23</v>
      </c>
      <c r="C31" s="20" t="s">
        <v>73</v>
      </c>
      <c r="D31" s="32" t="s">
        <v>0</v>
      </c>
      <c r="E31" s="32" t="s">
        <v>0</v>
      </c>
      <c r="F31" s="32" t="s">
        <v>0</v>
      </c>
      <c r="G31" s="21">
        <v>12.45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13.67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13.76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11.35</v>
      </c>
      <c r="E35" s="32" t="s">
        <v>0</v>
      </c>
      <c r="F35" s="32">
        <v>11.75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10.87</v>
      </c>
      <c r="E36" s="32" t="s">
        <v>0</v>
      </c>
      <c r="F36" s="32">
        <v>11.58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10.99</v>
      </c>
      <c r="E37" s="32" t="s">
        <v>0</v>
      </c>
      <c r="F37" s="32">
        <v>11.99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1">
        <v>30</v>
      </c>
      <c r="C38" s="20" t="s">
        <v>140</v>
      </c>
      <c r="D38" s="21">
        <v>11.55</v>
      </c>
      <c r="E38" s="32" t="s">
        <v>0</v>
      </c>
      <c r="F38" s="21">
        <v>12.6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103</v>
      </c>
      <c r="D39" s="32">
        <v>10.89</v>
      </c>
      <c r="E39" s="32" t="s">
        <v>0</v>
      </c>
      <c r="F39" s="32">
        <v>11.79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67</v>
      </c>
      <c r="D40" s="32">
        <v>10.44</v>
      </c>
      <c r="E40" s="32" t="s">
        <v>0</v>
      </c>
      <c r="F40" s="32">
        <v>11.67</v>
      </c>
      <c r="G40" s="32">
        <v>12.06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121</v>
      </c>
      <c r="D42" s="32">
        <v>10.67</v>
      </c>
      <c r="E42" s="32" t="s">
        <v>0</v>
      </c>
      <c r="F42" s="32">
        <v>10.95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120</v>
      </c>
      <c r="D43" s="32">
        <v>11.47</v>
      </c>
      <c r="E43" s="32" t="s">
        <v>0</v>
      </c>
      <c r="F43" s="32">
        <v>12.45</v>
      </c>
      <c r="G43" s="32">
        <v>13.117436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66</v>
      </c>
      <c r="D44" s="32">
        <v>11.22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65</v>
      </c>
      <c r="D45" s="32">
        <v>9.99</v>
      </c>
      <c r="E45" s="32" t="s">
        <v>0</v>
      </c>
      <c r="F45" s="32">
        <v>11.5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1">
        <v>38</v>
      </c>
      <c r="C46" s="20" t="s">
        <v>142</v>
      </c>
      <c r="D46" s="21">
        <v>11.55</v>
      </c>
      <c r="E46" s="32" t="s">
        <v>0</v>
      </c>
      <c r="F46" s="21">
        <v>12.53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12.908899999999999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62</v>
      </c>
      <c r="D49" s="32">
        <v>10.42</v>
      </c>
      <c r="E49" s="32" t="s">
        <v>0</v>
      </c>
      <c r="F49" s="32">
        <v>11.64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61</v>
      </c>
      <c r="D50" s="32">
        <v>10.37</v>
      </c>
      <c r="E50" s="32" t="s">
        <v>0</v>
      </c>
      <c r="F50" s="32">
        <v>11.73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41">
        <v>43</v>
      </c>
      <c r="C51" s="20" t="s">
        <v>60</v>
      </c>
      <c r="D51" s="21">
        <v>11.6</v>
      </c>
      <c r="E51" s="32" t="s">
        <v>0</v>
      </c>
      <c r="F51" s="21">
        <v>12.9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129</v>
      </c>
      <c r="D52" s="32">
        <v>11.45</v>
      </c>
      <c r="E52" s="32" t="s">
        <v>0</v>
      </c>
      <c r="F52" s="32">
        <v>11.49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59</v>
      </c>
      <c r="D53" s="32">
        <v>11.4</v>
      </c>
      <c r="E53" s="32" t="s">
        <v>0</v>
      </c>
      <c r="F53" s="32">
        <v>11.91</v>
      </c>
      <c r="G53" s="32">
        <v>12.8878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58</v>
      </c>
      <c r="D54" s="32">
        <v>10.89</v>
      </c>
      <c r="E54" s="32" t="s">
        <v>0</v>
      </c>
      <c r="F54" s="32">
        <v>11.2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13.508900000000001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56</v>
      </c>
      <c r="D57" s="32">
        <v>11.42</v>
      </c>
      <c r="E57" s="34">
        <v>13.35</v>
      </c>
      <c r="F57" s="32">
        <v>12.83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24">
        <v>50</v>
      </c>
      <c r="C58" s="33" t="s">
        <v>227</v>
      </c>
      <c r="D58" s="32">
        <v>9.99</v>
      </c>
      <c r="E58" s="32" t="s">
        <v>0</v>
      </c>
      <c r="F58" s="32">
        <v>11.4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131</v>
      </c>
      <c r="D60" s="32">
        <v>9.9600000000000009</v>
      </c>
      <c r="E60" s="32" t="s">
        <v>0</v>
      </c>
      <c r="F60" s="32">
        <v>11.96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53</v>
      </c>
      <c r="D61" s="32">
        <v>10.99</v>
      </c>
      <c r="E61" s="32" t="s">
        <v>0</v>
      </c>
      <c r="F61" s="32">
        <v>11.99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41">
        <v>55</v>
      </c>
      <c r="C63" s="20" t="s">
        <v>52</v>
      </c>
      <c r="D63" s="32" t="s">
        <v>0</v>
      </c>
      <c r="E63" s="32" t="s">
        <v>0</v>
      </c>
      <c r="F63" s="32" t="s">
        <v>0</v>
      </c>
      <c r="G63" s="21">
        <v>13.25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51</v>
      </c>
      <c r="D64" s="32">
        <v>11.87</v>
      </c>
      <c r="E64" s="32" t="s">
        <v>0</v>
      </c>
      <c r="F64" s="32">
        <v>12.05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50</v>
      </c>
      <c r="D65" s="32">
        <v>10.56</v>
      </c>
      <c r="E65" s="32" t="s">
        <v>0</v>
      </c>
      <c r="F65" s="32">
        <v>11.76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136</v>
      </c>
      <c r="D66" s="32">
        <v>10.92</v>
      </c>
      <c r="E66" s="32" t="s">
        <v>0</v>
      </c>
      <c r="F66" s="32">
        <v>12.3</v>
      </c>
      <c r="G66" s="32" t="s">
        <v>0</v>
      </c>
      <c r="H66" s="32" t="s">
        <v>0</v>
      </c>
      <c r="I66" s="32">
        <f>-'Ex-Pump Prices 17th Feb 26'!J126</f>
        <v>0</v>
      </c>
    </row>
    <row r="67" spans="2:9" ht="15.75" x14ac:dyDescent="0.25">
      <c r="B67" s="24">
        <v>59</v>
      </c>
      <c r="C67" s="33" t="s">
        <v>49</v>
      </c>
      <c r="D67" s="32">
        <v>10.59</v>
      </c>
      <c r="E67" s="32" t="s">
        <v>0</v>
      </c>
      <c r="F67" s="32">
        <v>11.59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48</v>
      </c>
      <c r="D68" s="32">
        <v>11.23</v>
      </c>
      <c r="E68" s="32" t="s">
        <v>0</v>
      </c>
      <c r="F68" s="32">
        <v>11.73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12.99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46</v>
      </c>
      <c r="D70" s="32">
        <v>11.339</v>
      </c>
      <c r="E70" s="32" t="s">
        <v>0</v>
      </c>
      <c r="F70" s="32">
        <v>12.419</v>
      </c>
      <c r="G70" s="32">
        <v>12.726699999999999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45</v>
      </c>
      <c r="D71" s="32">
        <v>10.47</v>
      </c>
      <c r="E71" s="35">
        <v>12.47</v>
      </c>
      <c r="F71" s="32">
        <v>11.77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44</v>
      </c>
      <c r="D72" s="32">
        <v>10.9</v>
      </c>
      <c r="E72" s="32" t="s">
        <v>0</v>
      </c>
      <c r="F72" s="32">
        <v>11.9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176</v>
      </c>
      <c r="D73" s="32">
        <v>10.5</v>
      </c>
      <c r="E73" s="32" t="s">
        <v>0</v>
      </c>
      <c r="F73" s="32">
        <v>11.45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13.52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117</v>
      </c>
      <c r="D75" s="32">
        <v>11.43</v>
      </c>
      <c r="E75" s="32" t="s">
        <v>0</v>
      </c>
      <c r="F75" s="32">
        <v>12.52</v>
      </c>
      <c r="G75" s="32">
        <v>12.4078</v>
      </c>
      <c r="H75" s="32" t="s">
        <v>0</v>
      </c>
      <c r="I75" s="32" t="s">
        <v>0</v>
      </c>
    </row>
    <row r="76" spans="2:9" ht="15.75" x14ac:dyDescent="0.25">
      <c r="B76" s="41">
        <v>68</v>
      </c>
      <c r="C76" s="20" t="s">
        <v>42</v>
      </c>
      <c r="D76" s="32" t="s">
        <v>0</v>
      </c>
      <c r="E76" s="32" t="s">
        <v>0</v>
      </c>
      <c r="F76" s="32" t="s">
        <v>0</v>
      </c>
      <c r="G76" s="21">
        <v>15.05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41</v>
      </c>
      <c r="D77" s="32">
        <v>11</v>
      </c>
      <c r="E77" s="32" t="s">
        <v>0</v>
      </c>
      <c r="F77" s="32">
        <v>12.31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133</v>
      </c>
      <c r="D78" s="32">
        <v>10.52</v>
      </c>
      <c r="E78" s="32" t="s">
        <v>0</v>
      </c>
      <c r="F78" s="32">
        <v>11.54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39</v>
      </c>
      <c r="D81" s="32">
        <v>10.99</v>
      </c>
      <c r="E81" s="32" t="s">
        <v>0</v>
      </c>
      <c r="F81" s="32">
        <v>12.5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141</v>
      </c>
      <c r="D82" s="32">
        <v>10.97</v>
      </c>
      <c r="E82" s="32" t="s">
        <v>0</v>
      </c>
      <c r="F82" s="32">
        <v>12.49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124</v>
      </c>
      <c r="D83" s="32">
        <v>10.52</v>
      </c>
      <c r="E83" s="32" t="s">
        <v>0</v>
      </c>
      <c r="F83" s="32">
        <v>11.34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24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41">
        <v>77</v>
      </c>
      <c r="C85" s="20" t="s">
        <v>37</v>
      </c>
      <c r="D85" s="32" t="s">
        <v>0</v>
      </c>
      <c r="E85" s="32" t="s">
        <v>0</v>
      </c>
      <c r="F85" s="32" t="s">
        <v>0</v>
      </c>
      <c r="G85" s="21">
        <v>12.96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36</v>
      </c>
      <c r="D86" s="32">
        <v>10.36</v>
      </c>
      <c r="E86" s="32" t="s">
        <v>0</v>
      </c>
      <c r="F86" s="32">
        <v>11.55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112</v>
      </c>
      <c r="D87" s="32">
        <v>11.3</v>
      </c>
      <c r="E87" s="32" t="s">
        <v>0</v>
      </c>
      <c r="F87" s="32">
        <v>12.45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41">
        <v>80</v>
      </c>
      <c r="C88" s="20" t="s">
        <v>35</v>
      </c>
      <c r="D88" s="32" t="s">
        <v>0</v>
      </c>
      <c r="E88" s="32" t="s">
        <v>0</v>
      </c>
      <c r="F88" s="32" t="s">
        <v>0</v>
      </c>
      <c r="G88" s="21">
        <v>13.55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174</v>
      </c>
      <c r="D90" s="32">
        <v>10.98</v>
      </c>
      <c r="E90" s="32"/>
      <c r="F90" s="32">
        <v>11.89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210</v>
      </c>
      <c r="D92" s="32">
        <v>10.87</v>
      </c>
      <c r="E92" s="32" t="s">
        <v>0</v>
      </c>
      <c r="F92" s="32">
        <v>12.27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32</v>
      </c>
      <c r="D93" s="32">
        <v>10.35</v>
      </c>
      <c r="E93" s="32" t="s">
        <v>0</v>
      </c>
      <c r="F93" s="32">
        <v>11.2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10.98</v>
      </c>
      <c r="E94" s="32" t="s">
        <v>0</v>
      </c>
      <c r="F94" s="32">
        <v>11.94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13.5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115</v>
      </c>
      <c r="D96" s="32">
        <v>10.5</v>
      </c>
      <c r="E96" s="32" t="s">
        <v>0</v>
      </c>
      <c r="F96" s="32">
        <v>11.6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24">
        <v>89</v>
      </c>
      <c r="C97" s="33" t="s">
        <v>30</v>
      </c>
      <c r="D97" s="32">
        <v>10.65</v>
      </c>
      <c r="E97" s="32" t="s">
        <v>0</v>
      </c>
      <c r="F97" s="32">
        <v>11.75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24">
        <v>90</v>
      </c>
      <c r="C98" s="33" t="s">
        <v>123</v>
      </c>
      <c r="D98" s="32">
        <v>11.85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24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13.19</v>
      </c>
      <c r="H99" s="32" t="s">
        <v>0</v>
      </c>
      <c r="I99" s="32" t="s">
        <v>0</v>
      </c>
    </row>
    <row r="100" spans="2:14" ht="15.75" x14ac:dyDescent="0.25">
      <c r="B100" s="24">
        <v>92</v>
      </c>
      <c r="C100" s="33" t="s">
        <v>197</v>
      </c>
      <c r="D100" s="32">
        <v>10.88</v>
      </c>
      <c r="E100" s="32" t="s">
        <v>0</v>
      </c>
      <c r="F100" s="32">
        <v>11.85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24">
        <v>94</v>
      </c>
      <c r="C102" s="33" t="s">
        <v>134</v>
      </c>
      <c r="D102" s="32">
        <v>11.53</v>
      </c>
      <c r="E102" s="32" t="s">
        <v>0</v>
      </c>
      <c r="F102" s="32">
        <v>13.01</v>
      </c>
      <c r="G102" s="32">
        <v>13.81</v>
      </c>
      <c r="H102" s="32" t="s">
        <v>0</v>
      </c>
      <c r="I102" s="32" t="s">
        <v>0</v>
      </c>
    </row>
    <row r="103" spans="2:14" ht="15.75" x14ac:dyDescent="0.25">
      <c r="B103" s="41">
        <v>95</v>
      </c>
      <c r="C103" s="20" t="s">
        <v>27</v>
      </c>
      <c r="D103" s="32" t="s">
        <v>0</v>
      </c>
      <c r="E103" s="32" t="s">
        <v>0</v>
      </c>
      <c r="F103" s="32">
        <v>0</v>
      </c>
      <c r="G103" s="21">
        <v>14.14</v>
      </c>
      <c r="H103" s="32" t="s">
        <v>0</v>
      </c>
      <c r="I103" s="32" t="s">
        <v>0</v>
      </c>
    </row>
    <row r="104" spans="2:14" ht="15.75" x14ac:dyDescent="0.25">
      <c r="B104" s="24">
        <v>96</v>
      </c>
      <c r="C104" s="33" t="s">
        <v>107</v>
      </c>
      <c r="D104" s="32">
        <v>12.06</v>
      </c>
      <c r="E104" s="32" t="s">
        <v>0</v>
      </c>
      <c r="F104" s="32">
        <v>13.15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24">
        <v>97</v>
      </c>
      <c r="C105" s="33" t="s">
        <v>26</v>
      </c>
      <c r="D105" s="33">
        <v>10.54</v>
      </c>
      <c r="E105" s="32" t="s">
        <v>0</v>
      </c>
      <c r="F105" s="32">
        <v>11.79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52">
        <v>98</v>
      </c>
      <c r="C106" s="33" t="s">
        <v>125</v>
      </c>
      <c r="D106" s="32">
        <v>11.38</v>
      </c>
      <c r="E106" s="32" t="s">
        <v>0</v>
      </c>
      <c r="F106" s="32">
        <v>12.6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1">
        <v>99</v>
      </c>
      <c r="C107" s="20" t="s">
        <v>25</v>
      </c>
      <c r="D107" s="21">
        <v>11.58</v>
      </c>
      <c r="E107" s="32" t="s">
        <v>0</v>
      </c>
      <c r="F107" s="21">
        <v>12.83</v>
      </c>
      <c r="G107" s="32">
        <v>13.4</v>
      </c>
      <c r="H107" s="32" t="s">
        <v>0</v>
      </c>
      <c r="I107" s="32" t="s">
        <v>0</v>
      </c>
    </row>
    <row r="108" spans="2:14" ht="15.75" x14ac:dyDescent="0.25">
      <c r="B108" s="24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24">
        <v>101</v>
      </c>
      <c r="C109" s="33" t="s">
        <v>24</v>
      </c>
      <c r="D109" s="32">
        <v>10.9</v>
      </c>
      <c r="E109" s="32" t="s">
        <v>0</v>
      </c>
      <c r="F109" s="32">
        <v>12.15</v>
      </c>
      <c r="G109" s="32">
        <v>13.5</v>
      </c>
      <c r="H109" s="32" t="s">
        <v>0</v>
      </c>
      <c r="I109" s="32" t="s">
        <v>0</v>
      </c>
    </row>
    <row r="110" spans="2:14" ht="15.75" x14ac:dyDescent="0.25">
      <c r="B110" s="24">
        <v>102</v>
      </c>
      <c r="C110" s="33" t="s">
        <v>23</v>
      </c>
      <c r="D110" s="32">
        <v>10.199999999999999</v>
      </c>
      <c r="E110" s="32"/>
      <c r="F110" s="32">
        <v>11.2</v>
      </c>
      <c r="G110" s="32">
        <v>13.1</v>
      </c>
      <c r="H110" s="32" t="s">
        <v>0</v>
      </c>
      <c r="I110" s="32" t="s">
        <v>0</v>
      </c>
    </row>
    <row r="111" spans="2:14" ht="15.75" x14ac:dyDescent="0.25">
      <c r="B111" s="24">
        <v>103</v>
      </c>
      <c r="C111" s="33" t="s">
        <v>22</v>
      </c>
      <c r="D111" s="32">
        <v>9.9499999999999993</v>
      </c>
      <c r="E111" s="32" t="s">
        <v>0</v>
      </c>
      <c r="F111" s="32">
        <v>10.95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24">
        <v>104</v>
      </c>
      <c r="C112" s="33" t="s">
        <v>108</v>
      </c>
      <c r="D112" s="32">
        <v>11.45</v>
      </c>
      <c r="E112" s="32" t="s">
        <v>0</v>
      </c>
      <c r="F112" s="32">
        <v>12.45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1">
        <v>105</v>
      </c>
      <c r="C113" s="20" t="s">
        <v>21</v>
      </c>
      <c r="D113" s="32" t="s">
        <v>0</v>
      </c>
      <c r="E113" s="32" t="s">
        <v>0</v>
      </c>
      <c r="F113" s="32" t="s">
        <v>0</v>
      </c>
      <c r="G113" s="21">
        <v>13.24</v>
      </c>
      <c r="H113" s="32" t="s">
        <v>0</v>
      </c>
      <c r="I113" s="32" t="s">
        <v>0</v>
      </c>
    </row>
    <row r="114" spans="2:9" ht="15.75" x14ac:dyDescent="0.25">
      <c r="B114" s="41">
        <v>106</v>
      </c>
      <c r="C114" s="20" t="s">
        <v>20</v>
      </c>
      <c r="D114" s="32" t="s">
        <v>0</v>
      </c>
      <c r="E114" s="32" t="s">
        <v>0</v>
      </c>
      <c r="F114" s="32" t="s">
        <v>0</v>
      </c>
      <c r="G114" s="21">
        <v>13.2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10.99</v>
      </c>
      <c r="E115" s="32" t="s">
        <v>0</v>
      </c>
      <c r="F115" s="32">
        <v>11.99</v>
      </c>
      <c r="G115" s="32">
        <v>13.27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11.42</v>
      </c>
      <c r="E116" s="32" t="s">
        <v>0</v>
      </c>
      <c r="F116" s="32">
        <v>12.5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11.66</v>
      </c>
      <c r="E118" s="32" t="s">
        <v>0</v>
      </c>
      <c r="F118" s="32">
        <v>11.88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11.38</v>
      </c>
      <c r="E119" s="32" t="s">
        <v>0</v>
      </c>
      <c r="F119" s="32">
        <v>12.36</v>
      </c>
      <c r="G119" s="32">
        <v>12.12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13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11.1</v>
      </c>
      <c r="E121" s="32" t="s">
        <v>0</v>
      </c>
      <c r="F121" s="32">
        <v>12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10.97</v>
      </c>
      <c r="E122" s="34">
        <v>12.97</v>
      </c>
      <c r="F122" s="32">
        <v>12.49</v>
      </c>
      <c r="G122" s="32">
        <v>13.7578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11.39</v>
      </c>
      <c r="E123" s="35" t="s">
        <v>0</v>
      </c>
      <c r="F123" s="32">
        <v>12.59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1">
        <v>116</v>
      </c>
      <c r="C124" s="20" t="s">
        <v>14</v>
      </c>
      <c r="D124" s="32">
        <v>11.85</v>
      </c>
      <c r="E124" s="35" t="s">
        <v>0</v>
      </c>
      <c r="F124" s="21">
        <v>12.74</v>
      </c>
      <c r="G124" s="21">
        <v>13.24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10.8</v>
      </c>
      <c r="E126" s="35" t="s">
        <v>0</v>
      </c>
      <c r="F126" s="32">
        <v>11.98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1">
        <v>119</v>
      </c>
      <c r="C127" s="20" t="s">
        <v>12</v>
      </c>
      <c r="D127" s="21">
        <v>11.69</v>
      </c>
      <c r="E127" s="38">
        <v>13.59</v>
      </c>
      <c r="F127" s="21">
        <v>12.89</v>
      </c>
      <c r="G127" s="32">
        <v>12.8</v>
      </c>
      <c r="H127" s="34">
        <v>13.8</v>
      </c>
      <c r="I127" s="21">
        <v>13.8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12.66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170</v>
      </c>
      <c r="D130" s="32">
        <v>9.8699999999999992</v>
      </c>
      <c r="E130" s="35" t="s">
        <v>0</v>
      </c>
      <c r="F130" s="32">
        <v>10.94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11.29</v>
      </c>
      <c r="E133" s="35" t="s">
        <v>0</v>
      </c>
      <c r="F133" s="32">
        <v>12.49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10.97</v>
      </c>
      <c r="E134" s="35" t="s">
        <v>0</v>
      </c>
      <c r="F134" s="32">
        <v>11.92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1">
        <v>127</v>
      </c>
      <c r="C135" s="20" t="s">
        <v>6</v>
      </c>
      <c r="D135" s="32" t="s">
        <v>0</v>
      </c>
      <c r="E135" s="35" t="s">
        <v>0</v>
      </c>
      <c r="F135" s="32" t="s">
        <v>0</v>
      </c>
      <c r="G135" s="21">
        <v>13.38</v>
      </c>
      <c r="H135" s="32" t="s">
        <v>0</v>
      </c>
      <c r="I135" s="32" t="s">
        <v>0</v>
      </c>
      <c r="N135" t="s">
        <v>99</v>
      </c>
    </row>
    <row r="136" spans="2:16" ht="15.75" x14ac:dyDescent="0.25">
      <c r="B136" s="24">
        <v>128</v>
      </c>
      <c r="C136" s="33" t="s">
        <v>5</v>
      </c>
      <c r="D136" s="32">
        <v>11.69</v>
      </c>
      <c r="E136" s="33">
        <v>13.09</v>
      </c>
      <c r="F136" s="32">
        <v>12.89</v>
      </c>
      <c r="G136" s="32" t="s">
        <v>0</v>
      </c>
      <c r="H136" s="32">
        <v>12.98</v>
      </c>
      <c r="I136" s="32" t="s">
        <v>0</v>
      </c>
      <c r="P136" t="s">
        <v>160</v>
      </c>
    </row>
    <row r="137" spans="2:16" ht="15.75" x14ac:dyDescent="0.25">
      <c r="B137" s="24">
        <v>129</v>
      </c>
      <c r="C137" s="33" t="s">
        <v>4</v>
      </c>
      <c r="D137" s="32">
        <v>11.32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119</v>
      </c>
      <c r="D138" s="32">
        <v>10.8</v>
      </c>
      <c r="E138" s="35" t="s">
        <v>0</v>
      </c>
      <c r="F138" s="32">
        <v>11.82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3</v>
      </c>
      <c r="D139" s="32" t="s">
        <v>0</v>
      </c>
      <c r="E139" s="35" t="s">
        <v>0</v>
      </c>
      <c r="F139" s="32" t="s">
        <v>0</v>
      </c>
      <c r="G139" s="32">
        <v>14.06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2</v>
      </c>
      <c r="D140" s="32" t="s">
        <v>0</v>
      </c>
      <c r="E140" s="35" t="s">
        <v>0</v>
      </c>
      <c r="F140" s="32" t="s">
        <v>0</v>
      </c>
      <c r="G140" s="32">
        <v>13.91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114</v>
      </c>
      <c r="D141" s="32" t="s">
        <v>0</v>
      </c>
      <c r="E141" s="35" t="s">
        <v>0</v>
      </c>
      <c r="F141" s="32" t="s">
        <v>0</v>
      </c>
      <c r="G141" s="32">
        <v>12.07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155</v>
      </c>
      <c r="D142" s="32">
        <v>12.47</v>
      </c>
      <c r="E142" s="35" t="s">
        <v>0</v>
      </c>
      <c r="F142" s="32">
        <v>12.15</v>
      </c>
      <c r="G142" s="32" t="s">
        <v>0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</v>
      </c>
      <c r="D143" s="32">
        <v>10.57</v>
      </c>
      <c r="E143" s="35" t="s">
        <v>0</v>
      </c>
      <c r="F143" s="32">
        <v>11.84</v>
      </c>
      <c r="G143" s="32" t="s">
        <v>0</v>
      </c>
      <c r="H143" s="32" t="s">
        <v>0</v>
      </c>
      <c r="I143" s="32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13.59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13.8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12.06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11.183554455445545</v>
      </c>
      <c r="E146" s="31">
        <f t="shared" ref="E146:I146" si="1">AVERAGE(E9:E143)</f>
        <v>13.093999999999999</v>
      </c>
      <c r="F146" s="31">
        <f t="shared" si="1"/>
        <v>12.06332352941177</v>
      </c>
      <c r="G146" s="31">
        <f t="shared" si="1"/>
        <v>13.473138206896552</v>
      </c>
      <c r="H146" s="31">
        <f t="shared" si="1"/>
        <v>13.39</v>
      </c>
      <c r="I146" s="31">
        <f t="shared" si="1"/>
        <v>9.7479999999999993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FAA0-2262-4EE0-A2BC-E0BC7AC6C68B}">
  <dimension ref="B2:R149"/>
  <sheetViews>
    <sheetView topLeftCell="A105" workbookViewId="0">
      <selection activeCell="F125" sqref="F12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256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24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10.4</v>
      </c>
      <c r="E10" s="32" t="s">
        <v>0</v>
      </c>
      <c r="F10" s="32">
        <v>11.8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85</v>
      </c>
      <c r="D12" s="32">
        <v>11.4</v>
      </c>
      <c r="E12" s="32" t="s">
        <v>0</v>
      </c>
      <c r="F12" s="32">
        <v>11.95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1">
        <v>5</v>
      </c>
      <c r="C13" s="20" t="s">
        <v>84</v>
      </c>
      <c r="D13" s="21">
        <v>10.5</v>
      </c>
      <c r="E13" s="32" t="s">
        <v>0</v>
      </c>
      <c r="F13" s="32">
        <v>11.8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83</v>
      </c>
      <c r="D14" s="32">
        <v>9.8000000000000007</v>
      </c>
      <c r="E14" s="32" t="s">
        <v>0</v>
      </c>
      <c r="F14" s="32">
        <v>10.75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1">
        <v>7</v>
      </c>
      <c r="C15" s="20" t="s">
        <v>82</v>
      </c>
      <c r="D15" s="32" t="s">
        <v>0</v>
      </c>
      <c r="E15" s="32" t="s">
        <v>0</v>
      </c>
      <c r="F15" s="32" t="s">
        <v>0</v>
      </c>
      <c r="G15" s="21">
        <v>13.25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1">
        <v>9</v>
      </c>
      <c r="C17" s="20" t="s">
        <v>80</v>
      </c>
      <c r="D17" s="32" t="s">
        <v>0</v>
      </c>
      <c r="E17" s="32" t="s">
        <v>0</v>
      </c>
      <c r="F17" s="32" t="s">
        <v>0</v>
      </c>
      <c r="G17" s="21">
        <v>13.75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12.91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12.26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9.99</v>
      </c>
      <c r="E20" s="32" t="s">
        <v>0</v>
      </c>
      <c r="F20" s="32">
        <v>11.2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9.9499999999999993</v>
      </c>
      <c r="E21" s="32" t="s">
        <v>0</v>
      </c>
      <c r="F21" s="32">
        <v>11.1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10.5</v>
      </c>
      <c r="E23" s="32" t="s">
        <v>0</v>
      </c>
      <c r="F23" s="32">
        <v>11.7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13.508900000000001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11.67</v>
      </c>
      <c r="E25" s="32" t="s">
        <v>0</v>
      </c>
      <c r="F25" s="32">
        <v>12.85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11.98</v>
      </c>
      <c r="E26" s="32" t="s">
        <v>0</v>
      </c>
      <c r="F26" s="32">
        <v>12.99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1">
        <v>20</v>
      </c>
      <c r="C28" s="20" t="s">
        <v>75</v>
      </c>
      <c r="D28" s="21">
        <v>10.35</v>
      </c>
      <c r="E28" s="32" t="s">
        <v>0</v>
      </c>
      <c r="F28" s="21">
        <v>11.5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10.47</v>
      </c>
      <c r="E29" s="32" t="s">
        <v>0</v>
      </c>
      <c r="F29" s="32">
        <v>11.75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11.41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13.67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1">
        <v>26</v>
      </c>
      <c r="C34" s="20" t="s">
        <v>71</v>
      </c>
      <c r="D34" s="32" t="s">
        <v>0</v>
      </c>
      <c r="E34" s="32" t="s">
        <v>0</v>
      </c>
      <c r="F34" s="32" t="s">
        <v>0</v>
      </c>
      <c r="G34" s="21">
        <v>13.76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11.35</v>
      </c>
      <c r="E35" s="32" t="s">
        <v>0</v>
      </c>
      <c r="F35" s="32">
        <v>11.75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10.87</v>
      </c>
      <c r="E36" s="32" t="s">
        <v>0</v>
      </c>
      <c r="F36" s="32">
        <v>11.58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10.99</v>
      </c>
      <c r="E37" s="32" t="s">
        <v>0</v>
      </c>
      <c r="F37" s="32">
        <v>11.99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10.87</v>
      </c>
      <c r="E38" s="32" t="s">
        <v>0</v>
      </c>
      <c r="F38" s="32">
        <v>11.95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103</v>
      </c>
      <c r="D39" s="32">
        <v>10.89</v>
      </c>
      <c r="E39" s="32" t="s">
        <v>0</v>
      </c>
      <c r="F39" s="32">
        <v>11.79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67</v>
      </c>
      <c r="D40" s="32">
        <v>10.44</v>
      </c>
      <c r="E40" s="32" t="s">
        <v>0</v>
      </c>
      <c r="F40" s="32">
        <v>11.67</v>
      </c>
      <c r="G40" s="32">
        <v>12.06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121</v>
      </c>
      <c r="D42" s="32">
        <v>10.67</v>
      </c>
      <c r="E42" s="32" t="s">
        <v>0</v>
      </c>
      <c r="F42" s="32">
        <v>10.95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120</v>
      </c>
      <c r="D43" s="32">
        <v>11.47</v>
      </c>
      <c r="E43" s="32" t="s">
        <v>0</v>
      </c>
      <c r="F43" s="32">
        <v>12.45</v>
      </c>
      <c r="G43" s="32">
        <v>13.117436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66</v>
      </c>
      <c r="D44" s="32">
        <v>11.22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65</v>
      </c>
      <c r="D45" s="32">
        <v>9.99</v>
      </c>
      <c r="E45" s="32" t="s">
        <v>0</v>
      </c>
      <c r="F45" s="21">
        <v>11.5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142</v>
      </c>
      <c r="D46" s="32">
        <v>10.85</v>
      </c>
      <c r="E46" s="32" t="s">
        <v>0</v>
      </c>
      <c r="F46" s="32">
        <v>11.75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12.908899999999999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62</v>
      </c>
      <c r="D49" s="32">
        <v>10.42</v>
      </c>
      <c r="E49" s="32" t="s">
        <v>0</v>
      </c>
      <c r="F49" s="32">
        <v>11.64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61</v>
      </c>
      <c r="D50" s="32">
        <v>10.37</v>
      </c>
      <c r="E50" s="32" t="s">
        <v>0</v>
      </c>
      <c r="F50" s="32">
        <v>11.73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60</v>
      </c>
      <c r="D51" s="32">
        <v>10.95</v>
      </c>
      <c r="E51" s="32" t="s">
        <v>0</v>
      </c>
      <c r="F51" s="32">
        <v>11.9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129</v>
      </c>
      <c r="D52" s="32">
        <v>11.45</v>
      </c>
      <c r="E52" s="32" t="s">
        <v>0</v>
      </c>
      <c r="F52" s="32">
        <v>11.49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59</v>
      </c>
      <c r="D53" s="32">
        <v>11.4</v>
      </c>
      <c r="E53" s="32" t="s">
        <v>0</v>
      </c>
      <c r="F53" s="32">
        <v>11.91</v>
      </c>
      <c r="G53" s="32">
        <v>12.8878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58</v>
      </c>
      <c r="D54" s="32">
        <v>10.89</v>
      </c>
      <c r="E54" s="32" t="s">
        <v>0</v>
      </c>
      <c r="F54" s="32">
        <v>11.2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13.508900000000001</v>
      </c>
      <c r="H56" s="32" t="s">
        <v>0</v>
      </c>
      <c r="I56" s="32" t="s">
        <v>0</v>
      </c>
    </row>
    <row r="57" spans="2:9" ht="15.75" x14ac:dyDescent="0.25">
      <c r="B57" s="41">
        <v>49</v>
      </c>
      <c r="C57" s="20" t="s">
        <v>56</v>
      </c>
      <c r="D57" s="21">
        <v>11.42</v>
      </c>
      <c r="E57" s="38">
        <v>13.35</v>
      </c>
      <c r="F57" s="21">
        <v>12.83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24">
        <v>50</v>
      </c>
      <c r="C58" s="33" t="s">
        <v>227</v>
      </c>
      <c r="D58" s="32">
        <v>9.99</v>
      </c>
      <c r="E58" s="32" t="s">
        <v>0</v>
      </c>
      <c r="F58" s="32">
        <v>11.4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131</v>
      </c>
      <c r="D60" s="32">
        <v>9.9600000000000009</v>
      </c>
      <c r="E60" s="32" t="s">
        <v>0</v>
      </c>
      <c r="F60" s="32">
        <v>11.96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53</v>
      </c>
      <c r="D61" s="32">
        <v>10.99</v>
      </c>
      <c r="E61" s="32" t="s">
        <v>0</v>
      </c>
      <c r="F61" s="32">
        <v>11.99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12.36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51</v>
      </c>
      <c r="D64" s="32">
        <v>11.87</v>
      </c>
      <c r="E64" s="32" t="s">
        <v>0</v>
      </c>
      <c r="F64" s="32">
        <v>12.05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50</v>
      </c>
      <c r="D65" s="32">
        <v>10.56</v>
      </c>
      <c r="E65" s="32" t="s">
        <v>0</v>
      </c>
      <c r="F65" s="32">
        <v>11.76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1">
        <v>58</v>
      </c>
      <c r="C66" s="20" t="s">
        <v>136</v>
      </c>
      <c r="D66" s="21">
        <v>10.92</v>
      </c>
      <c r="E66" s="32" t="s">
        <v>0</v>
      </c>
      <c r="F66" s="21">
        <v>12.3</v>
      </c>
      <c r="G66" s="32" t="s">
        <v>0</v>
      </c>
      <c r="H66" s="32" t="s">
        <v>0</v>
      </c>
      <c r="I66" s="32">
        <f>-'Ex-Pump Prices 16th Feb 26'!J126</f>
        <v>0</v>
      </c>
    </row>
    <row r="67" spans="2:9" ht="15.75" x14ac:dyDescent="0.25">
      <c r="B67" s="24">
        <v>59</v>
      </c>
      <c r="C67" s="33" t="s">
        <v>49</v>
      </c>
      <c r="D67" s="32">
        <v>10.59</v>
      </c>
      <c r="E67" s="32" t="s">
        <v>0</v>
      </c>
      <c r="F67" s="32">
        <v>11.59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48</v>
      </c>
      <c r="D68" s="32">
        <v>11.23</v>
      </c>
      <c r="E68" s="32" t="s">
        <v>0</v>
      </c>
      <c r="F68" s="32">
        <v>11.73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21">
        <v>12.99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46</v>
      </c>
      <c r="D70" s="32">
        <v>11.339</v>
      </c>
      <c r="E70" s="32" t="s">
        <v>0</v>
      </c>
      <c r="F70" s="32">
        <v>12.419</v>
      </c>
      <c r="G70" s="32">
        <v>12.726699999999999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45</v>
      </c>
      <c r="D71" s="32">
        <v>10.47</v>
      </c>
      <c r="E71" s="35">
        <v>12.47</v>
      </c>
      <c r="F71" s="32">
        <v>11.77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44</v>
      </c>
      <c r="D72" s="32">
        <v>10.9</v>
      </c>
      <c r="E72" s="32" t="s">
        <v>0</v>
      </c>
      <c r="F72" s="32">
        <v>11.9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176</v>
      </c>
      <c r="D73" s="32">
        <v>10.5</v>
      </c>
      <c r="E73" s="32" t="s">
        <v>0</v>
      </c>
      <c r="F73" s="32">
        <v>11.45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1">
        <v>66</v>
      </c>
      <c r="C74" s="20" t="s">
        <v>43</v>
      </c>
      <c r="D74" s="32" t="s">
        <v>0</v>
      </c>
      <c r="E74" s="32" t="s">
        <v>0</v>
      </c>
      <c r="F74" s="32" t="s">
        <v>0</v>
      </c>
      <c r="G74" s="21">
        <v>13.52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117</v>
      </c>
      <c r="D75" s="32">
        <v>11.43</v>
      </c>
      <c r="E75" s="32" t="s">
        <v>0</v>
      </c>
      <c r="F75" s="32">
        <v>12.52</v>
      </c>
      <c r="G75" s="32">
        <v>12.4078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14.6578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41</v>
      </c>
      <c r="D77" s="32">
        <v>11</v>
      </c>
      <c r="E77" s="32" t="s">
        <v>0</v>
      </c>
      <c r="F77" s="32">
        <v>12.31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133</v>
      </c>
      <c r="D78" s="32">
        <v>10.52</v>
      </c>
      <c r="E78" s="32" t="s">
        <v>0</v>
      </c>
      <c r="F78" s="32">
        <v>11.54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41">
        <v>73</v>
      </c>
      <c r="C81" s="20" t="s">
        <v>39</v>
      </c>
      <c r="D81" s="21">
        <v>10.99</v>
      </c>
      <c r="E81" s="32" t="s">
        <v>0</v>
      </c>
      <c r="F81" s="21">
        <v>12.5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41">
        <v>74</v>
      </c>
      <c r="C82" s="20" t="s">
        <v>141</v>
      </c>
      <c r="D82" s="21">
        <v>10.97</v>
      </c>
      <c r="E82" s="32" t="s">
        <v>0</v>
      </c>
      <c r="F82" s="21">
        <v>12.49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124</v>
      </c>
      <c r="D83" s="32">
        <v>10.52</v>
      </c>
      <c r="E83" s="32" t="s">
        <v>0</v>
      </c>
      <c r="F83" s="32">
        <v>11.34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24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12.71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36</v>
      </c>
      <c r="D86" s="32">
        <v>10.36</v>
      </c>
      <c r="E86" s="32" t="s">
        <v>0</v>
      </c>
      <c r="F86" s="32">
        <v>11.55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41">
        <v>79</v>
      </c>
      <c r="C87" s="20" t="s">
        <v>112</v>
      </c>
      <c r="D87" s="21">
        <v>11.3</v>
      </c>
      <c r="E87" s="32" t="s">
        <v>0</v>
      </c>
      <c r="F87" s="21">
        <v>12.45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13.1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174</v>
      </c>
      <c r="D90" s="32">
        <v>10.98</v>
      </c>
      <c r="E90" s="32"/>
      <c r="F90" s="32">
        <v>11.89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1">
        <v>84</v>
      </c>
      <c r="C92" s="20" t="s">
        <v>210</v>
      </c>
      <c r="D92" s="21">
        <v>10.87</v>
      </c>
      <c r="E92" s="32" t="s">
        <v>0</v>
      </c>
      <c r="F92" s="21">
        <v>12.27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32</v>
      </c>
      <c r="D93" s="32">
        <v>10.35</v>
      </c>
      <c r="E93" s="32" t="s">
        <v>0</v>
      </c>
      <c r="F93" s="32">
        <v>11.2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10.98</v>
      </c>
      <c r="E94" s="32" t="s">
        <v>0</v>
      </c>
      <c r="F94" s="32">
        <v>11.94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13.5</v>
      </c>
      <c r="H95" s="32" t="s">
        <v>0</v>
      </c>
      <c r="I95" s="32" t="s">
        <v>0</v>
      </c>
    </row>
    <row r="96" spans="2:9" ht="15.75" x14ac:dyDescent="0.25">
      <c r="B96" s="41">
        <v>88</v>
      </c>
      <c r="C96" s="20" t="s">
        <v>115</v>
      </c>
      <c r="D96" s="21">
        <v>10.5</v>
      </c>
      <c r="E96" s="32" t="s">
        <v>0</v>
      </c>
      <c r="F96" s="21">
        <v>11.6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24">
        <v>89</v>
      </c>
      <c r="C97" s="33" t="s">
        <v>30</v>
      </c>
      <c r="D97" s="32">
        <v>10.65</v>
      </c>
      <c r="E97" s="32" t="s">
        <v>0</v>
      </c>
      <c r="F97" s="32">
        <v>11.75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24">
        <v>90</v>
      </c>
      <c r="C98" s="33" t="s">
        <v>123</v>
      </c>
      <c r="D98" s="32">
        <v>11.85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24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13.19</v>
      </c>
      <c r="H99" s="32" t="s">
        <v>0</v>
      </c>
      <c r="I99" s="32" t="s">
        <v>0</v>
      </c>
    </row>
    <row r="100" spans="2:14" ht="15.75" x14ac:dyDescent="0.25">
      <c r="B100" s="24">
        <v>92</v>
      </c>
      <c r="C100" s="33" t="s">
        <v>197</v>
      </c>
      <c r="D100" s="32">
        <v>10.88</v>
      </c>
      <c r="E100" s="32" t="s">
        <v>0</v>
      </c>
      <c r="F100" s="32">
        <v>11.85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41">
        <v>94</v>
      </c>
      <c r="C102" s="20" t="s">
        <v>134</v>
      </c>
      <c r="D102" s="21">
        <v>11.53</v>
      </c>
      <c r="E102" s="32" t="s">
        <v>0</v>
      </c>
      <c r="F102" s="21">
        <v>13.01</v>
      </c>
      <c r="G102" s="21">
        <v>13.81</v>
      </c>
      <c r="H102" s="32" t="s">
        <v>0</v>
      </c>
      <c r="I102" s="32" t="s">
        <v>0</v>
      </c>
    </row>
    <row r="103" spans="2:14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13.45</v>
      </c>
      <c r="H103" s="32" t="s">
        <v>0</v>
      </c>
      <c r="I103" s="32" t="s">
        <v>0</v>
      </c>
    </row>
    <row r="104" spans="2:14" ht="15.75" x14ac:dyDescent="0.25">
      <c r="B104" s="24">
        <v>96</v>
      </c>
      <c r="C104" s="33" t="s">
        <v>107</v>
      </c>
      <c r="D104" s="32">
        <v>12.06</v>
      </c>
      <c r="E104" s="32" t="s">
        <v>0</v>
      </c>
      <c r="F104" s="32">
        <v>13.15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1">
        <v>97</v>
      </c>
      <c r="C105" s="20" t="s">
        <v>26</v>
      </c>
      <c r="D105" s="20">
        <v>10.54</v>
      </c>
      <c r="E105" s="32" t="s">
        <v>0</v>
      </c>
      <c r="F105" s="21">
        <v>11.79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51">
        <v>98</v>
      </c>
      <c r="C106" s="20" t="s">
        <v>125</v>
      </c>
      <c r="D106" s="21">
        <v>11.38</v>
      </c>
      <c r="E106" s="32" t="s">
        <v>0</v>
      </c>
      <c r="F106" s="21">
        <v>12.6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24">
        <v>99</v>
      </c>
      <c r="C107" s="33" t="s">
        <v>25</v>
      </c>
      <c r="D107" s="32">
        <v>11.37</v>
      </c>
      <c r="E107" s="32" t="s">
        <v>0</v>
      </c>
      <c r="F107" s="32">
        <v>12.57</v>
      </c>
      <c r="G107" s="32">
        <v>13.4</v>
      </c>
      <c r="H107" s="32" t="s">
        <v>0</v>
      </c>
      <c r="I107" s="32" t="s">
        <v>0</v>
      </c>
    </row>
    <row r="108" spans="2:14" ht="15.75" x14ac:dyDescent="0.25">
      <c r="B108" s="24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41">
        <v>101</v>
      </c>
      <c r="C109" s="20" t="s">
        <v>24</v>
      </c>
      <c r="D109" s="21">
        <v>10.9</v>
      </c>
      <c r="E109" s="32" t="s">
        <v>0</v>
      </c>
      <c r="F109" s="21">
        <v>12.15</v>
      </c>
      <c r="G109" s="32">
        <v>13.5</v>
      </c>
      <c r="H109" s="32" t="s">
        <v>0</v>
      </c>
      <c r="I109" s="32" t="s">
        <v>0</v>
      </c>
    </row>
    <row r="110" spans="2:14" ht="15.75" x14ac:dyDescent="0.25">
      <c r="B110" s="24">
        <v>102</v>
      </c>
      <c r="C110" s="33" t="s">
        <v>23</v>
      </c>
      <c r="D110" s="32">
        <v>10.199999999999999</v>
      </c>
      <c r="E110" s="32" t="s">
        <v>0</v>
      </c>
      <c r="F110" s="32">
        <v>11.2</v>
      </c>
      <c r="G110" s="32">
        <v>13.1</v>
      </c>
      <c r="H110" s="32" t="s">
        <v>0</v>
      </c>
      <c r="I110" s="32" t="s">
        <v>0</v>
      </c>
    </row>
    <row r="111" spans="2:14" ht="15.75" x14ac:dyDescent="0.25">
      <c r="B111" s="24">
        <v>103</v>
      </c>
      <c r="C111" s="33" t="s">
        <v>22</v>
      </c>
      <c r="D111" s="32">
        <v>9.9499999999999993</v>
      </c>
      <c r="E111" s="32" t="s">
        <v>0</v>
      </c>
      <c r="F111" s="32">
        <v>10.95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24">
        <v>104</v>
      </c>
      <c r="C112" s="33" t="s">
        <v>108</v>
      </c>
      <c r="D112" s="32">
        <v>11.45</v>
      </c>
      <c r="E112" s="32" t="s">
        <v>0</v>
      </c>
      <c r="F112" s="32">
        <v>12.45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12.8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13.06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10.99</v>
      </c>
      <c r="E115" s="32" t="s">
        <v>0</v>
      </c>
      <c r="F115" s="32">
        <v>11.99</v>
      </c>
      <c r="G115" s="32">
        <v>13.27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11.42</v>
      </c>
      <c r="E116" s="32" t="s">
        <v>0</v>
      </c>
      <c r="F116" s="32">
        <v>12.5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11.66</v>
      </c>
      <c r="E118" s="32" t="s">
        <v>0</v>
      </c>
      <c r="F118" s="32">
        <v>11.88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11.38</v>
      </c>
      <c r="E119" s="32" t="s">
        <v>0</v>
      </c>
      <c r="F119" s="32">
        <v>12.36</v>
      </c>
      <c r="G119" s="32">
        <v>12.12</v>
      </c>
      <c r="H119" s="32" t="s">
        <v>0</v>
      </c>
      <c r="I119" s="32" t="s">
        <v>0</v>
      </c>
    </row>
    <row r="120" spans="2:9" ht="15.75" x14ac:dyDescent="0.25">
      <c r="B120" s="41">
        <v>112</v>
      </c>
      <c r="C120" s="20" t="s">
        <v>18</v>
      </c>
      <c r="D120" s="32" t="s">
        <v>0</v>
      </c>
      <c r="E120" s="32" t="s">
        <v>0</v>
      </c>
      <c r="F120" s="32" t="s">
        <v>0</v>
      </c>
      <c r="G120" s="21">
        <v>13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11.1</v>
      </c>
      <c r="E121" s="32" t="s">
        <v>0</v>
      </c>
      <c r="F121" s="32">
        <v>12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10.97</v>
      </c>
      <c r="E122" s="34">
        <v>12.97</v>
      </c>
      <c r="F122" s="32">
        <v>12.49</v>
      </c>
      <c r="G122" s="32">
        <v>13.7578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11.39</v>
      </c>
      <c r="E123" s="35" t="s">
        <v>0</v>
      </c>
      <c r="F123" s="32">
        <v>12.59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11.85</v>
      </c>
      <c r="E124" s="35" t="s">
        <v>0</v>
      </c>
      <c r="F124" s="32">
        <v>12.53</v>
      </c>
      <c r="G124" s="32">
        <v>13.097799999999999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10.8</v>
      </c>
      <c r="E126" s="35" t="s">
        <v>0</v>
      </c>
      <c r="F126" s="32">
        <v>11.98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11.39</v>
      </c>
      <c r="E127" s="34">
        <v>13.8</v>
      </c>
      <c r="F127" s="32">
        <v>12.59</v>
      </c>
      <c r="G127" s="32">
        <v>12.8</v>
      </c>
      <c r="H127" s="34">
        <v>13.8</v>
      </c>
      <c r="I127" s="32">
        <v>13.39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12.66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170</v>
      </c>
      <c r="D130" s="32">
        <v>9.8699999999999992</v>
      </c>
      <c r="E130" s="35" t="s">
        <v>0</v>
      </c>
      <c r="F130" s="32">
        <v>10.94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11.29</v>
      </c>
      <c r="E133" s="35" t="s">
        <v>0</v>
      </c>
      <c r="F133" s="32">
        <v>12.49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10.97</v>
      </c>
      <c r="E134" s="35" t="s">
        <v>0</v>
      </c>
      <c r="F134" s="32">
        <v>11.92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6</v>
      </c>
      <c r="D135" s="32" t="s">
        <v>0</v>
      </c>
      <c r="E135" s="35" t="s">
        <v>0</v>
      </c>
      <c r="F135" s="32" t="s">
        <v>0</v>
      </c>
      <c r="G135" s="32">
        <v>12.93</v>
      </c>
      <c r="H135" s="32" t="s">
        <v>0</v>
      </c>
      <c r="I135" s="32" t="s">
        <v>0</v>
      </c>
      <c r="N135" t="s">
        <v>99</v>
      </c>
    </row>
    <row r="136" spans="2:16" ht="15.75" x14ac:dyDescent="0.25">
      <c r="B136" s="41">
        <v>128</v>
      </c>
      <c r="C136" s="20" t="s">
        <v>5</v>
      </c>
      <c r="D136" s="21">
        <v>11.69</v>
      </c>
      <c r="E136" s="33">
        <v>13.09</v>
      </c>
      <c r="F136" s="21">
        <v>12.89</v>
      </c>
      <c r="G136" s="32" t="s">
        <v>0</v>
      </c>
      <c r="H136" s="32">
        <v>12.98</v>
      </c>
      <c r="I136" s="32" t="s">
        <v>0</v>
      </c>
      <c r="P136" t="s">
        <v>160</v>
      </c>
    </row>
    <row r="137" spans="2:16" ht="15.75" x14ac:dyDescent="0.25">
      <c r="B137" s="24">
        <v>129</v>
      </c>
      <c r="C137" s="33" t="s">
        <v>4</v>
      </c>
      <c r="D137" s="32">
        <v>11.32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119</v>
      </c>
      <c r="D138" s="32">
        <v>10.8</v>
      </c>
      <c r="E138" s="35" t="s">
        <v>0</v>
      </c>
      <c r="F138" s="32">
        <v>11.82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1">
        <v>131</v>
      </c>
      <c r="C139" s="20" t="s">
        <v>3</v>
      </c>
      <c r="D139" s="32" t="s">
        <v>0</v>
      </c>
      <c r="E139" s="35" t="s">
        <v>0</v>
      </c>
      <c r="F139" s="32" t="s">
        <v>0</v>
      </c>
      <c r="G139" s="21">
        <v>14.06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2</v>
      </c>
      <c r="D140" s="32" t="s">
        <v>0</v>
      </c>
      <c r="E140" s="35" t="s">
        <v>0</v>
      </c>
      <c r="F140" s="32" t="s">
        <v>0</v>
      </c>
      <c r="G140" s="32">
        <v>13.91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114</v>
      </c>
      <c r="D141" s="32" t="s">
        <v>0</v>
      </c>
      <c r="E141" s="35" t="s">
        <v>0</v>
      </c>
      <c r="F141" s="32" t="s">
        <v>0</v>
      </c>
      <c r="G141" s="32">
        <v>12.07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155</v>
      </c>
      <c r="D142" s="32">
        <v>12.47</v>
      </c>
      <c r="E142" s="35" t="s">
        <v>0</v>
      </c>
      <c r="F142" s="32">
        <v>12.15</v>
      </c>
      <c r="G142" s="32" t="s">
        <v>0</v>
      </c>
      <c r="H142" s="32" t="s">
        <v>0</v>
      </c>
      <c r="I142" s="32" t="s">
        <v>0</v>
      </c>
    </row>
    <row r="143" spans="2:16" ht="15.75" x14ac:dyDescent="0.25">
      <c r="B143" s="41">
        <v>135</v>
      </c>
      <c r="C143" s="20" t="s">
        <v>1</v>
      </c>
      <c r="D143" s="21">
        <v>10.57</v>
      </c>
      <c r="E143" s="35" t="s">
        <v>0</v>
      </c>
      <c r="F143" s="21">
        <v>11.84</v>
      </c>
      <c r="G143" s="32" t="s">
        <v>0</v>
      </c>
      <c r="H143" s="32" t="s">
        <v>0</v>
      </c>
      <c r="I143" s="32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13.8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13.39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11.152267326732673</v>
      </c>
      <c r="E146" s="31">
        <f t="shared" ref="E146:I146" si="1">AVERAGE(E9:E143)</f>
        <v>13.136000000000001</v>
      </c>
      <c r="F146" s="31">
        <f t="shared" si="1"/>
        <v>12.032245098039221</v>
      </c>
      <c r="G146" s="31">
        <f t="shared" si="1"/>
        <v>13.381376137931031</v>
      </c>
      <c r="H146" s="31">
        <f t="shared" si="1"/>
        <v>13.39</v>
      </c>
      <c r="I146" s="31">
        <f t="shared" si="1"/>
        <v>9.6660000000000004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25BBD-0536-494E-B35D-244A5D67D624}">
  <dimension ref="B2:R149"/>
  <sheetViews>
    <sheetView topLeftCell="A105" workbookViewId="0">
      <selection activeCell="K29" sqref="K2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257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10.15</v>
      </c>
      <c r="E13" s="26" t="s">
        <v>0</v>
      </c>
      <c r="F13" s="26">
        <v>11.8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9.8000000000000007</v>
      </c>
      <c r="E14" s="26" t="s">
        <v>0</v>
      </c>
      <c r="F14" s="26">
        <v>10.75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12.8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12.91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9.9499999999999993</v>
      </c>
      <c r="E21" s="26" t="s">
        <v>0</v>
      </c>
      <c r="F21" s="26">
        <v>11.1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1">
        <v>17</v>
      </c>
      <c r="C25" s="20" t="s">
        <v>106</v>
      </c>
      <c r="D25" s="21">
        <v>11.67</v>
      </c>
      <c r="E25" s="26" t="s">
        <v>0</v>
      </c>
      <c r="F25" s="21">
        <v>12.85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9.99</v>
      </c>
      <c r="E28" s="26" t="s">
        <v>0</v>
      </c>
      <c r="F28" s="26">
        <v>10.99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10.47</v>
      </c>
      <c r="E29" s="26" t="s">
        <v>0</v>
      </c>
      <c r="F29" s="26">
        <v>11.75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11.41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13.21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11.35</v>
      </c>
      <c r="E35" s="26" t="s">
        <v>0</v>
      </c>
      <c r="F35" s="26">
        <v>11.75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10.87</v>
      </c>
      <c r="E38" s="26" t="s">
        <v>0</v>
      </c>
      <c r="F38" s="26">
        <v>11.95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10.89</v>
      </c>
      <c r="E39" s="26" t="s">
        <v>0</v>
      </c>
      <c r="F39" s="26">
        <v>11.79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1">
        <v>32</v>
      </c>
      <c r="C40" s="20" t="s">
        <v>67</v>
      </c>
      <c r="D40" s="21">
        <v>10.44</v>
      </c>
      <c r="E40" s="26" t="s">
        <v>0</v>
      </c>
      <c r="F40" s="26">
        <v>11.67</v>
      </c>
      <c r="G40" s="21">
        <v>12.06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11.47</v>
      </c>
      <c r="E43" s="26" t="s">
        <v>0</v>
      </c>
      <c r="F43" s="26">
        <v>12.45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9.99</v>
      </c>
      <c r="E45" s="26" t="s">
        <v>0</v>
      </c>
      <c r="F45" s="26">
        <v>11.8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10.85</v>
      </c>
      <c r="E46" s="26" t="s">
        <v>0</v>
      </c>
      <c r="F46" s="26">
        <v>11.75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10.37</v>
      </c>
      <c r="E50" s="26" t="s">
        <v>0</v>
      </c>
      <c r="F50" s="26">
        <v>11.73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10.95</v>
      </c>
      <c r="E51" s="26" t="s">
        <v>0</v>
      </c>
      <c r="F51" s="26">
        <v>11.9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10.89</v>
      </c>
      <c r="E54" s="26" t="s">
        <v>0</v>
      </c>
      <c r="F54" s="26">
        <v>11.2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11.9</v>
      </c>
      <c r="E55" s="26" t="s">
        <v>0</v>
      </c>
      <c r="F55" s="26">
        <v>12.3</v>
      </c>
      <c r="G55" s="26">
        <v>13.0878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10.99</v>
      </c>
      <c r="E57" s="27">
        <v>13.97</v>
      </c>
      <c r="F57" s="26">
        <v>12.55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12.36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10.72</v>
      </c>
      <c r="E66" s="26" t="s">
        <v>0</v>
      </c>
      <c r="F66" s="26">
        <v>12</v>
      </c>
      <c r="G66" s="26" t="s">
        <v>0</v>
      </c>
      <c r="H66" s="26" t="s">
        <v>0</v>
      </c>
      <c r="I66" s="26">
        <f>-'Ex-Pump Prices 13th Feb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12.55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1">
        <v>63</v>
      </c>
      <c r="C71" s="20" t="s">
        <v>45</v>
      </c>
      <c r="D71" s="21">
        <v>10.47</v>
      </c>
      <c r="E71" s="28">
        <v>12.47</v>
      </c>
      <c r="F71" s="21">
        <v>11.77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13.07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14.6578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10.85</v>
      </c>
      <c r="E81" s="26" t="s">
        <v>0</v>
      </c>
      <c r="F81" s="26">
        <v>11.99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10.5</v>
      </c>
      <c r="E82" s="26" t="s">
        <v>0</v>
      </c>
      <c r="F82" s="26">
        <v>11.3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12.71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10.98</v>
      </c>
      <c r="E87" s="26" t="s">
        <v>0</v>
      </c>
      <c r="F87" s="26">
        <v>11.85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13.1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10.98</v>
      </c>
      <c r="E90" s="26"/>
      <c r="F90" s="26">
        <v>11.89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10.56</v>
      </c>
      <c r="E92" s="26" t="s">
        <v>0</v>
      </c>
      <c r="F92" s="26">
        <v>11.6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10.98</v>
      </c>
      <c r="E94" s="26" t="s">
        <v>0</v>
      </c>
      <c r="F94" s="26">
        <v>11.94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13.5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11.85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12.3</v>
      </c>
      <c r="E101" s="26" t="s">
        <v>0</v>
      </c>
      <c r="F101" s="26">
        <v>12.99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11.4</v>
      </c>
      <c r="E102" s="26" t="s">
        <v>0</v>
      </c>
      <c r="F102" s="26">
        <v>11.91</v>
      </c>
      <c r="G102" s="26">
        <v>12.8878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13.45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6">
        <v>10.54</v>
      </c>
      <c r="E105" s="26" t="s">
        <v>0</v>
      </c>
      <c r="F105" s="26">
        <v>11.54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125</v>
      </c>
      <c r="D106" s="26">
        <v>11.25</v>
      </c>
      <c r="E106" s="26" t="s">
        <v>0</v>
      </c>
      <c r="F106" s="26">
        <v>12.5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11.37</v>
      </c>
      <c r="E107" s="26" t="s">
        <v>0</v>
      </c>
      <c r="F107" s="26">
        <v>12.57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11.98</v>
      </c>
      <c r="E108" s="26" t="s">
        <v>0</v>
      </c>
      <c r="F108" s="26">
        <v>12.1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10.7</v>
      </c>
      <c r="E109" s="26" t="s">
        <v>0</v>
      </c>
      <c r="F109" s="26">
        <v>11.8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10.199999999999999</v>
      </c>
      <c r="E110" s="26" t="s">
        <v>0</v>
      </c>
      <c r="F110" s="26">
        <v>11.2</v>
      </c>
      <c r="G110" s="26">
        <v>13.1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9.9499999999999993</v>
      </c>
      <c r="E111" s="26" t="s">
        <v>0</v>
      </c>
      <c r="F111" s="26">
        <v>10.95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12.8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13.06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10.99</v>
      </c>
      <c r="E115" s="26" t="s">
        <v>0</v>
      </c>
      <c r="F115" s="26">
        <v>11.99</v>
      </c>
      <c r="G115" s="26">
        <v>13.27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11.42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12.26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1">
        <v>114</v>
      </c>
      <c r="C122" s="20" t="s">
        <v>16</v>
      </c>
      <c r="D122" s="21">
        <v>10.97</v>
      </c>
      <c r="E122" s="38">
        <v>12.97</v>
      </c>
      <c r="F122" s="21">
        <v>12.49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11.39</v>
      </c>
      <c r="E123" s="28" t="s">
        <v>0</v>
      </c>
      <c r="F123" s="26">
        <v>12.59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12.53</v>
      </c>
      <c r="G124" s="26">
        <v>13.097799999999999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11.39</v>
      </c>
      <c r="E127" s="27">
        <v>13.8</v>
      </c>
      <c r="F127" s="26">
        <v>12.59</v>
      </c>
      <c r="G127" s="26">
        <v>12.8</v>
      </c>
      <c r="H127" s="27">
        <v>13.8</v>
      </c>
      <c r="I127" s="26">
        <v>13.39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11.29</v>
      </c>
      <c r="E133" s="28" t="s">
        <v>0</v>
      </c>
      <c r="F133" s="26">
        <v>12.49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12.93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10.99</v>
      </c>
      <c r="E136" s="25">
        <v>13.09</v>
      </c>
      <c r="F136" s="26">
        <v>11.99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10.8</v>
      </c>
      <c r="E138" s="28" t="s">
        <v>0</v>
      </c>
      <c r="F138" s="26">
        <v>11.82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13.357799999999999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13.91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12.07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11.97</v>
      </c>
      <c r="E143" s="28" t="s">
        <v>0</v>
      </c>
      <c r="F143" s="26">
        <v>12.17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13.39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11.133950495049504</v>
      </c>
      <c r="E146" s="31">
        <f t="shared" ref="E146:I146" si="1">AVERAGE(E9:E143)</f>
        <v>13.260000000000002</v>
      </c>
      <c r="F146" s="31">
        <f t="shared" si="1"/>
        <v>11.975970588235299</v>
      </c>
      <c r="G146" s="31">
        <f t="shared" si="1"/>
        <v>13.300265793103447</v>
      </c>
      <c r="H146" s="31">
        <f t="shared" si="1"/>
        <v>13.39</v>
      </c>
      <c r="I146" s="31">
        <f t="shared" si="1"/>
        <v>9.6660000000000004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4B9CF-233D-4EA5-9B5E-4C8ABFD142D9}">
  <dimension ref="B2:R149"/>
  <sheetViews>
    <sheetView workbookViewId="0">
      <selection activeCell="K12" sqref="K1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258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1">
        <v>5</v>
      </c>
      <c r="C13" s="20" t="s">
        <v>84</v>
      </c>
      <c r="D13" s="21">
        <v>10.15</v>
      </c>
      <c r="E13" s="26" t="s">
        <v>0</v>
      </c>
      <c r="F13" s="26">
        <v>11.8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9.8000000000000007</v>
      </c>
      <c r="E14" s="26" t="s">
        <v>0</v>
      </c>
      <c r="F14" s="26">
        <v>10.75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12.8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12.91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9.9499999999999993</v>
      </c>
      <c r="E21" s="26" t="s">
        <v>0</v>
      </c>
      <c r="F21" s="26">
        <v>11.1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11.7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9.99</v>
      </c>
      <c r="E25" s="26" t="s">
        <v>0</v>
      </c>
      <c r="F25" s="26">
        <v>11.6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9.99</v>
      </c>
      <c r="E28" s="26" t="s">
        <v>0</v>
      </c>
      <c r="F28" s="26">
        <v>10.99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10.47</v>
      </c>
      <c r="E29" s="26" t="s">
        <v>0</v>
      </c>
      <c r="F29" s="26">
        <v>11.75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11.41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13.21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11.35</v>
      </c>
      <c r="E35" s="26" t="s">
        <v>0</v>
      </c>
      <c r="F35" s="26">
        <v>11.75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10.99</v>
      </c>
      <c r="E37" s="26" t="s">
        <v>0</v>
      </c>
      <c r="F37" s="26">
        <v>11.99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10.87</v>
      </c>
      <c r="E38" s="26" t="s">
        <v>0</v>
      </c>
      <c r="F38" s="26">
        <v>11.95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10.89</v>
      </c>
      <c r="E39" s="26" t="s">
        <v>0</v>
      </c>
      <c r="F39" s="26">
        <v>11.79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10.19</v>
      </c>
      <c r="E40" s="26" t="s">
        <v>0</v>
      </c>
      <c r="F40" s="26">
        <v>11.67</v>
      </c>
      <c r="G40" s="26">
        <v>12.1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11.47</v>
      </c>
      <c r="E43" s="26" t="s">
        <v>0</v>
      </c>
      <c r="F43" s="26">
        <v>12.45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9.99</v>
      </c>
      <c r="E45" s="26" t="s">
        <v>0</v>
      </c>
      <c r="F45" s="26">
        <v>11.8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10.85</v>
      </c>
      <c r="E46" s="26" t="s">
        <v>0</v>
      </c>
      <c r="F46" s="26">
        <v>11.75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10.37</v>
      </c>
      <c r="E50" s="26" t="s">
        <v>0</v>
      </c>
      <c r="F50" s="26">
        <v>11.73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10.95</v>
      </c>
      <c r="E51" s="26" t="s">
        <v>0</v>
      </c>
      <c r="F51" s="26">
        <v>11.9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10.89</v>
      </c>
      <c r="E54" s="26" t="s">
        <v>0</v>
      </c>
      <c r="F54" s="26">
        <v>11.2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11.9</v>
      </c>
      <c r="E55" s="26" t="s">
        <v>0</v>
      </c>
      <c r="F55" s="26">
        <v>12.3</v>
      </c>
      <c r="G55" s="26">
        <v>13.0878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56</v>
      </c>
      <c r="D57" s="26">
        <v>10.99</v>
      </c>
      <c r="E57" s="27">
        <v>13.97</v>
      </c>
      <c r="F57" s="26">
        <v>12.55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9.99</v>
      </c>
      <c r="E58" s="26" t="s">
        <v>0</v>
      </c>
      <c r="F58" s="26">
        <v>11.4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12.36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11.87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10.72</v>
      </c>
      <c r="E66" s="26" t="s">
        <v>0</v>
      </c>
      <c r="F66" s="26">
        <v>12</v>
      </c>
      <c r="G66" s="26" t="s">
        <v>0</v>
      </c>
      <c r="H66" s="26" t="s">
        <v>0</v>
      </c>
      <c r="I66" s="26">
        <f>-'Ex-Pump Prices 12th Feb 26'!J126</f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12.55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9.99</v>
      </c>
      <c r="E71" s="28">
        <v>12.47</v>
      </c>
      <c r="F71" s="26">
        <v>11.47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10.9</v>
      </c>
      <c r="E72" s="26" t="s">
        <v>0</v>
      </c>
      <c r="F72" s="26">
        <v>11.9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13.07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14.6578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10.85</v>
      </c>
      <c r="E81" s="26" t="s">
        <v>0</v>
      </c>
      <c r="F81" s="26">
        <v>11.99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141</v>
      </c>
      <c r="D82" s="26">
        <v>10.5</v>
      </c>
      <c r="E82" s="26" t="s">
        <v>0</v>
      </c>
      <c r="F82" s="26">
        <v>11.3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12.71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10.98</v>
      </c>
      <c r="E87" s="26" t="s">
        <v>0</v>
      </c>
      <c r="F87" s="26">
        <v>11.85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13.1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10.98</v>
      </c>
      <c r="E90" s="26"/>
      <c r="F90" s="26">
        <v>11.89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10.56</v>
      </c>
      <c r="E92" s="26" t="s">
        <v>0</v>
      </c>
      <c r="F92" s="26">
        <v>11.6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10.98</v>
      </c>
      <c r="E94" s="26" t="s">
        <v>0</v>
      </c>
      <c r="F94" s="26">
        <v>11.94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13.5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11.85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12.3</v>
      </c>
      <c r="E101" s="26" t="s">
        <v>0</v>
      </c>
      <c r="F101" s="26">
        <v>12.99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11.4</v>
      </c>
      <c r="E102" s="26" t="s">
        <v>0</v>
      </c>
      <c r="F102" s="26">
        <v>11.91</v>
      </c>
      <c r="G102" s="26">
        <v>12.8878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13.45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6">
        <v>10.54</v>
      </c>
      <c r="E105" s="26" t="s">
        <v>0</v>
      </c>
      <c r="F105" s="26">
        <v>11.54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125</v>
      </c>
      <c r="D106" s="26">
        <v>11.25</v>
      </c>
      <c r="E106" s="26" t="s">
        <v>0</v>
      </c>
      <c r="F106" s="26">
        <v>12.5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11.37</v>
      </c>
      <c r="E107" s="26" t="s">
        <v>0</v>
      </c>
      <c r="F107" s="26">
        <v>12.57</v>
      </c>
      <c r="G107" s="26">
        <v>13.4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11.98</v>
      </c>
      <c r="E108" s="26" t="s">
        <v>0</v>
      </c>
      <c r="F108" s="26">
        <v>12.1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10.7</v>
      </c>
      <c r="E109" s="26" t="s">
        <v>0</v>
      </c>
      <c r="F109" s="26">
        <v>11.8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10.199999999999999</v>
      </c>
      <c r="E110" s="26" t="s">
        <v>0</v>
      </c>
      <c r="F110" s="26">
        <v>11.2</v>
      </c>
      <c r="G110" s="26">
        <v>13.1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9.9499999999999993</v>
      </c>
      <c r="E111" s="26" t="s">
        <v>0</v>
      </c>
      <c r="F111" s="26">
        <v>10.95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12.8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13.06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10.99</v>
      </c>
      <c r="E115" s="26" t="s">
        <v>0</v>
      </c>
      <c r="F115" s="26">
        <v>11.99</v>
      </c>
      <c r="G115" s="26">
        <v>13.27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11.42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11.38</v>
      </c>
      <c r="E119" s="26" t="s">
        <v>0</v>
      </c>
      <c r="F119" s="26">
        <v>12.36</v>
      </c>
      <c r="G119" s="26">
        <v>12.12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12.26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10.76</v>
      </c>
      <c r="E122" s="27">
        <v>12.54</v>
      </c>
      <c r="F122" s="26">
        <v>12.37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11.39</v>
      </c>
      <c r="E123" s="28" t="s">
        <v>0</v>
      </c>
      <c r="F123" s="26">
        <v>12.59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12.53</v>
      </c>
      <c r="G124" s="26">
        <v>13.097799999999999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11.39</v>
      </c>
      <c r="E127" s="27">
        <v>13.8</v>
      </c>
      <c r="F127" s="26">
        <v>12.59</v>
      </c>
      <c r="G127" s="26">
        <v>12.8</v>
      </c>
      <c r="H127" s="27">
        <v>13.8</v>
      </c>
      <c r="I127" s="26">
        <v>13.39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11.29</v>
      </c>
      <c r="E133" s="28" t="s">
        <v>0</v>
      </c>
      <c r="F133" s="26">
        <v>12.49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12.93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10.99</v>
      </c>
      <c r="E136" s="25">
        <v>13.09</v>
      </c>
      <c r="F136" s="26">
        <v>11.99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10.8</v>
      </c>
      <c r="E138" s="28" t="s">
        <v>0</v>
      </c>
      <c r="F138" s="26">
        <v>11.82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13.357799999999999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13.91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12.07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11.97</v>
      </c>
      <c r="E143" s="28" t="s">
        <v>0</v>
      </c>
      <c r="F143" s="26">
        <v>12.17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13.39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11.108009900990098</v>
      </c>
      <c r="E146" s="31">
        <f t="shared" ref="E146:I146" si="1">AVERAGE(E9:E143)</f>
        <v>13.174000000000001</v>
      </c>
      <c r="F146" s="31">
        <f t="shared" si="1"/>
        <v>11.95959803921569</v>
      </c>
      <c r="G146" s="31">
        <f t="shared" si="1"/>
        <v>13.300955448275861</v>
      </c>
      <c r="H146" s="31">
        <f t="shared" si="1"/>
        <v>13.39</v>
      </c>
      <c r="I146" s="31">
        <f t="shared" si="1"/>
        <v>9.6660000000000004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1349B-183D-4E93-A92B-0A769DBBA19F}">
  <dimension ref="B2:R149"/>
  <sheetViews>
    <sheetView workbookViewId="0">
      <selection activeCell="I127" sqref="I12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254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24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24">
        <v>2</v>
      </c>
      <c r="C10" s="33" t="s">
        <v>86</v>
      </c>
      <c r="D10" s="32">
        <v>10.4</v>
      </c>
      <c r="E10" s="32" t="s">
        <v>0</v>
      </c>
      <c r="F10" s="32">
        <v>11.8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24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24">
        <v>4</v>
      </c>
      <c r="C12" s="33" t="s">
        <v>85</v>
      </c>
      <c r="D12" s="32">
        <v>11.4</v>
      </c>
      <c r="E12" s="32" t="s">
        <v>0</v>
      </c>
      <c r="F12" s="32">
        <v>11.95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24">
        <v>5</v>
      </c>
      <c r="C13" s="33" t="s">
        <v>84</v>
      </c>
      <c r="D13" s="32">
        <v>9.99</v>
      </c>
      <c r="E13" s="32" t="s">
        <v>0</v>
      </c>
      <c r="F13" s="32">
        <v>11.8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24">
        <v>6</v>
      </c>
      <c r="C14" s="33" t="s">
        <v>83</v>
      </c>
      <c r="D14" s="32">
        <v>9.8000000000000007</v>
      </c>
      <c r="E14" s="32" t="s">
        <v>0</v>
      </c>
      <c r="F14" s="32">
        <v>10.75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12.8</v>
      </c>
      <c r="H15" s="32" t="s">
        <v>0</v>
      </c>
      <c r="I15" s="32" t="s">
        <v>0</v>
      </c>
    </row>
    <row r="16" spans="2:18" ht="15.75" x14ac:dyDescent="0.25">
      <c r="B16" s="24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13.3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12.91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12.26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9.99</v>
      </c>
      <c r="E20" s="32" t="s">
        <v>0</v>
      </c>
      <c r="F20" s="32">
        <v>11.2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9.9499999999999993</v>
      </c>
      <c r="E21" s="32" t="s">
        <v>0</v>
      </c>
      <c r="F21" s="32">
        <v>11.1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10.5</v>
      </c>
      <c r="E23" s="32" t="s">
        <v>0</v>
      </c>
      <c r="F23" s="32">
        <v>11.7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13.508900000000001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9.99</v>
      </c>
      <c r="E25" s="32" t="s">
        <v>0</v>
      </c>
      <c r="F25" s="32">
        <v>11.6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11.98</v>
      </c>
      <c r="E26" s="32" t="s">
        <v>0</v>
      </c>
      <c r="F26" s="32">
        <v>12.99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9.99</v>
      </c>
      <c r="E28" s="32" t="s">
        <v>0</v>
      </c>
      <c r="F28" s="32">
        <v>10.99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10.47</v>
      </c>
      <c r="E29" s="32" t="s">
        <v>0</v>
      </c>
      <c r="F29" s="32">
        <v>11.75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11.41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13.67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11.35</v>
      </c>
      <c r="E35" s="32" t="s">
        <v>0</v>
      </c>
      <c r="F35" s="32">
        <v>11.75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10.87</v>
      </c>
      <c r="E36" s="32" t="s">
        <v>0</v>
      </c>
      <c r="F36" s="32">
        <v>11.58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10.99</v>
      </c>
      <c r="E37" s="32" t="s">
        <v>0</v>
      </c>
      <c r="F37" s="32">
        <v>11.99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10.87</v>
      </c>
      <c r="E38" s="32" t="s">
        <v>0</v>
      </c>
      <c r="F38" s="32">
        <v>11.95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103</v>
      </c>
      <c r="D39" s="32">
        <v>10.89</v>
      </c>
      <c r="E39" s="32" t="s">
        <v>0</v>
      </c>
      <c r="F39" s="32">
        <v>11.79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67</v>
      </c>
      <c r="D40" s="32">
        <v>10.19</v>
      </c>
      <c r="E40" s="32" t="s">
        <v>0</v>
      </c>
      <c r="F40" s="32">
        <v>11.67</v>
      </c>
      <c r="G40" s="32">
        <v>12.1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121</v>
      </c>
      <c r="D42" s="32">
        <v>10.67</v>
      </c>
      <c r="E42" s="32" t="s">
        <v>0</v>
      </c>
      <c r="F42" s="32">
        <v>10.95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120</v>
      </c>
      <c r="D43" s="32">
        <v>11.47</v>
      </c>
      <c r="E43" s="32" t="s">
        <v>0</v>
      </c>
      <c r="F43" s="32">
        <v>12.45</v>
      </c>
      <c r="G43" s="32">
        <v>13.117436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66</v>
      </c>
      <c r="D44" s="32">
        <v>11.22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65</v>
      </c>
      <c r="D45" s="32">
        <v>9.99</v>
      </c>
      <c r="E45" s="32" t="s">
        <v>0</v>
      </c>
      <c r="F45" s="32">
        <v>11.8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142</v>
      </c>
      <c r="D46" s="32">
        <v>10.85</v>
      </c>
      <c r="E46" s="32" t="s">
        <v>0</v>
      </c>
      <c r="F46" s="32">
        <v>11.75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12.908899999999999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62</v>
      </c>
      <c r="D49" s="32">
        <v>10.42</v>
      </c>
      <c r="E49" s="32" t="s">
        <v>0</v>
      </c>
      <c r="F49" s="32">
        <v>11.64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61</v>
      </c>
      <c r="D50" s="32">
        <v>10.37</v>
      </c>
      <c r="E50" s="32" t="s">
        <v>0</v>
      </c>
      <c r="F50" s="32">
        <v>11.73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60</v>
      </c>
      <c r="D51" s="32">
        <v>10.95</v>
      </c>
      <c r="E51" s="32" t="s">
        <v>0</v>
      </c>
      <c r="F51" s="32">
        <v>11.9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129</v>
      </c>
      <c r="D52" s="32">
        <v>11.45</v>
      </c>
      <c r="E52" s="32" t="s">
        <v>0</v>
      </c>
      <c r="F52" s="32">
        <v>11.49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59</v>
      </c>
      <c r="D53" s="32">
        <v>11.4</v>
      </c>
      <c r="E53" s="32" t="s">
        <v>0</v>
      </c>
      <c r="F53" s="32">
        <v>11.91</v>
      </c>
      <c r="G53" s="32">
        <v>12.8878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58</v>
      </c>
      <c r="D54" s="32">
        <v>10.89</v>
      </c>
      <c r="E54" s="32" t="s">
        <v>0</v>
      </c>
      <c r="F54" s="32">
        <v>11.2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13.508900000000001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56</v>
      </c>
      <c r="D57" s="32">
        <v>10.99</v>
      </c>
      <c r="E57" s="34">
        <v>13.97</v>
      </c>
      <c r="F57" s="32">
        <v>12.55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24">
        <v>50</v>
      </c>
      <c r="C58" s="33" t="s">
        <v>227</v>
      </c>
      <c r="D58" s="32">
        <v>9.99</v>
      </c>
      <c r="E58" s="32" t="s">
        <v>0</v>
      </c>
      <c r="F58" s="32">
        <v>11.4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131</v>
      </c>
      <c r="D60" s="32">
        <v>9.9600000000000009</v>
      </c>
      <c r="E60" s="32" t="s">
        <v>0</v>
      </c>
      <c r="F60" s="32">
        <v>11.96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53</v>
      </c>
      <c r="D61" s="32">
        <v>10.99</v>
      </c>
      <c r="E61" s="32" t="s">
        <v>0</v>
      </c>
      <c r="F61" s="32">
        <v>11.99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12.36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51</v>
      </c>
      <c r="D64" s="32">
        <v>11.87</v>
      </c>
      <c r="E64" s="32" t="s">
        <v>0</v>
      </c>
      <c r="F64" s="32">
        <v>12.05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50</v>
      </c>
      <c r="D65" s="32">
        <v>10.56</v>
      </c>
      <c r="E65" s="32" t="s">
        <v>0</v>
      </c>
      <c r="F65" s="32">
        <v>11.76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136</v>
      </c>
      <c r="D66" s="32">
        <v>10.72</v>
      </c>
      <c r="E66" s="32" t="s">
        <v>0</v>
      </c>
      <c r="F66" s="32">
        <v>12</v>
      </c>
      <c r="G66" s="32" t="s">
        <v>0</v>
      </c>
      <c r="H66" s="32" t="s">
        <v>0</v>
      </c>
      <c r="I66" s="32">
        <f>-'Ex-Pump Prices 11th Feb 26'!J126</f>
        <v>0</v>
      </c>
    </row>
    <row r="67" spans="2:9" ht="15.75" x14ac:dyDescent="0.25">
      <c r="B67" s="24">
        <v>59</v>
      </c>
      <c r="C67" s="33" t="s">
        <v>49</v>
      </c>
      <c r="D67" s="32">
        <v>10.59</v>
      </c>
      <c r="E67" s="32" t="s">
        <v>0</v>
      </c>
      <c r="F67" s="32">
        <v>11.59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48</v>
      </c>
      <c r="D68" s="32">
        <v>11.23</v>
      </c>
      <c r="E68" s="32" t="s">
        <v>0</v>
      </c>
      <c r="F68" s="32">
        <v>11.73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12.55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46</v>
      </c>
      <c r="D70" s="32">
        <v>11.339</v>
      </c>
      <c r="E70" s="32" t="s">
        <v>0</v>
      </c>
      <c r="F70" s="32">
        <v>12.419</v>
      </c>
      <c r="G70" s="32">
        <v>12.726699999999999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45</v>
      </c>
      <c r="D71" s="32">
        <v>9.99</v>
      </c>
      <c r="E71" s="35">
        <v>12.47</v>
      </c>
      <c r="F71" s="32">
        <v>11.47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44</v>
      </c>
      <c r="D72" s="32">
        <v>10.9</v>
      </c>
      <c r="E72" s="32" t="s">
        <v>0</v>
      </c>
      <c r="F72" s="32">
        <v>11.9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176</v>
      </c>
      <c r="D73" s="32">
        <v>10.5</v>
      </c>
      <c r="E73" s="32" t="s">
        <v>0</v>
      </c>
      <c r="F73" s="32">
        <v>11.45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13.07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117</v>
      </c>
      <c r="D75" s="32">
        <v>11.43</v>
      </c>
      <c r="E75" s="32" t="s">
        <v>0</v>
      </c>
      <c r="F75" s="32">
        <v>12.52</v>
      </c>
      <c r="G75" s="32">
        <v>12.4078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14.6578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41</v>
      </c>
      <c r="D77" s="32">
        <v>11</v>
      </c>
      <c r="E77" s="32" t="s">
        <v>0</v>
      </c>
      <c r="F77" s="32">
        <v>12.31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133</v>
      </c>
      <c r="D78" s="32">
        <v>10.52</v>
      </c>
      <c r="E78" s="32" t="s">
        <v>0</v>
      </c>
      <c r="F78" s="32">
        <v>11.54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39</v>
      </c>
      <c r="D81" s="32">
        <v>10.85</v>
      </c>
      <c r="E81" s="32" t="s">
        <v>0</v>
      </c>
      <c r="F81" s="32">
        <v>11.99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141</v>
      </c>
      <c r="D82" s="32">
        <v>10.5</v>
      </c>
      <c r="E82" s="32" t="s">
        <v>0</v>
      </c>
      <c r="F82" s="32">
        <v>11.3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124</v>
      </c>
      <c r="D83" s="32">
        <v>10.52</v>
      </c>
      <c r="E83" s="32" t="s">
        <v>0</v>
      </c>
      <c r="F83" s="32">
        <v>11.34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24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12.71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36</v>
      </c>
      <c r="D86" s="32">
        <v>10.36</v>
      </c>
      <c r="E86" s="32" t="s">
        <v>0</v>
      </c>
      <c r="F86" s="32">
        <v>11.55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112</v>
      </c>
      <c r="D87" s="32">
        <v>10.98</v>
      </c>
      <c r="E87" s="32" t="s">
        <v>0</v>
      </c>
      <c r="F87" s="32">
        <v>11.85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13.1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174</v>
      </c>
      <c r="D90" s="32">
        <v>10.98</v>
      </c>
      <c r="E90" s="32"/>
      <c r="F90" s="32">
        <v>11.89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210</v>
      </c>
      <c r="D92" s="32">
        <v>10.56</v>
      </c>
      <c r="E92" s="32" t="s">
        <v>0</v>
      </c>
      <c r="F92" s="32">
        <v>11.6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32</v>
      </c>
      <c r="D93" s="32">
        <v>10.35</v>
      </c>
      <c r="E93" s="32" t="s">
        <v>0</v>
      </c>
      <c r="F93" s="32">
        <v>11.2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10.98</v>
      </c>
      <c r="E94" s="32" t="s">
        <v>0</v>
      </c>
      <c r="F94" s="32">
        <v>11.94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13.5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115</v>
      </c>
      <c r="D96" s="32">
        <v>10.99</v>
      </c>
      <c r="E96" s="32" t="s">
        <v>0</v>
      </c>
      <c r="F96" s="32">
        <v>11.99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24">
        <v>89</v>
      </c>
      <c r="C97" s="33" t="s">
        <v>30</v>
      </c>
      <c r="D97" s="32">
        <v>10.65</v>
      </c>
      <c r="E97" s="32" t="s">
        <v>0</v>
      </c>
      <c r="F97" s="32">
        <v>11.75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24">
        <v>90</v>
      </c>
      <c r="C98" s="33" t="s">
        <v>123</v>
      </c>
      <c r="D98" s="32">
        <v>11.85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24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13.19</v>
      </c>
      <c r="H99" s="32" t="s">
        <v>0</v>
      </c>
      <c r="I99" s="32" t="s">
        <v>0</v>
      </c>
    </row>
    <row r="100" spans="2:14" ht="15.75" x14ac:dyDescent="0.25">
      <c r="B100" s="24">
        <v>92</v>
      </c>
      <c r="C100" s="33" t="s">
        <v>197</v>
      </c>
      <c r="D100" s="32">
        <v>10.88</v>
      </c>
      <c r="E100" s="32" t="s">
        <v>0</v>
      </c>
      <c r="F100" s="32">
        <v>11.85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24">
        <v>94</v>
      </c>
      <c r="C102" s="33" t="s">
        <v>134</v>
      </c>
      <c r="D102" s="32">
        <v>11.4</v>
      </c>
      <c r="E102" s="32" t="s">
        <v>0</v>
      </c>
      <c r="F102" s="32">
        <v>11.91</v>
      </c>
      <c r="G102" s="32">
        <v>12.8878</v>
      </c>
      <c r="H102" s="32" t="s">
        <v>0</v>
      </c>
      <c r="I102" s="32" t="s">
        <v>0</v>
      </c>
    </row>
    <row r="103" spans="2:14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13.45</v>
      </c>
      <c r="H103" s="32" t="s">
        <v>0</v>
      </c>
      <c r="I103" s="32" t="s">
        <v>0</v>
      </c>
    </row>
    <row r="104" spans="2:14" ht="15.75" x14ac:dyDescent="0.25">
      <c r="B104" s="24">
        <v>96</v>
      </c>
      <c r="C104" s="33" t="s">
        <v>107</v>
      </c>
      <c r="D104" s="32">
        <v>12.06</v>
      </c>
      <c r="E104" s="32" t="s">
        <v>0</v>
      </c>
      <c r="F104" s="32">
        <v>13.15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24">
        <v>97</v>
      </c>
      <c r="C105" s="33" t="s">
        <v>26</v>
      </c>
      <c r="D105" s="32">
        <v>10.54</v>
      </c>
      <c r="E105" s="32" t="s">
        <v>0</v>
      </c>
      <c r="F105" s="32">
        <v>11.54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24">
        <v>98</v>
      </c>
      <c r="C106" s="33" t="s">
        <v>125</v>
      </c>
      <c r="D106" s="32">
        <v>11.25</v>
      </c>
      <c r="E106" s="32" t="s">
        <v>0</v>
      </c>
      <c r="F106" s="32">
        <v>12.5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24">
        <v>99</v>
      </c>
      <c r="C107" s="33" t="s">
        <v>25</v>
      </c>
      <c r="D107" s="32">
        <v>11.37</v>
      </c>
      <c r="E107" s="32" t="s">
        <v>0</v>
      </c>
      <c r="F107" s="32">
        <v>12.57</v>
      </c>
      <c r="G107" s="32">
        <v>13.4</v>
      </c>
      <c r="H107" s="32" t="s">
        <v>0</v>
      </c>
      <c r="I107" s="32" t="s">
        <v>0</v>
      </c>
    </row>
    <row r="108" spans="2:14" ht="15.75" x14ac:dyDescent="0.25">
      <c r="B108" s="24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24">
        <v>101</v>
      </c>
      <c r="C109" s="33" t="s">
        <v>24</v>
      </c>
      <c r="D109" s="32">
        <v>10.7</v>
      </c>
      <c r="E109" s="32" t="s">
        <v>0</v>
      </c>
      <c r="F109" s="32">
        <v>11.8</v>
      </c>
      <c r="G109" s="32">
        <v>13.5</v>
      </c>
      <c r="H109" s="32" t="s">
        <v>0</v>
      </c>
      <c r="I109" s="32" t="s">
        <v>0</v>
      </c>
    </row>
    <row r="110" spans="2:14" ht="15.75" x14ac:dyDescent="0.25">
      <c r="B110" s="24">
        <v>102</v>
      </c>
      <c r="C110" s="33" t="s">
        <v>23</v>
      </c>
      <c r="D110" s="32">
        <v>10.199999999999999</v>
      </c>
      <c r="E110" s="32" t="s">
        <v>0</v>
      </c>
      <c r="F110" s="32">
        <v>11.2</v>
      </c>
      <c r="G110" s="32">
        <v>13.1</v>
      </c>
      <c r="H110" s="32" t="s">
        <v>0</v>
      </c>
      <c r="I110" s="32" t="s">
        <v>0</v>
      </c>
    </row>
    <row r="111" spans="2:14" ht="15.75" x14ac:dyDescent="0.25">
      <c r="B111" s="24">
        <v>103</v>
      </c>
      <c r="C111" s="33" t="s">
        <v>22</v>
      </c>
      <c r="D111" s="32">
        <v>9.9499999999999993</v>
      </c>
      <c r="E111" s="32" t="s">
        <v>0</v>
      </c>
      <c r="F111" s="32">
        <v>10.95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24">
        <v>104</v>
      </c>
      <c r="C112" s="33" t="s">
        <v>108</v>
      </c>
      <c r="D112" s="32">
        <v>11.45</v>
      </c>
      <c r="E112" s="32" t="s">
        <v>0</v>
      </c>
      <c r="F112" s="32">
        <v>12.45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12.8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13.06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10.99</v>
      </c>
      <c r="E115" s="32" t="s">
        <v>0</v>
      </c>
      <c r="F115" s="32">
        <v>11.99</v>
      </c>
      <c r="G115" s="32">
        <v>13.27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11.42</v>
      </c>
      <c r="E116" s="32" t="s">
        <v>0</v>
      </c>
      <c r="F116" s="32">
        <v>12.5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11.66</v>
      </c>
      <c r="E118" s="32" t="s">
        <v>0</v>
      </c>
      <c r="F118" s="32">
        <v>11.88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11.38</v>
      </c>
      <c r="E119" s="32" t="s">
        <v>0</v>
      </c>
      <c r="F119" s="32">
        <v>12.36</v>
      </c>
      <c r="G119" s="32">
        <v>12.12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12.26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11.1</v>
      </c>
      <c r="E121" s="32" t="s">
        <v>0</v>
      </c>
      <c r="F121" s="32">
        <v>12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10.76</v>
      </c>
      <c r="E122" s="34">
        <v>12.54</v>
      </c>
      <c r="F122" s="32">
        <v>12.37</v>
      </c>
      <c r="G122" s="32">
        <v>13.7578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11.39</v>
      </c>
      <c r="E123" s="35" t="s">
        <v>0</v>
      </c>
      <c r="F123" s="32">
        <v>12.59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11.85</v>
      </c>
      <c r="E124" s="35" t="s">
        <v>0</v>
      </c>
      <c r="F124" s="32">
        <v>12.53</v>
      </c>
      <c r="G124" s="32">
        <v>13.097799999999999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10.8</v>
      </c>
      <c r="E126" s="35" t="s">
        <v>0</v>
      </c>
      <c r="F126" s="32">
        <v>11.98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1">
        <v>119</v>
      </c>
      <c r="C127" s="20" t="s">
        <v>12</v>
      </c>
      <c r="D127" s="21">
        <v>11.39</v>
      </c>
      <c r="E127" s="38">
        <v>13.8</v>
      </c>
      <c r="F127" s="21">
        <v>12.59</v>
      </c>
      <c r="G127" s="32">
        <v>12.8</v>
      </c>
      <c r="H127" s="34">
        <v>13.8</v>
      </c>
      <c r="I127" s="21">
        <v>13.39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12.66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170</v>
      </c>
      <c r="D130" s="32">
        <v>9.8699999999999992</v>
      </c>
      <c r="E130" s="35" t="s">
        <v>0</v>
      </c>
      <c r="F130" s="32">
        <v>10.94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11.29</v>
      </c>
      <c r="E133" s="35" t="s">
        <v>0</v>
      </c>
      <c r="F133" s="32">
        <v>12.49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10.97</v>
      </c>
      <c r="E134" s="35" t="s">
        <v>0</v>
      </c>
      <c r="F134" s="32">
        <v>11.92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6</v>
      </c>
      <c r="D135" s="32" t="s">
        <v>0</v>
      </c>
      <c r="E135" s="35" t="s">
        <v>0</v>
      </c>
      <c r="F135" s="32" t="s">
        <v>0</v>
      </c>
      <c r="G135" s="32">
        <v>12.93</v>
      </c>
      <c r="H135" s="32" t="s">
        <v>0</v>
      </c>
      <c r="I135" s="32" t="s">
        <v>0</v>
      </c>
      <c r="N135" t="s">
        <v>99</v>
      </c>
    </row>
    <row r="136" spans="2:16" ht="15.75" x14ac:dyDescent="0.25">
      <c r="B136" s="24">
        <v>128</v>
      </c>
      <c r="C136" s="33" t="s">
        <v>5</v>
      </c>
      <c r="D136" s="32">
        <v>10.99</v>
      </c>
      <c r="E136" s="33">
        <v>13.09</v>
      </c>
      <c r="F136" s="32">
        <v>11.99</v>
      </c>
      <c r="G136" s="32" t="s">
        <v>0</v>
      </c>
      <c r="H136" s="32">
        <v>12.98</v>
      </c>
      <c r="I136" s="32" t="s">
        <v>0</v>
      </c>
      <c r="P136" t="s">
        <v>160</v>
      </c>
    </row>
    <row r="137" spans="2:16" ht="15.75" x14ac:dyDescent="0.25">
      <c r="B137" s="24">
        <v>129</v>
      </c>
      <c r="C137" s="33" t="s">
        <v>4</v>
      </c>
      <c r="D137" s="32">
        <v>11.32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119</v>
      </c>
      <c r="D138" s="32">
        <v>10.8</v>
      </c>
      <c r="E138" s="35" t="s">
        <v>0</v>
      </c>
      <c r="F138" s="32">
        <v>11.82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3</v>
      </c>
      <c r="D139" s="32" t="s">
        <v>0</v>
      </c>
      <c r="E139" s="35" t="s">
        <v>0</v>
      </c>
      <c r="F139" s="32" t="s">
        <v>0</v>
      </c>
      <c r="G139" s="32">
        <v>13.357799999999999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2</v>
      </c>
      <c r="D140" s="32" t="s">
        <v>0</v>
      </c>
      <c r="E140" s="35" t="s">
        <v>0</v>
      </c>
      <c r="F140" s="32" t="s">
        <v>0</v>
      </c>
      <c r="G140" s="32">
        <v>13.91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114</v>
      </c>
      <c r="D141" s="32" t="s">
        <v>0</v>
      </c>
      <c r="E141" s="35" t="s">
        <v>0</v>
      </c>
      <c r="F141" s="32" t="s">
        <v>0</v>
      </c>
      <c r="G141" s="32">
        <v>12.07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155</v>
      </c>
      <c r="D142" s="32">
        <v>12.47</v>
      </c>
      <c r="E142" s="35" t="s">
        <v>0</v>
      </c>
      <c r="F142" s="32">
        <v>12.15</v>
      </c>
      <c r="G142" s="32" t="s">
        <v>0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</v>
      </c>
      <c r="D143" s="32">
        <v>11.97</v>
      </c>
      <c r="E143" s="35" t="s">
        <v>0</v>
      </c>
      <c r="F143" s="32">
        <v>12.17</v>
      </c>
      <c r="G143" s="32" t="s">
        <v>0</v>
      </c>
      <c r="H143" s="32" t="s">
        <v>0</v>
      </c>
      <c r="I143" s="32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13.39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11.106425742574256</v>
      </c>
      <c r="E146" s="31">
        <f t="shared" ref="E146:I146" si="1">AVERAGE(E9:E143)</f>
        <v>13.174000000000001</v>
      </c>
      <c r="F146" s="31">
        <f t="shared" si="1"/>
        <v>11.95959803921569</v>
      </c>
      <c r="G146" s="31">
        <f t="shared" si="1"/>
        <v>13.300955448275861</v>
      </c>
      <c r="H146" s="31">
        <f t="shared" si="1"/>
        <v>13.39</v>
      </c>
      <c r="I146" s="31">
        <f t="shared" si="1"/>
        <v>9.6660000000000004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5529-7AD4-44B6-B350-031743AE50F0}">
  <dimension ref="A2:R149"/>
  <sheetViews>
    <sheetView topLeftCell="A77" workbookViewId="0">
      <selection activeCell="D146" sqref="D14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89" t="s">
        <v>252</v>
      </c>
      <c r="C6" s="89"/>
      <c r="D6" s="89"/>
      <c r="E6" s="89"/>
      <c r="F6" s="89"/>
      <c r="G6" s="89"/>
      <c r="H6" s="89"/>
      <c r="I6" s="89"/>
    </row>
    <row r="7" spans="1:18" x14ac:dyDescent="0.25">
      <c r="B7" s="1"/>
      <c r="C7" s="16"/>
      <c r="D7" s="15"/>
      <c r="E7" s="15"/>
      <c r="F7" s="15"/>
      <c r="G7" s="15"/>
      <c r="H7" s="15"/>
      <c r="I7" s="15"/>
    </row>
    <row r="8" spans="1:18" ht="57" x14ac:dyDescent="0.25">
      <c r="A8" s="48"/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1:18" ht="15.75" x14ac:dyDescent="0.25">
      <c r="A9" s="48"/>
      <c r="B9" s="24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1:18" ht="15.75" x14ac:dyDescent="0.25">
      <c r="A10" s="48"/>
      <c r="B10" s="24">
        <v>2</v>
      </c>
      <c r="C10" s="33" t="s">
        <v>86</v>
      </c>
      <c r="D10" s="32">
        <v>10.4</v>
      </c>
      <c r="E10" s="32" t="s">
        <v>0</v>
      </c>
      <c r="F10" s="32">
        <v>11.8</v>
      </c>
      <c r="G10" s="32" t="s">
        <v>0</v>
      </c>
      <c r="H10" s="32" t="s">
        <v>0</v>
      </c>
      <c r="I10" s="32" t="s">
        <v>0</v>
      </c>
    </row>
    <row r="11" spans="1:18" ht="15.75" x14ac:dyDescent="0.25">
      <c r="A11" s="48"/>
      <c r="B11" s="24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</row>
    <row r="12" spans="1:18" ht="15.75" x14ac:dyDescent="0.25">
      <c r="A12" s="50"/>
      <c r="B12" s="24">
        <v>4</v>
      </c>
      <c r="C12" s="33" t="s">
        <v>85</v>
      </c>
      <c r="D12" s="32">
        <v>11.4</v>
      </c>
      <c r="E12" s="32" t="s">
        <v>0</v>
      </c>
      <c r="F12" s="32">
        <v>11.95</v>
      </c>
      <c r="G12" s="32" t="s">
        <v>0</v>
      </c>
      <c r="H12" s="32" t="s">
        <v>0</v>
      </c>
      <c r="I12" s="32" t="s">
        <v>0</v>
      </c>
    </row>
    <row r="13" spans="1:18" ht="15.75" x14ac:dyDescent="0.25">
      <c r="A13" s="48"/>
      <c r="B13" s="24">
        <v>5</v>
      </c>
      <c r="C13" s="33" t="s">
        <v>84</v>
      </c>
      <c r="D13" s="32">
        <v>9.99</v>
      </c>
      <c r="E13" s="32" t="s">
        <v>0</v>
      </c>
      <c r="F13" s="32">
        <v>11.8</v>
      </c>
      <c r="G13" s="32" t="s">
        <v>0</v>
      </c>
      <c r="H13" s="32" t="s">
        <v>0</v>
      </c>
      <c r="I13" s="32" t="s">
        <v>0</v>
      </c>
    </row>
    <row r="14" spans="1:18" ht="15.75" x14ac:dyDescent="0.25">
      <c r="A14" s="48"/>
      <c r="B14" s="24">
        <v>6</v>
      </c>
      <c r="C14" s="33" t="s">
        <v>83</v>
      </c>
      <c r="D14" s="32">
        <v>9.8000000000000007</v>
      </c>
      <c r="E14" s="32" t="s">
        <v>0</v>
      </c>
      <c r="F14" s="32">
        <v>10.75</v>
      </c>
      <c r="G14" s="32" t="s">
        <v>0</v>
      </c>
      <c r="H14" s="32" t="s">
        <v>0</v>
      </c>
      <c r="I14" s="32" t="s">
        <v>0</v>
      </c>
    </row>
    <row r="15" spans="1:18" ht="15.75" x14ac:dyDescent="0.25">
      <c r="A15" s="48"/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12.8</v>
      </c>
      <c r="H15" s="32" t="s">
        <v>0</v>
      </c>
      <c r="I15" s="32" t="s">
        <v>0</v>
      </c>
    </row>
    <row r="16" spans="1:18" ht="15.75" x14ac:dyDescent="0.25">
      <c r="A16" s="48"/>
      <c r="B16" s="24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1:9" ht="15.75" x14ac:dyDescent="0.25">
      <c r="A17" s="48"/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13.3</v>
      </c>
      <c r="H17" s="32" t="s">
        <v>0</v>
      </c>
      <c r="I17" s="32" t="s">
        <v>0</v>
      </c>
    </row>
    <row r="18" spans="1:9" ht="15.75" x14ac:dyDescent="0.25">
      <c r="A18" s="48"/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12.91</v>
      </c>
      <c r="H18" s="32" t="s">
        <v>0</v>
      </c>
      <c r="I18" s="32" t="s">
        <v>0</v>
      </c>
    </row>
    <row r="19" spans="1:9" ht="15.75" x14ac:dyDescent="0.25">
      <c r="A19" s="48"/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12.26</v>
      </c>
      <c r="H19" s="32" t="s">
        <v>0</v>
      </c>
      <c r="I19" s="32" t="s">
        <v>0</v>
      </c>
    </row>
    <row r="20" spans="1:9" ht="15.75" x14ac:dyDescent="0.25">
      <c r="A20" s="48"/>
      <c r="B20" s="24">
        <v>12</v>
      </c>
      <c r="C20" s="33" t="s">
        <v>122</v>
      </c>
      <c r="D20" s="32">
        <v>9.99</v>
      </c>
      <c r="E20" s="32" t="s">
        <v>0</v>
      </c>
      <c r="F20" s="32">
        <v>11.2</v>
      </c>
      <c r="G20" s="32" t="s">
        <v>0</v>
      </c>
      <c r="H20" s="32" t="s">
        <v>0</v>
      </c>
      <c r="I20" s="32" t="s">
        <v>0</v>
      </c>
    </row>
    <row r="21" spans="1:9" ht="15.75" x14ac:dyDescent="0.25">
      <c r="A21" s="48"/>
      <c r="B21" s="24">
        <v>13</v>
      </c>
      <c r="C21" s="33" t="s">
        <v>77</v>
      </c>
      <c r="D21" s="32">
        <v>9.9499999999999993</v>
      </c>
      <c r="E21" s="32" t="s">
        <v>0</v>
      </c>
      <c r="F21" s="32">
        <v>11.1</v>
      </c>
      <c r="G21" s="32" t="s">
        <v>0</v>
      </c>
      <c r="H21" s="32" t="s">
        <v>0</v>
      </c>
      <c r="I21" s="32" t="s">
        <v>0</v>
      </c>
    </row>
    <row r="22" spans="1:9" ht="15.75" x14ac:dyDescent="0.25">
      <c r="A22" s="48"/>
      <c r="B22" s="24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1:9" ht="15.75" x14ac:dyDescent="0.25">
      <c r="A23" s="48"/>
      <c r="B23" s="41">
        <v>15</v>
      </c>
      <c r="C23" s="20" t="s">
        <v>76</v>
      </c>
      <c r="D23" s="21">
        <v>10.5</v>
      </c>
      <c r="E23" s="32" t="s">
        <v>0</v>
      </c>
      <c r="F23" s="21">
        <v>11.7</v>
      </c>
      <c r="G23" s="32" t="s">
        <v>0</v>
      </c>
      <c r="H23" s="32" t="s">
        <v>0</v>
      </c>
      <c r="I23" s="32" t="s">
        <v>0</v>
      </c>
    </row>
    <row r="24" spans="1:9" ht="15.75" x14ac:dyDescent="0.25">
      <c r="A24" s="48"/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13.508900000000001</v>
      </c>
      <c r="H24" s="32" t="s">
        <v>0</v>
      </c>
      <c r="I24" s="32" t="s">
        <v>0</v>
      </c>
    </row>
    <row r="25" spans="1:9" ht="15.75" x14ac:dyDescent="0.25">
      <c r="A25" s="48"/>
      <c r="B25" s="24">
        <v>17</v>
      </c>
      <c r="C25" s="33" t="s">
        <v>106</v>
      </c>
      <c r="D25" s="32">
        <v>9.99</v>
      </c>
      <c r="E25" s="32" t="s">
        <v>0</v>
      </c>
      <c r="F25" s="32">
        <v>11.6</v>
      </c>
      <c r="G25" s="32" t="s">
        <v>0</v>
      </c>
      <c r="H25" s="32" t="s">
        <v>0</v>
      </c>
      <c r="I25" s="32" t="s">
        <v>0</v>
      </c>
    </row>
    <row r="26" spans="1:9" ht="15.75" x14ac:dyDescent="0.25">
      <c r="A26" s="48"/>
      <c r="B26" s="24">
        <v>18</v>
      </c>
      <c r="C26" s="33" t="s">
        <v>111</v>
      </c>
      <c r="D26" s="32">
        <v>11.98</v>
      </c>
      <c r="E26" s="32" t="s">
        <v>0</v>
      </c>
      <c r="F26" s="32">
        <v>12.99</v>
      </c>
      <c r="G26" s="32" t="s">
        <v>0</v>
      </c>
      <c r="H26" s="32" t="s">
        <v>0</v>
      </c>
      <c r="I26" s="32" t="s">
        <v>0</v>
      </c>
    </row>
    <row r="27" spans="1:9" ht="15.75" x14ac:dyDescent="0.25">
      <c r="A27" s="48"/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1:9" ht="15.75" x14ac:dyDescent="0.25">
      <c r="A28" s="48"/>
      <c r="B28" s="24">
        <v>20</v>
      </c>
      <c r="C28" s="33" t="s">
        <v>75</v>
      </c>
      <c r="D28" s="32">
        <v>9.99</v>
      </c>
      <c r="E28" s="32" t="s">
        <v>0</v>
      </c>
      <c r="F28" s="32">
        <v>10.99</v>
      </c>
      <c r="G28" s="32" t="s">
        <v>0</v>
      </c>
      <c r="H28" s="32" t="s">
        <v>0</v>
      </c>
      <c r="I28" s="32" t="s">
        <v>0</v>
      </c>
    </row>
    <row r="29" spans="1:9" ht="15.75" x14ac:dyDescent="0.25">
      <c r="A29" s="48"/>
      <c r="B29" s="24">
        <v>21</v>
      </c>
      <c r="C29" s="33" t="s">
        <v>74</v>
      </c>
      <c r="D29" s="32">
        <v>10.47</v>
      </c>
      <c r="E29" s="32" t="s">
        <v>0</v>
      </c>
      <c r="F29" s="32">
        <v>11.75</v>
      </c>
      <c r="G29" s="32" t="s">
        <v>0</v>
      </c>
      <c r="H29" s="32" t="s">
        <v>0</v>
      </c>
      <c r="I29" s="32" t="s">
        <v>0</v>
      </c>
    </row>
    <row r="30" spans="1:9" ht="15.75" x14ac:dyDescent="0.25">
      <c r="A30" s="48"/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1:9" ht="15.75" x14ac:dyDescent="0.25">
      <c r="A31" s="48"/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11.41</v>
      </c>
      <c r="H31" s="32" t="s">
        <v>0</v>
      </c>
      <c r="I31" s="32" t="s">
        <v>0</v>
      </c>
    </row>
    <row r="32" spans="1:9" ht="15.75" x14ac:dyDescent="0.25">
      <c r="A32" s="48"/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13.67</v>
      </c>
      <c r="H32" s="32" t="s">
        <v>0</v>
      </c>
      <c r="I32" s="32" t="s">
        <v>0</v>
      </c>
    </row>
    <row r="33" spans="1:9" ht="15.75" x14ac:dyDescent="0.25">
      <c r="A33" s="48"/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1:9" ht="15.75" x14ac:dyDescent="0.25">
      <c r="A34" s="48"/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13.21</v>
      </c>
      <c r="H34" s="32" t="s">
        <v>0</v>
      </c>
      <c r="I34" s="32" t="s">
        <v>0</v>
      </c>
    </row>
    <row r="35" spans="1:9" ht="15.75" x14ac:dyDescent="0.25">
      <c r="A35" s="48"/>
      <c r="B35" s="24">
        <v>27</v>
      </c>
      <c r="C35" s="33" t="s">
        <v>70</v>
      </c>
      <c r="D35" s="32">
        <v>11.35</v>
      </c>
      <c r="E35" s="32" t="s">
        <v>0</v>
      </c>
      <c r="F35" s="32">
        <v>11.75</v>
      </c>
      <c r="G35" s="32" t="s">
        <v>0</v>
      </c>
      <c r="H35" s="32" t="s">
        <v>0</v>
      </c>
      <c r="I35" s="32" t="s">
        <v>0</v>
      </c>
    </row>
    <row r="36" spans="1:9" ht="15.75" x14ac:dyDescent="0.25">
      <c r="A36" s="48"/>
      <c r="B36" s="24">
        <v>28</v>
      </c>
      <c r="C36" s="33" t="s">
        <v>69</v>
      </c>
      <c r="D36" s="32">
        <v>10.87</v>
      </c>
      <c r="E36" s="32" t="s">
        <v>0</v>
      </c>
      <c r="F36" s="32">
        <v>11.58</v>
      </c>
      <c r="G36" s="32">
        <v>16.008780000000002</v>
      </c>
      <c r="H36" s="32" t="s">
        <v>0</v>
      </c>
      <c r="I36" s="32" t="s">
        <v>0</v>
      </c>
    </row>
    <row r="37" spans="1:9" ht="15.75" x14ac:dyDescent="0.25">
      <c r="A37" s="48"/>
      <c r="B37" s="41">
        <v>29</v>
      </c>
      <c r="C37" s="20" t="s">
        <v>68</v>
      </c>
      <c r="D37" s="21">
        <v>10.99</v>
      </c>
      <c r="E37" s="21" t="s">
        <v>0</v>
      </c>
      <c r="F37" s="21">
        <v>11.99</v>
      </c>
      <c r="G37" s="32" t="s">
        <v>0</v>
      </c>
      <c r="H37" s="32" t="s">
        <v>0</v>
      </c>
      <c r="I37" s="32" t="s">
        <v>0</v>
      </c>
    </row>
    <row r="38" spans="1:9" ht="15.75" x14ac:dyDescent="0.25">
      <c r="A38" s="48"/>
      <c r="B38" s="24">
        <v>30</v>
      </c>
      <c r="C38" s="33" t="s">
        <v>140</v>
      </c>
      <c r="D38" s="32">
        <v>10.87</v>
      </c>
      <c r="E38" s="32" t="s">
        <v>0</v>
      </c>
      <c r="F38" s="32">
        <v>11.95</v>
      </c>
      <c r="G38" s="32" t="s">
        <v>0</v>
      </c>
      <c r="H38" s="32" t="s">
        <v>0</v>
      </c>
      <c r="I38" s="32" t="s">
        <v>0</v>
      </c>
    </row>
    <row r="39" spans="1:9" ht="15.75" x14ac:dyDescent="0.25">
      <c r="B39" s="24">
        <v>31</v>
      </c>
      <c r="C39" s="33" t="s">
        <v>103</v>
      </c>
      <c r="D39" s="32">
        <v>10.89</v>
      </c>
      <c r="E39" s="32" t="s">
        <v>0</v>
      </c>
      <c r="F39" s="32">
        <v>11.79</v>
      </c>
      <c r="G39" s="32">
        <v>15.207800000000001</v>
      </c>
      <c r="H39" s="32" t="s">
        <v>0</v>
      </c>
      <c r="I39" s="32" t="s">
        <v>0</v>
      </c>
    </row>
    <row r="40" spans="1:9" ht="15.75" x14ac:dyDescent="0.25">
      <c r="B40" s="24">
        <v>32</v>
      </c>
      <c r="C40" s="33" t="s">
        <v>67</v>
      </c>
      <c r="D40" s="32">
        <v>10.19</v>
      </c>
      <c r="E40" s="32" t="s">
        <v>0</v>
      </c>
      <c r="F40" s="32">
        <v>11.67</v>
      </c>
      <c r="G40" s="32">
        <v>12.1</v>
      </c>
      <c r="H40" s="32" t="s">
        <v>0</v>
      </c>
      <c r="I40" s="32" t="s">
        <v>0</v>
      </c>
    </row>
    <row r="41" spans="1:9" ht="15.75" x14ac:dyDescent="0.25">
      <c r="B41" s="24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</row>
    <row r="42" spans="1:9" ht="15.75" x14ac:dyDescent="0.25">
      <c r="B42" s="24">
        <v>34</v>
      </c>
      <c r="C42" s="33" t="s">
        <v>121</v>
      </c>
      <c r="D42" s="32">
        <v>10.67</v>
      </c>
      <c r="E42" s="32" t="s">
        <v>0</v>
      </c>
      <c r="F42" s="32">
        <v>10.95</v>
      </c>
      <c r="G42" s="32" t="s">
        <v>0</v>
      </c>
      <c r="H42" s="32" t="s">
        <v>0</v>
      </c>
      <c r="I42" s="32" t="s">
        <v>0</v>
      </c>
    </row>
    <row r="43" spans="1:9" ht="15.75" x14ac:dyDescent="0.25">
      <c r="B43" s="24">
        <v>35</v>
      </c>
      <c r="C43" s="33" t="s">
        <v>120</v>
      </c>
      <c r="D43" s="32">
        <v>11.47</v>
      </c>
      <c r="E43" s="32" t="s">
        <v>0</v>
      </c>
      <c r="F43" s="32">
        <v>12.45</v>
      </c>
      <c r="G43" s="32">
        <v>13.117436</v>
      </c>
      <c r="H43" s="32" t="s">
        <v>0</v>
      </c>
      <c r="I43" s="32" t="s">
        <v>0</v>
      </c>
    </row>
    <row r="44" spans="1:9" ht="15.75" x14ac:dyDescent="0.25">
      <c r="B44" s="24">
        <v>36</v>
      </c>
      <c r="C44" s="33" t="s">
        <v>66</v>
      </c>
      <c r="D44" s="32">
        <v>11.22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1:9" ht="15.75" x14ac:dyDescent="0.25">
      <c r="B45" s="24">
        <v>37</v>
      </c>
      <c r="C45" s="33" t="s">
        <v>65</v>
      </c>
      <c r="D45" s="32">
        <v>9.99</v>
      </c>
      <c r="E45" s="32" t="s">
        <v>0</v>
      </c>
      <c r="F45" s="32">
        <v>11.8</v>
      </c>
      <c r="G45" s="32" t="s">
        <v>0</v>
      </c>
      <c r="H45" s="32" t="s">
        <v>0</v>
      </c>
      <c r="I45" s="32" t="s">
        <v>0</v>
      </c>
    </row>
    <row r="46" spans="1:9" ht="15.75" x14ac:dyDescent="0.25">
      <c r="B46" s="24">
        <v>38</v>
      </c>
      <c r="C46" s="33" t="s">
        <v>142</v>
      </c>
      <c r="D46" s="32">
        <v>10.85</v>
      </c>
      <c r="E46" s="32" t="s">
        <v>0</v>
      </c>
      <c r="F46" s="32">
        <v>11.75</v>
      </c>
      <c r="G46" s="32" t="s">
        <v>0</v>
      </c>
      <c r="H46" s="32" t="s">
        <v>0</v>
      </c>
      <c r="I46" s="32" t="s">
        <v>0</v>
      </c>
    </row>
    <row r="47" spans="1:9" ht="15.75" x14ac:dyDescent="0.25">
      <c r="B47" s="24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12.908899999999999</v>
      </c>
      <c r="H47" s="32" t="s">
        <v>0</v>
      </c>
      <c r="I47" s="32" t="s">
        <v>0</v>
      </c>
    </row>
    <row r="48" spans="1:9" ht="15.75" x14ac:dyDescent="0.25">
      <c r="B48" s="24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62</v>
      </c>
      <c r="D49" s="32">
        <v>10.42</v>
      </c>
      <c r="E49" s="32" t="s">
        <v>0</v>
      </c>
      <c r="F49" s="32">
        <v>11.64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61</v>
      </c>
      <c r="D50" s="32">
        <v>10.37</v>
      </c>
      <c r="E50" s="32" t="s">
        <v>0</v>
      </c>
      <c r="F50" s="32">
        <v>11.73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60</v>
      </c>
      <c r="D51" s="32">
        <v>10.95</v>
      </c>
      <c r="E51" s="32" t="s">
        <v>0</v>
      </c>
      <c r="F51" s="32">
        <v>11.9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129</v>
      </c>
      <c r="D52" s="32">
        <v>11.45</v>
      </c>
      <c r="E52" s="32" t="s">
        <v>0</v>
      </c>
      <c r="F52" s="32">
        <v>11.49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59</v>
      </c>
      <c r="D53" s="32">
        <v>11.4</v>
      </c>
      <c r="E53" s="32" t="s">
        <v>0</v>
      </c>
      <c r="F53" s="32">
        <v>11.91</v>
      </c>
      <c r="G53" s="32">
        <v>12.8878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58</v>
      </c>
      <c r="D54" s="32">
        <v>10.89</v>
      </c>
      <c r="E54" s="32" t="s">
        <v>0</v>
      </c>
      <c r="F54" s="32">
        <v>11.2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13.508900000000001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56</v>
      </c>
      <c r="D57" s="32">
        <v>10.99</v>
      </c>
      <c r="E57" s="34">
        <v>13.97</v>
      </c>
      <c r="F57" s="32">
        <v>12.55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24">
        <v>50</v>
      </c>
      <c r="C58" s="33" t="s">
        <v>227</v>
      </c>
      <c r="D58" s="32">
        <v>9.99</v>
      </c>
      <c r="E58" s="32" t="s">
        <v>0</v>
      </c>
      <c r="F58" s="32">
        <v>11.4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131</v>
      </c>
      <c r="D60" s="32">
        <v>9.9600000000000009</v>
      </c>
      <c r="E60" s="32" t="s">
        <v>0</v>
      </c>
      <c r="F60" s="32">
        <v>11.96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53</v>
      </c>
      <c r="D61" s="32">
        <v>10.99</v>
      </c>
      <c r="E61" s="32" t="s">
        <v>0</v>
      </c>
      <c r="F61" s="32">
        <v>11.99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12.36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51</v>
      </c>
      <c r="D64" s="32">
        <v>11.87</v>
      </c>
      <c r="E64" s="32" t="s">
        <v>0</v>
      </c>
      <c r="F64" s="32">
        <v>12.05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50</v>
      </c>
      <c r="D65" s="32">
        <v>10.56</v>
      </c>
      <c r="E65" s="32" t="s">
        <v>0</v>
      </c>
      <c r="F65" s="32">
        <v>11.76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136</v>
      </c>
      <c r="D66" s="32">
        <v>10.72</v>
      </c>
      <c r="E66" s="32" t="s">
        <v>0</v>
      </c>
      <c r="F66" s="32">
        <v>12</v>
      </c>
      <c r="G66" s="32" t="s">
        <v>0</v>
      </c>
      <c r="H66" s="32" t="s">
        <v>0</v>
      </c>
      <c r="I66" s="32">
        <f>-'Ex-Pump Prices 10th Feb 26'!J126</f>
        <v>0</v>
      </c>
    </row>
    <row r="67" spans="2:9" ht="15.75" x14ac:dyDescent="0.25">
      <c r="B67" s="24">
        <v>59</v>
      </c>
      <c r="C67" s="33" t="s">
        <v>49</v>
      </c>
      <c r="D67" s="32">
        <v>10.59</v>
      </c>
      <c r="E67" s="32" t="s">
        <v>0</v>
      </c>
      <c r="F67" s="32">
        <v>11.59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48</v>
      </c>
      <c r="D68" s="32">
        <v>11.23</v>
      </c>
      <c r="E68" s="32" t="s">
        <v>0</v>
      </c>
      <c r="F68" s="32">
        <v>11.73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12.55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46</v>
      </c>
      <c r="D70" s="32">
        <v>11.339</v>
      </c>
      <c r="E70" s="32" t="s">
        <v>0</v>
      </c>
      <c r="F70" s="32">
        <v>12.419</v>
      </c>
      <c r="G70" s="32">
        <v>12.726699999999999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45</v>
      </c>
      <c r="D71" s="32">
        <v>9.99</v>
      </c>
      <c r="E71" s="35">
        <v>12.47</v>
      </c>
      <c r="F71" s="32">
        <v>11.47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44</v>
      </c>
      <c r="D72" s="32">
        <v>10.9</v>
      </c>
      <c r="E72" s="32" t="s">
        <v>0</v>
      </c>
      <c r="F72" s="32">
        <v>11.9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176</v>
      </c>
      <c r="D73" s="32">
        <v>10.5</v>
      </c>
      <c r="E73" s="32" t="s">
        <v>0</v>
      </c>
      <c r="F73" s="32">
        <v>11.45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13.07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117</v>
      </c>
      <c r="D75" s="32">
        <v>11.43</v>
      </c>
      <c r="E75" s="32" t="s">
        <v>0</v>
      </c>
      <c r="F75" s="32">
        <v>12.52</v>
      </c>
      <c r="G75" s="32">
        <v>12.4078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14.6578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41</v>
      </c>
      <c r="D77" s="32">
        <v>11</v>
      </c>
      <c r="E77" s="32" t="s">
        <v>0</v>
      </c>
      <c r="F77" s="32">
        <v>12.31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133</v>
      </c>
      <c r="D78" s="32">
        <v>10.52</v>
      </c>
      <c r="E78" s="32" t="s">
        <v>0</v>
      </c>
      <c r="F78" s="32">
        <v>11.54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39</v>
      </c>
      <c r="D81" s="32">
        <v>10.85</v>
      </c>
      <c r="E81" s="32" t="s">
        <v>0</v>
      </c>
      <c r="F81" s="32">
        <v>11.99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141</v>
      </c>
      <c r="D82" s="32">
        <v>10.5</v>
      </c>
      <c r="E82" s="32" t="s">
        <v>0</v>
      </c>
      <c r="F82" s="32">
        <v>11.3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124</v>
      </c>
      <c r="D83" s="32">
        <v>10.52</v>
      </c>
      <c r="E83" s="32" t="s">
        <v>0</v>
      </c>
      <c r="F83" s="32">
        <v>11.34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24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12.71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36</v>
      </c>
      <c r="D86" s="32">
        <v>10.36</v>
      </c>
      <c r="E86" s="32" t="s">
        <v>0</v>
      </c>
      <c r="F86" s="32">
        <v>11.55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112</v>
      </c>
      <c r="D87" s="32">
        <v>10.98</v>
      </c>
      <c r="E87" s="32" t="s">
        <v>0</v>
      </c>
      <c r="F87" s="32">
        <v>11.85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13.1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174</v>
      </c>
      <c r="D90" s="32">
        <v>10.98</v>
      </c>
      <c r="E90" s="32"/>
      <c r="F90" s="32">
        <v>11.89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210</v>
      </c>
      <c r="D92" s="32">
        <v>10.56</v>
      </c>
      <c r="E92" s="32" t="s">
        <v>0</v>
      </c>
      <c r="F92" s="32">
        <v>11.6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32</v>
      </c>
      <c r="D93" s="32">
        <v>10.35</v>
      </c>
      <c r="E93" s="32" t="s">
        <v>0</v>
      </c>
      <c r="F93" s="32">
        <v>11.2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10.98</v>
      </c>
      <c r="E94" s="32" t="s">
        <v>0</v>
      </c>
      <c r="F94" s="32">
        <v>11.94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13.5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115</v>
      </c>
      <c r="D96" s="32">
        <v>10.99</v>
      </c>
      <c r="E96" s="32" t="s">
        <v>0</v>
      </c>
      <c r="F96" s="32">
        <v>11.99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24">
        <v>89</v>
      </c>
      <c r="C97" s="33" t="s">
        <v>30</v>
      </c>
      <c r="D97" s="32">
        <v>10.65</v>
      </c>
      <c r="E97" s="32" t="s">
        <v>0</v>
      </c>
      <c r="F97" s="32">
        <v>11.75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24">
        <v>90</v>
      </c>
      <c r="C98" s="33" t="s">
        <v>123</v>
      </c>
      <c r="D98" s="32">
        <v>11.85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24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13.19</v>
      </c>
      <c r="H99" s="32" t="s">
        <v>0</v>
      </c>
      <c r="I99" s="32" t="s">
        <v>0</v>
      </c>
    </row>
    <row r="100" spans="2:14" ht="15.75" x14ac:dyDescent="0.25">
      <c r="B100" s="24">
        <v>92</v>
      </c>
      <c r="C100" s="33" t="s">
        <v>197</v>
      </c>
      <c r="D100" s="32">
        <v>10.88</v>
      </c>
      <c r="E100" s="32" t="s">
        <v>0</v>
      </c>
      <c r="F100" s="32">
        <v>11.85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24">
        <v>94</v>
      </c>
      <c r="C102" s="33" t="s">
        <v>134</v>
      </c>
      <c r="D102" s="32">
        <v>11.4</v>
      </c>
      <c r="E102" s="32" t="s">
        <v>0</v>
      </c>
      <c r="F102" s="32">
        <v>11.91</v>
      </c>
      <c r="G102" s="32">
        <v>12.8878</v>
      </c>
      <c r="H102" s="32" t="s">
        <v>0</v>
      </c>
      <c r="I102" s="32" t="s">
        <v>0</v>
      </c>
    </row>
    <row r="103" spans="2:14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13.45</v>
      </c>
      <c r="H103" s="32" t="s">
        <v>0</v>
      </c>
      <c r="I103" s="32" t="s">
        <v>0</v>
      </c>
    </row>
    <row r="104" spans="2:14" ht="15.75" x14ac:dyDescent="0.25">
      <c r="B104" s="24">
        <v>96</v>
      </c>
      <c r="C104" s="33" t="s">
        <v>107</v>
      </c>
      <c r="D104" s="32">
        <v>12.06</v>
      </c>
      <c r="E104" s="32" t="s">
        <v>0</v>
      </c>
      <c r="F104" s="32">
        <v>13.15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24">
        <v>97</v>
      </c>
      <c r="C105" s="33" t="s">
        <v>26</v>
      </c>
      <c r="D105" s="32">
        <v>10.54</v>
      </c>
      <c r="E105" s="32" t="s">
        <v>0</v>
      </c>
      <c r="F105" s="32">
        <v>11.54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24">
        <v>98</v>
      </c>
      <c r="C106" s="33" t="s">
        <v>125</v>
      </c>
      <c r="D106" s="32">
        <v>11.25</v>
      </c>
      <c r="E106" s="32" t="s">
        <v>0</v>
      </c>
      <c r="F106" s="32">
        <v>12.5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24">
        <v>99</v>
      </c>
      <c r="C107" s="33" t="s">
        <v>25</v>
      </c>
      <c r="D107" s="32">
        <v>11.37</v>
      </c>
      <c r="E107" s="32" t="s">
        <v>0</v>
      </c>
      <c r="F107" s="32">
        <v>12.57</v>
      </c>
      <c r="G107" s="32">
        <v>13.4</v>
      </c>
      <c r="H107" s="32" t="s">
        <v>0</v>
      </c>
      <c r="I107" s="32" t="s">
        <v>0</v>
      </c>
    </row>
    <row r="108" spans="2:14" ht="15.75" x14ac:dyDescent="0.25">
      <c r="B108" s="24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24">
        <v>101</v>
      </c>
      <c r="C109" s="33" t="s">
        <v>24</v>
      </c>
      <c r="D109" s="32">
        <v>10.7</v>
      </c>
      <c r="E109" s="32" t="s">
        <v>0</v>
      </c>
      <c r="F109" s="32">
        <v>11.8</v>
      </c>
      <c r="G109" s="32">
        <v>13.5</v>
      </c>
      <c r="H109" s="32" t="s">
        <v>0</v>
      </c>
      <c r="I109" s="32" t="s">
        <v>0</v>
      </c>
    </row>
    <row r="110" spans="2:14" ht="15.75" x14ac:dyDescent="0.25">
      <c r="B110" s="24">
        <v>102</v>
      </c>
      <c r="C110" s="33" t="s">
        <v>23</v>
      </c>
      <c r="D110" s="32">
        <v>10.199999999999999</v>
      </c>
      <c r="E110" s="32" t="s">
        <v>0</v>
      </c>
      <c r="F110" s="32">
        <v>11.2</v>
      </c>
      <c r="G110" s="32">
        <v>13.1</v>
      </c>
      <c r="H110" s="32" t="s">
        <v>0</v>
      </c>
      <c r="I110" s="32" t="s">
        <v>0</v>
      </c>
    </row>
    <row r="111" spans="2:14" ht="15.75" x14ac:dyDescent="0.25">
      <c r="B111" s="24">
        <v>103</v>
      </c>
      <c r="C111" s="33" t="s">
        <v>22</v>
      </c>
      <c r="D111" s="32">
        <v>9.9499999999999993</v>
      </c>
      <c r="E111" s="32" t="s">
        <v>0</v>
      </c>
      <c r="F111" s="32">
        <v>10.95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24">
        <v>104</v>
      </c>
      <c r="C112" s="33" t="s">
        <v>108</v>
      </c>
      <c r="D112" s="32">
        <v>11.45</v>
      </c>
      <c r="E112" s="32" t="s">
        <v>0</v>
      </c>
      <c r="F112" s="32">
        <v>12.45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12.8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13.06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10.99</v>
      </c>
      <c r="E115" s="32" t="s">
        <v>0</v>
      </c>
      <c r="F115" s="32">
        <v>11.99</v>
      </c>
      <c r="G115" s="32">
        <v>13.27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11.42</v>
      </c>
      <c r="E116" s="32" t="s">
        <v>0</v>
      </c>
      <c r="F116" s="32">
        <v>12.5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11.66</v>
      </c>
      <c r="E118" s="32" t="s">
        <v>0</v>
      </c>
      <c r="F118" s="32">
        <v>11.88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11.38</v>
      </c>
      <c r="E119" s="32" t="s">
        <v>0</v>
      </c>
      <c r="F119" s="32">
        <v>12.36</v>
      </c>
      <c r="G119" s="32">
        <v>12.12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12.26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11.1</v>
      </c>
      <c r="E121" s="32" t="s">
        <v>0</v>
      </c>
      <c r="F121" s="32">
        <v>12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10.76</v>
      </c>
      <c r="E122" s="34">
        <v>12.54</v>
      </c>
      <c r="F122" s="32">
        <v>12.37</v>
      </c>
      <c r="G122" s="32">
        <v>13.7578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11.39</v>
      </c>
      <c r="E123" s="35" t="s">
        <v>0</v>
      </c>
      <c r="F123" s="32">
        <v>12.59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11.85</v>
      </c>
      <c r="E124" s="35" t="s">
        <v>0</v>
      </c>
      <c r="F124" s="32">
        <v>12.53</v>
      </c>
      <c r="G124" s="32">
        <v>13.097799999999999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10.8</v>
      </c>
      <c r="E126" s="35" t="s">
        <v>0</v>
      </c>
      <c r="F126" s="32">
        <v>11.98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10.99</v>
      </c>
      <c r="E127" s="34">
        <v>13.09</v>
      </c>
      <c r="F127" s="32">
        <v>11.99</v>
      </c>
      <c r="G127" s="32">
        <v>12.8</v>
      </c>
      <c r="H127" s="34">
        <v>13.8</v>
      </c>
      <c r="I127" s="32">
        <v>13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12.66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170</v>
      </c>
      <c r="D130" s="32">
        <v>9.8699999999999992</v>
      </c>
      <c r="E130" s="35" t="s">
        <v>0</v>
      </c>
      <c r="F130" s="32">
        <v>10.94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11.29</v>
      </c>
      <c r="E133" s="35" t="s">
        <v>0</v>
      </c>
      <c r="F133" s="32">
        <v>12.49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10.97</v>
      </c>
      <c r="E134" s="35" t="s">
        <v>0</v>
      </c>
      <c r="F134" s="32">
        <v>11.92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6</v>
      </c>
      <c r="D135" s="32" t="s">
        <v>0</v>
      </c>
      <c r="E135" s="35" t="s">
        <v>0</v>
      </c>
      <c r="F135" s="32" t="s">
        <v>0</v>
      </c>
      <c r="G135" s="32">
        <v>12.93</v>
      </c>
      <c r="H135" s="32" t="s">
        <v>0</v>
      </c>
      <c r="I135" s="32" t="s">
        <v>0</v>
      </c>
      <c r="N135" t="s">
        <v>99</v>
      </c>
    </row>
    <row r="136" spans="2:16" ht="15.75" x14ac:dyDescent="0.25">
      <c r="B136" s="24">
        <v>128</v>
      </c>
      <c r="C136" s="33" t="s">
        <v>5</v>
      </c>
      <c r="D136" s="32">
        <v>10.99</v>
      </c>
      <c r="E136" s="33">
        <v>13.09</v>
      </c>
      <c r="F136" s="32">
        <v>11.99</v>
      </c>
      <c r="G136" s="32" t="s">
        <v>0</v>
      </c>
      <c r="H136" s="32">
        <v>12.98</v>
      </c>
      <c r="I136" s="32" t="s">
        <v>0</v>
      </c>
      <c r="P136" t="s">
        <v>160</v>
      </c>
    </row>
    <row r="137" spans="2:16" ht="15.75" x14ac:dyDescent="0.25">
      <c r="B137" s="24">
        <v>129</v>
      </c>
      <c r="C137" s="33" t="s">
        <v>4</v>
      </c>
      <c r="D137" s="32">
        <v>11.32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119</v>
      </c>
      <c r="D138" s="32">
        <v>10.8</v>
      </c>
      <c r="E138" s="35" t="s">
        <v>0</v>
      </c>
      <c r="F138" s="32">
        <v>11.82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3</v>
      </c>
      <c r="D139" s="32" t="s">
        <v>0</v>
      </c>
      <c r="E139" s="35" t="s">
        <v>0</v>
      </c>
      <c r="F139" s="32" t="s">
        <v>0</v>
      </c>
      <c r="G139" s="32">
        <v>13.357799999999999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2</v>
      </c>
      <c r="D140" s="32" t="s">
        <v>0</v>
      </c>
      <c r="E140" s="35" t="s">
        <v>0</v>
      </c>
      <c r="F140" s="32" t="s">
        <v>0</v>
      </c>
      <c r="G140" s="32">
        <v>13.91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114</v>
      </c>
      <c r="D141" s="32" t="s">
        <v>0</v>
      </c>
      <c r="E141" s="35" t="s">
        <v>0</v>
      </c>
      <c r="F141" s="32" t="s">
        <v>0</v>
      </c>
      <c r="G141" s="32">
        <v>12.07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155</v>
      </c>
      <c r="D142" s="32">
        <v>12.47</v>
      </c>
      <c r="E142" s="35" t="s">
        <v>0</v>
      </c>
      <c r="F142" s="32">
        <v>12.15</v>
      </c>
      <c r="G142" s="32" t="s">
        <v>0</v>
      </c>
      <c r="H142" s="32" t="s">
        <v>0</v>
      </c>
      <c r="I142" s="32" t="s">
        <v>0</v>
      </c>
    </row>
    <row r="143" spans="2:16" ht="15.75" x14ac:dyDescent="0.25">
      <c r="B143" s="41">
        <v>135</v>
      </c>
      <c r="C143" s="20" t="s">
        <v>1</v>
      </c>
      <c r="D143" s="21">
        <v>11.97</v>
      </c>
      <c r="E143" s="35" t="s">
        <v>0</v>
      </c>
      <c r="F143" s="21">
        <v>12.17</v>
      </c>
      <c r="G143" s="32" t="s">
        <v>0</v>
      </c>
      <c r="H143" s="32" t="s">
        <v>0</v>
      </c>
      <c r="I143" s="32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11.102465346534652</v>
      </c>
      <c r="E146" s="31">
        <f t="shared" ref="E146:I146" si="1">AVERAGE(E9:E143)</f>
        <v>13.032000000000002</v>
      </c>
      <c r="F146" s="31">
        <f t="shared" si="1"/>
        <v>11.953715686274514</v>
      </c>
      <c r="G146" s="31">
        <f t="shared" si="1"/>
        <v>13.300955448275861</v>
      </c>
      <c r="H146" s="31">
        <f t="shared" si="1"/>
        <v>13.39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67A4A-39F9-4872-86B2-F1E13535790E}">
  <dimension ref="B2:R149"/>
  <sheetViews>
    <sheetView topLeftCell="A128" workbookViewId="0">
      <selection activeCell="K10" sqref="K1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253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46" t="s">
        <v>89</v>
      </c>
      <c r="J8" s="48"/>
      <c r="R8" t="s">
        <v>99</v>
      </c>
    </row>
    <row r="9" spans="2:18" ht="15.75" x14ac:dyDescent="0.25">
      <c r="B9" s="24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  <c r="J9" s="48"/>
    </row>
    <row r="10" spans="2:18" ht="15.75" x14ac:dyDescent="0.25">
      <c r="B10" s="24">
        <v>2</v>
      </c>
      <c r="C10" s="33" t="s">
        <v>86</v>
      </c>
      <c r="D10" s="32">
        <v>10.4</v>
      </c>
      <c r="E10" s="32" t="s">
        <v>0</v>
      </c>
      <c r="F10" s="32">
        <v>11.8</v>
      </c>
      <c r="G10" s="32" t="s">
        <v>0</v>
      </c>
      <c r="H10" s="32" t="s">
        <v>0</v>
      </c>
      <c r="I10" s="32" t="s">
        <v>0</v>
      </c>
      <c r="J10" s="48"/>
    </row>
    <row r="11" spans="2:18" ht="15.75" x14ac:dyDescent="0.25">
      <c r="B11" s="24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  <c r="J11" s="48"/>
    </row>
    <row r="12" spans="2:18" ht="15.75" x14ac:dyDescent="0.25">
      <c r="B12" s="24">
        <v>4</v>
      </c>
      <c r="C12" s="33" t="s">
        <v>85</v>
      </c>
      <c r="D12" s="32">
        <v>11.4</v>
      </c>
      <c r="E12" s="32" t="s">
        <v>0</v>
      </c>
      <c r="F12" s="32">
        <v>11.95</v>
      </c>
      <c r="G12" s="32" t="s">
        <v>0</v>
      </c>
      <c r="H12" s="32" t="s">
        <v>0</v>
      </c>
      <c r="I12" s="32" t="s">
        <v>0</v>
      </c>
      <c r="J12" s="48"/>
    </row>
    <row r="13" spans="2:18" ht="15.75" x14ac:dyDescent="0.25">
      <c r="B13" s="24">
        <v>5</v>
      </c>
      <c r="C13" s="33" t="s">
        <v>84</v>
      </c>
      <c r="D13" s="32">
        <v>9.99</v>
      </c>
      <c r="E13" s="32" t="s">
        <v>0</v>
      </c>
      <c r="F13" s="32">
        <v>11.8</v>
      </c>
      <c r="G13" s="32" t="s">
        <v>0</v>
      </c>
      <c r="H13" s="32" t="s">
        <v>0</v>
      </c>
      <c r="I13" s="32" t="s">
        <v>0</v>
      </c>
      <c r="J13" s="48"/>
    </row>
    <row r="14" spans="2:18" ht="15.75" x14ac:dyDescent="0.25">
      <c r="B14" s="24">
        <v>6</v>
      </c>
      <c r="C14" s="33" t="s">
        <v>83</v>
      </c>
      <c r="D14" s="32">
        <v>9.8000000000000007</v>
      </c>
      <c r="E14" s="32" t="s">
        <v>0</v>
      </c>
      <c r="F14" s="32">
        <v>10.75</v>
      </c>
      <c r="G14" s="32" t="s">
        <v>0</v>
      </c>
      <c r="H14" s="32" t="s">
        <v>0</v>
      </c>
      <c r="I14" s="32" t="s">
        <v>0</v>
      </c>
      <c r="J14" s="48"/>
    </row>
    <row r="15" spans="2:18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12.8</v>
      </c>
      <c r="H15" s="32" t="s">
        <v>0</v>
      </c>
      <c r="I15" s="32" t="s">
        <v>0</v>
      </c>
      <c r="J15" s="48"/>
    </row>
    <row r="16" spans="2:18" ht="15.75" x14ac:dyDescent="0.25">
      <c r="B16" s="24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  <c r="J16" s="48"/>
    </row>
    <row r="17" spans="2:10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13.3</v>
      </c>
      <c r="H17" s="32" t="s">
        <v>0</v>
      </c>
      <c r="I17" s="32" t="s">
        <v>0</v>
      </c>
      <c r="J17" s="48"/>
    </row>
    <row r="18" spans="2:10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12.91</v>
      </c>
      <c r="H18" s="32" t="s">
        <v>0</v>
      </c>
      <c r="I18" s="32" t="s">
        <v>0</v>
      </c>
      <c r="J18" s="48"/>
    </row>
    <row r="19" spans="2:10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12.26</v>
      </c>
      <c r="H19" s="32" t="s">
        <v>0</v>
      </c>
      <c r="I19" s="32" t="s">
        <v>0</v>
      </c>
      <c r="J19" s="48"/>
    </row>
    <row r="20" spans="2:10" ht="15.75" x14ac:dyDescent="0.25">
      <c r="B20" s="24">
        <v>12</v>
      </c>
      <c r="C20" s="33" t="s">
        <v>122</v>
      </c>
      <c r="D20" s="32">
        <v>9.99</v>
      </c>
      <c r="E20" s="32" t="s">
        <v>0</v>
      </c>
      <c r="F20" s="32">
        <v>11.2</v>
      </c>
      <c r="G20" s="32" t="s">
        <v>0</v>
      </c>
      <c r="H20" s="32" t="s">
        <v>0</v>
      </c>
      <c r="I20" s="32" t="s">
        <v>0</v>
      </c>
      <c r="J20" s="48"/>
    </row>
    <row r="21" spans="2:10" ht="15.75" x14ac:dyDescent="0.25">
      <c r="B21" s="24">
        <v>13</v>
      </c>
      <c r="C21" s="33" t="s">
        <v>77</v>
      </c>
      <c r="D21" s="32">
        <v>9.9499999999999993</v>
      </c>
      <c r="E21" s="32" t="s">
        <v>0</v>
      </c>
      <c r="F21" s="32">
        <v>11.1</v>
      </c>
      <c r="G21" s="32" t="s">
        <v>0</v>
      </c>
      <c r="H21" s="32" t="s">
        <v>0</v>
      </c>
      <c r="I21" s="32" t="s">
        <v>0</v>
      </c>
      <c r="J21" s="48"/>
    </row>
    <row r="22" spans="2:10" ht="15.75" x14ac:dyDescent="0.25">
      <c r="B22" s="24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  <c r="J22" s="48"/>
    </row>
    <row r="23" spans="2:10" ht="15.75" x14ac:dyDescent="0.25">
      <c r="B23" s="24">
        <v>15</v>
      </c>
      <c r="C23" s="33" t="s">
        <v>76</v>
      </c>
      <c r="D23" s="32">
        <v>9.99</v>
      </c>
      <c r="E23" s="32" t="s">
        <v>0</v>
      </c>
      <c r="F23" s="32">
        <v>11.4</v>
      </c>
      <c r="G23" s="32" t="s">
        <v>0</v>
      </c>
      <c r="H23" s="32" t="s">
        <v>0</v>
      </c>
      <c r="I23" s="32" t="s">
        <v>0</v>
      </c>
      <c r="J23" s="48"/>
    </row>
    <row r="24" spans="2:10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13.508900000000001</v>
      </c>
      <c r="H24" s="32" t="s">
        <v>0</v>
      </c>
      <c r="I24" s="32" t="s">
        <v>0</v>
      </c>
      <c r="J24" s="48"/>
    </row>
    <row r="25" spans="2:10" ht="15.75" x14ac:dyDescent="0.25">
      <c r="B25" s="24">
        <v>17</v>
      </c>
      <c r="C25" s="33" t="s">
        <v>106</v>
      </c>
      <c r="D25" s="32">
        <v>9.99</v>
      </c>
      <c r="E25" s="32" t="s">
        <v>0</v>
      </c>
      <c r="F25" s="32">
        <v>11.6</v>
      </c>
      <c r="G25" s="32" t="s">
        <v>0</v>
      </c>
      <c r="H25" s="32" t="s">
        <v>0</v>
      </c>
      <c r="I25" s="32" t="s">
        <v>0</v>
      </c>
      <c r="J25" s="48"/>
    </row>
    <row r="26" spans="2:10" ht="15.75" x14ac:dyDescent="0.25">
      <c r="B26" s="24">
        <v>18</v>
      </c>
      <c r="C26" s="33" t="s">
        <v>111</v>
      </c>
      <c r="D26" s="32">
        <v>11.98</v>
      </c>
      <c r="E26" s="32" t="s">
        <v>0</v>
      </c>
      <c r="F26" s="32">
        <v>12.99</v>
      </c>
      <c r="G26" s="32" t="s">
        <v>0</v>
      </c>
      <c r="H26" s="32" t="s">
        <v>0</v>
      </c>
      <c r="I26" s="32" t="s">
        <v>0</v>
      </c>
      <c r="J26" s="48"/>
    </row>
    <row r="27" spans="2:10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  <c r="J27" s="48"/>
    </row>
    <row r="28" spans="2:10" ht="15.75" x14ac:dyDescent="0.25">
      <c r="B28" s="24">
        <v>20</v>
      </c>
      <c r="C28" s="33" t="s">
        <v>75</v>
      </c>
      <c r="D28" s="32">
        <v>9.99</v>
      </c>
      <c r="E28" s="32" t="s">
        <v>0</v>
      </c>
      <c r="F28" s="32">
        <v>10.99</v>
      </c>
      <c r="G28" s="32" t="s">
        <v>0</v>
      </c>
      <c r="H28" s="32" t="s">
        <v>0</v>
      </c>
      <c r="I28" s="32" t="s">
        <v>0</v>
      </c>
      <c r="J28" s="48"/>
    </row>
    <row r="29" spans="2:10" ht="15.75" x14ac:dyDescent="0.25">
      <c r="B29" s="24">
        <v>21</v>
      </c>
      <c r="C29" s="33" t="s">
        <v>74</v>
      </c>
      <c r="D29" s="32">
        <v>10.47</v>
      </c>
      <c r="E29" s="32" t="s">
        <v>0</v>
      </c>
      <c r="F29" s="32">
        <v>11.75</v>
      </c>
      <c r="G29" s="32" t="s">
        <v>0</v>
      </c>
      <c r="H29" s="32" t="s">
        <v>0</v>
      </c>
      <c r="I29" s="32" t="s">
        <v>0</v>
      </c>
      <c r="J29" s="48"/>
    </row>
    <row r="30" spans="2:10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  <c r="J30" s="48"/>
    </row>
    <row r="31" spans="2:10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11.41</v>
      </c>
      <c r="H31" s="32" t="s">
        <v>0</v>
      </c>
      <c r="I31" s="32" t="s">
        <v>0</v>
      </c>
      <c r="J31" s="48"/>
    </row>
    <row r="32" spans="2:10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13.67</v>
      </c>
      <c r="H32" s="32" t="s">
        <v>0</v>
      </c>
      <c r="I32" s="32" t="s">
        <v>0</v>
      </c>
      <c r="J32" s="48"/>
    </row>
    <row r="33" spans="2:10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  <c r="J33" s="48"/>
    </row>
    <row r="34" spans="2:10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13.21</v>
      </c>
      <c r="H34" s="32" t="s">
        <v>0</v>
      </c>
      <c r="I34" s="32" t="s">
        <v>0</v>
      </c>
      <c r="J34" s="48"/>
    </row>
    <row r="35" spans="2:10" ht="15.75" x14ac:dyDescent="0.25">
      <c r="B35" s="24">
        <v>27</v>
      </c>
      <c r="C35" s="33" t="s">
        <v>70</v>
      </c>
      <c r="D35" s="32">
        <v>11.35</v>
      </c>
      <c r="E35" s="32" t="s">
        <v>0</v>
      </c>
      <c r="F35" s="32">
        <v>11.75</v>
      </c>
      <c r="G35" s="32" t="s">
        <v>0</v>
      </c>
      <c r="H35" s="32" t="s">
        <v>0</v>
      </c>
      <c r="I35" s="32" t="s">
        <v>0</v>
      </c>
      <c r="J35" s="48"/>
    </row>
    <row r="36" spans="2:10" ht="15.75" x14ac:dyDescent="0.25">
      <c r="B36" s="24">
        <v>28</v>
      </c>
      <c r="C36" s="33" t="s">
        <v>69</v>
      </c>
      <c r="D36" s="32">
        <v>10.87</v>
      </c>
      <c r="E36" s="32" t="s">
        <v>0</v>
      </c>
      <c r="F36" s="32">
        <v>11.58</v>
      </c>
      <c r="G36" s="32">
        <v>16.008780000000002</v>
      </c>
      <c r="H36" s="32" t="s">
        <v>0</v>
      </c>
      <c r="I36" s="32" t="s">
        <v>0</v>
      </c>
      <c r="J36" s="48"/>
    </row>
    <row r="37" spans="2:10" ht="15.75" x14ac:dyDescent="0.25">
      <c r="B37" s="41">
        <v>29</v>
      </c>
      <c r="C37" s="20" t="s">
        <v>68</v>
      </c>
      <c r="D37" s="21">
        <v>10.99</v>
      </c>
      <c r="E37" s="32" t="s">
        <v>0</v>
      </c>
      <c r="F37" s="21">
        <v>11.99</v>
      </c>
      <c r="G37" s="32" t="s">
        <v>0</v>
      </c>
      <c r="H37" s="32" t="s">
        <v>0</v>
      </c>
      <c r="I37" s="32" t="s">
        <v>0</v>
      </c>
      <c r="J37" s="48"/>
    </row>
    <row r="38" spans="2:10" ht="15.75" x14ac:dyDescent="0.25">
      <c r="B38" s="24">
        <v>30</v>
      </c>
      <c r="C38" s="33" t="s">
        <v>140</v>
      </c>
      <c r="D38" s="32">
        <v>10.87</v>
      </c>
      <c r="E38" s="32" t="s">
        <v>0</v>
      </c>
      <c r="F38" s="32">
        <v>11.95</v>
      </c>
      <c r="G38" s="32" t="s">
        <v>0</v>
      </c>
      <c r="H38" s="32" t="s">
        <v>0</v>
      </c>
      <c r="I38" s="32" t="s">
        <v>0</v>
      </c>
      <c r="J38" s="48"/>
    </row>
    <row r="39" spans="2:10" ht="15.75" x14ac:dyDescent="0.25">
      <c r="B39" s="41">
        <v>31</v>
      </c>
      <c r="C39" s="20" t="s">
        <v>103</v>
      </c>
      <c r="D39" s="21">
        <v>10.56</v>
      </c>
      <c r="E39" s="32" t="s">
        <v>0</v>
      </c>
      <c r="F39" s="21">
        <v>12.34</v>
      </c>
      <c r="G39" s="32">
        <v>15.207800000000001</v>
      </c>
      <c r="H39" s="32" t="s">
        <v>0</v>
      </c>
      <c r="I39" s="32" t="s">
        <v>0</v>
      </c>
      <c r="J39" s="48"/>
    </row>
    <row r="40" spans="2:10" ht="15.75" x14ac:dyDescent="0.25">
      <c r="B40" s="24">
        <v>32</v>
      </c>
      <c r="C40" s="33" t="s">
        <v>67</v>
      </c>
      <c r="D40" s="32">
        <v>10.19</v>
      </c>
      <c r="E40" s="32" t="s">
        <v>0</v>
      </c>
      <c r="F40" s="32">
        <v>11.67</v>
      </c>
      <c r="G40" s="32">
        <v>12.1</v>
      </c>
      <c r="H40" s="32" t="s">
        <v>0</v>
      </c>
      <c r="I40" s="32" t="s">
        <v>0</v>
      </c>
      <c r="J40" s="48"/>
    </row>
    <row r="41" spans="2:10" ht="15.75" x14ac:dyDescent="0.25">
      <c r="B41" s="24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  <c r="J41" s="48"/>
    </row>
    <row r="42" spans="2:10" ht="15.75" x14ac:dyDescent="0.25">
      <c r="B42" s="24">
        <v>34</v>
      </c>
      <c r="C42" s="33" t="s">
        <v>121</v>
      </c>
      <c r="D42" s="32">
        <v>10.67</v>
      </c>
      <c r="E42" s="32" t="s">
        <v>0</v>
      </c>
      <c r="F42" s="32">
        <v>10.95</v>
      </c>
      <c r="G42" s="32" t="s">
        <v>0</v>
      </c>
      <c r="H42" s="32" t="s">
        <v>0</v>
      </c>
      <c r="I42" s="32" t="s">
        <v>0</v>
      </c>
      <c r="J42" s="48"/>
    </row>
    <row r="43" spans="2:10" ht="15.75" x14ac:dyDescent="0.25">
      <c r="B43" s="24">
        <v>35</v>
      </c>
      <c r="C43" s="33" t="s">
        <v>120</v>
      </c>
      <c r="D43" s="32">
        <v>11.47</v>
      </c>
      <c r="E43" s="32" t="s">
        <v>0</v>
      </c>
      <c r="F43" s="32">
        <v>12.45</v>
      </c>
      <c r="G43" s="32">
        <v>13.117436</v>
      </c>
      <c r="H43" s="32" t="s">
        <v>0</v>
      </c>
      <c r="I43" s="32" t="s">
        <v>0</v>
      </c>
      <c r="J43" s="48"/>
    </row>
    <row r="44" spans="2:10" ht="15.75" x14ac:dyDescent="0.25">
      <c r="B44" s="24">
        <v>36</v>
      </c>
      <c r="C44" s="33" t="s">
        <v>66</v>
      </c>
      <c r="D44" s="32">
        <v>11.22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  <c r="J44" s="48"/>
    </row>
    <row r="45" spans="2:10" ht="15.75" x14ac:dyDescent="0.25">
      <c r="B45" s="24">
        <v>37</v>
      </c>
      <c r="C45" s="33" t="s">
        <v>65</v>
      </c>
      <c r="D45" s="32">
        <v>9.99</v>
      </c>
      <c r="E45" s="32" t="s">
        <v>0</v>
      </c>
      <c r="F45" s="32">
        <v>11.8</v>
      </c>
      <c r="G45" s="32" t="s">
        <v>0</v>
      </c>
      <c r="H45" s="32" t="s">
        <v>0</v>
      </c>
      <c r="I45" s="32" t="s">
        <v>0</v>
      </c>
      <c r="J45" s="48"/>
    </row>
    <row r="46" spans="2:10" ht="15.75" x14ac:dyDescent="0.25">
      <c r="B46" s="24">
        <v>38</v>
      </c>
      <c r="C46" s="33" t="s">
        <v>142</v>
      </c>
      <c r="D46" s="32">
        <v>10.85</v>
      </c>
      <c r="E46" s="32" t="s">
        <v>0</v>
      </c>
      <c r="F46" s="32">
        <v>11.75</v>
      </c>
      <c r="G46" s="32" t="s">
        <v>0</v>
      </c>
      <c r="H46" s="32" t="s">
        <v>0</v>
      </c>
      <c r="I46" s="32" t="s">
        <v>0</v>
      </c>
      <c r="J46" s="48"/>
    </row>
    <row r="47" spans="2:10" ht="15.75" x14ac:dyDescent="0.25">
      <c r="B47" s="24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12.908899999999999</v>
      </c>
      <c r="H47" s="32" t="s">
        <v>0</v>
      </c>
      <c r="I47" s="32" t="s">
        <v>0</v>
      </c>
      <c r="J47" s="48"/>
    </row>
    <row r="48" spans="2:10" ht="15.75" x14ac:dyDescent="0.25">
      <c r="B48" s="24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  <c r="J48" s="48"/>
    </row>
    <row r="49" spans="2:10" ht="15.75" x14ac:dyDescent="0.25">
      <c r="B49" s="24">
        <v>41</v>
      </c>
      <c r="C49" s="33" t="s">
        <v>62</v>
      </c>
      <c r="D49" s="32">
        <v>10.42</v>
      </c>
      <c r="E49" s="32" t="s">
        <v>0</v>
      </c>
      <c r="F49" s="32">
        <v>11.64</v>
      </c>
      <c r="G49" s="32" t="s">
        <v>0</v>
      </c>
      <c r="H49" s="32" t="s">
        <v>0</v>
      </c>
      <c r="I49" s="32" t="s">
        <v>0</v>
      </c>
      <c r="J49" s="48"/>
    </row>
    <row r="50" spans="2:10" ht="15.75" x14ac:dyDescent="0.25">
      <c r="B50" s="24">
        <v>42</v>
      </c>
      <c r="C50" s="33" t="s">
        <v>61</v>
      </c>
      <c r="D50" s="32">
        <v>10.37</v>
      </c>
      <c r="E50" s="32" t="s">
        <v>0</v>
      </c>
      <c r="F50" s="32">
        <v>11.73</v>
      </c>
      <c r="G50" s="32">
        <v>12.1</v>
      </c>
      <c r="H50" s="32" t="s">
        <v>0</v>
      </c>
      <c r="I50" s="32" t="s">
        <v>0</v>
      </c>
      <c r="J50" s="48"/>
    </row>
    <row r="51" spans="2:10" ht="15.75" x14ac:dyDescent="0.25">
      <c r="B51" s="24">
        <v>43</v>
      </c>
      <c r="C51" s="33" t="s">
        <v>60</v>
      </c>
      <c r="D51" s="32">
        <v>10.95</v>
      </c>
      <c r="E51" s="32" t="s">
        <v>0</v>
      </c>
      <c r="F51" s="32">
        <v>11.9</v>
      </c>
      <c r="G51" s="32" t="s">
        <v>0</v>
      </c>
      <c r="H51" s="32" t="s">
        <v>0</v>
      </c>
      <c r="I51" s="32" t="s">
        <v>0</v>
      </c>
      <c r="J51" s="48"/>
    </row>
    <row r="52" spans="2:10" ht="15.75" x14ac:dyDescent="0.25">
      <c r="B52" s="24">
        <v>44</v>
      </c>
      <c r="C52" s="33" t="s">
        <v>129</v>
      </c>
      <c r="D52" s="32">
        <v>11.45</v>
      </c>
      <c r="E52" s="32" t="s">
        <v>0</v>
      </c>
      <c r="F52" s="32">
        <v>11.49</v>
      </c>
      <c r="G52" s="32" t="s">
        <v>0</v>
      </c>
      <c r="H52" s="32" t="s">
        <v>0</v>
      </c>
      <c r="I52" s="32" t="s">
        <v>0</v>
      </c>
      <c r="J52" s="48"/>
    </row>
    <row r="53" spans="2:10" ht="15.75" x14ac:dyDescent="0.25">
      <c r="B53" s="24">
        <v>45</v>
      </c>
      <c r="C53" s="33" t="s">
        <v>59</v>
      </c>
      <c r="D53" s="32">
        <v>11.4</v>
      </c>
      <c r="E53" s="32" t="s">
        <v>0</v>
      </c>
      <c r="F53" s="32">
        <v>11.91</v>
      </c>
      <c r="G53" s="32">
        <v>12.8878</v>
      </c>
      <c r="H53" s="32" t="s">
        <v>0</v>
      </c>
      <c r="I53" s="32" t="s">
        <v>0</v>
      </c>
      <c r="J53" s="48"/>
    </row>
    <row r="54" spans="2:10" ht="15.75" x14ac:dyDescent="0.25">
      <c r="B54" s="24">
        <v>46</v>
      </c>
      <c r="C54" s="33" t="s">
        <v>58</v>
      </c>
      <c r="D54" s="32">
        <v>10.89</v>
      </c>
      <c r="E54" s="32" t="s">
        <v>0</v>
      </c>
      <c r="F54" s="32">
        <v>11.2</v>
      </c>
      <c r="G54" s="32" t="s">
        <v>0</v>
      </c>
      <c r="H54" s="32" t="s">
        <v>0</v>
      </c>
      <c r="I54" s="32" t="s">
        <v>0</v>
      </c>
      <c r="J54" s="48"/>
    </row>
    <row r="55" spans="2:10" ht="15.75" x14ac:dyDescent="0.25">
      <c r="B55" s="24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  <c r="J55" s="48"/>
    </row>
    <row r="56" spans="2:10" ht="15.75" x14ac:dyDescent="0.25">
      <c r="B56" s="24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13.508900000000001</v>
      </c>
      <c r="H56" s="32" t="s">
        <v>0</v>
      </c>
      <c r="I56" s="32" t="s">
        <v>0</v>
      </c>
      <c r="J56" s="48"/>
    </row>
    <row r="57" spans="2:10" ht="15.75" x14ac:dyDescent="0.25">
      <c r="B57" s="24">
        <v>49</v>
      </c>
      <c r="C57" s="33" t="s">
        <v>56</v>
      </c>
      <c r="D57" s="32">
        <v>10.99</v>
      </c>
      <c r="E57" s="34">
        <v>13.97</v>
      </c>
      <c r="F57" s="32">
        <v>12.55</v>
      </c>
      <c r="G57" s="32">
        <v>13.12</v>
      </c>
      <c r="H57" s="32" t="s">
        <v>0</v>
      </c>
      <c r="I57" s="32">
        <v>11.12</v>
      </c>
      <c r="J57" s="48"/>
    </row>
    <row r="58" spans="2:10" ht="15.75" x14ac:dyDescent="0.25">
      <c r="B58" s="24">
        <v>50</v>
      </c>
      <c r="C58" s="33" t="s">
        <v>227</v>
      </c>
      <c r="D58" s="32">
        <v>9.99</v>
      </c>
      <c r="E58" s="32" t="s">
        <v>0</v>
      </c>
      <c r="F58" s="32">
        <v>11.4</v>
      </c>
      <c r="G58" s="32" t="s">
        <v>0</v>
      </c>
      <c r="H58" s="32" t="s">
        <v>0</v>
      </c>
      <c r="I58" s="32" t="s">
        <v>0</v>
      </c>
      <c r="J58" s="48"/>
    </row>
    <row r="59" spans="2:10" ht="15.75" x14ac:dyDescent="0.25">
      <c r="B59" s="24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  <c r="J59" s="48"/>
    </row>
    <row r="60" spans="2:10" ht="15.75" x14ac:dyDescent="0.25">
      <c r="B60" s="24">
        <v>52</v>
      </c>
      <c r="C60" s="33" t="s">
        <v>131</v>
      </c>
      <c r="D60" s="32">
        <v>9.9600000000000009</v>
      </c>
      <c r="E60" s="32" t="s">
        <v>0</v>
      </c>
      <c r="F60" s="32">
        <v>11.96</v>
      </c>
      <c r="G60" s="32" t="s">
        <v>0</v>
      </c>
      <c r="H60" s="32" t="s">
        <v>0</v>
      </c>
      <c r="I60" s="32" t="s">
        <v>0</v>
      </c>
      <c r="J60" s="48"/>
    </row>
    <row r="61" spans="2:10" ht="15.75" x14ac:dyDescent="0.25">
      <c r="B61" s="24">
        <v>53</v>
      </c>
      <c r="C61" s="33" t="s">
        <v>53</v>
      </c>
      <c r="D61" s="32">
        <v>10.99</v>
      </c>
      <c r="E61" s="32" t="s">
        <v>0</v>
      </c>
      <c r="F61" s="32">
        <v>11.99</v>
      </c>
      <c r="G61" s="32" t="s">
        <v>0</v>
      </c>
      <c r="H61" s="32" t="s">
        <v>0</v>
      </c>
      <c r="I61" s="32" t="s">
        <v>0</v>
      </c>
      <c r="J61" s="48"/>
    </row>
    <row r="62" spans="2:10" ht="15.75" x14ac:dyDescent="0.25">
      <c r="B62" s="24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  <c r="J62" s="48"/>
    </row>
    <row r="63" spans="2:10" ht="15.75" x14ac:dyDescent="0.25">
      <c r="B63" s="24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12.36</v>
      </c>
      <c r="H63" s="32" t="s">
        <v>0</v>
      </c>
      <c r="I63" s="32" t="s">
        <v>0</v>
      </c>
      <c r="J63" s="48"/>
    </row>
    <row r="64" spans="2:10" ht="15.75" x14ac:dyDescent="0.25">
      <c r="B64" s="24">
        <v>56</v>
      </c>
      <c r="C64" s="33" t="s">
        <v>51</v>
      </c>
      <c r="D64" s="32">
        <v>11.87</v>
      </c>
      <c r="E64" s="32" t="s">
        <v>0</v>
      </c>
      <c r="F64" s="32">
        <v>12.05</v>
      </c>
      <c r="G64" s="32" t="s">
        <v>0</v>
      </c>
      <c r="H64" s="32" t="s">
        <v>0</v>
      </c>
      <c r="I64" s="32" t="s">
        <v>0</v>
      </c>
      <c r="J64" s="48"/>
    </row>
    <row r="65" spans="2:10" ht="15.75" x14ac:dyDescent="0.25">
      <c r="B65" s="24">
        <v>57</v>
      </c>
      <c r="C65" s="33" t="s">
        <v>50</v>
      </c>
      <c r="D65" s="32">
        <v>10.56</v>
      </c>
      <c r="E65" s="32" t="s">
        <v>0</v>
      </c>
      <c r="F65" s="32">
        <v>11.76</v>
      </c>
      <c r="G65" s="32" t="s">
        <v>0</v>
      </c>
      <c r="H65" s="32" t="s">
        <v>0</v>
      </c>
      <c r="I65" s="32" t="s">
        <v>0</v>
      </c>
      <c r="J65" s="48"/>
    </row>
    <row r="66" spans="2:10" ht="15.75" x14ac:dyDescent="0.25">
      <c r="B66" s="24">
        <v>58</v>
      </c>
      <c r="C66" s="33" t="s">
        <v>136</v>
      </c>
      <c r="D66" s="32">
        <v>10.72</v>
      </c>
      <c r="E66" s="32" t="s">
        <v>0</v>
      </c>
      <c r="F66" s="32">
        <v>12</v>
      </c>
      <c r="G66" s="32" t="s">
        <v>0</v>
      </c>
      <c r="H66" s="32" t="s">
        <v>0</v>
      </c>
      <c r="I66" s="32">
        <f>-'Ex-Pump Prices 9th Feb 26'!J126</f>
        <v>0</v>
      </c>
      <c r="J66" s="48"/>
    </row>
    <row r="67" spans="2:10" ht="15.75" x14ac:dyDescent="0.25">
      <c r="B67" s="24">
        <v>59</v>
      </c>
      <c r="C67" s="33" t="s">
        <v>49</v>
      </c>
      <c r="D67" s="32">
        <v>10.59</v>
      </c>
      <c r="E67" s="32" t="s">
        <v>0</v>
      </c>
      <c r="F67" s="32">
        <v>11.59</v>
      </c>
      <c r="G67" s="32" t="s">
        <v>0</v>
      </c>
      <c r="H67" s="32" t="s">
        <v>0</v>
      </c>
      <c r="I67" s="32" t="s">
        <v>0</v>
      </c>
      <c r="J67" s="48"/>
    </row>
    <row r="68" spans="2:10" ht="15.75" x14ac:dyDescent="0.25">
      <c r="B68" s="24">
        <v>60</v>
      </c>
      <c r="C68" s="33" t="s">
        <v>48</v>
      </c>
      <c r="D68" s="32">
        <v>11.23</v>
      </c>
      <c r="E68" s="32" t="s">
        <v>0</v>
      </c>
      <c r="F68" s="32">
        <v>11.73</v>
      </c>
      <c r="G68" s="32" t="s">
        <v>0</v>
      </c>
      <c r="H68" s="32" t="s">
        <v>0</v>
      </c>
      <c r="I68" s="32" t="s">
        <v>0</v>
      </c>
      <c r="J68" s="48"/>
    </row>
    <row r="69" spans="2:10" ht="15.75" x14ac:dyDescent="0.25">
      <c r="B69" s="24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12.55</v>
      </c>
      <c r="H69" s="32" t="s">
        <v>0</v>
      </c>
      <c r="I69" s="32" t="s">
        <v>0</v>
      </c>
      <c r="J69" s="48"/>
    </row>
    <row r="70" spans="2:10" ht="15.75" x14ac:dyDescent="0.25">
      <c r="B70" s="24">
        <v>62</v>
      </c>
      <c r="C70" s="33" t="s">
        <v>46</v>
      </c>
      <c r="D70" s="32">
        <v>11.339</v>
      </c>
      <c r="E70" s="32" t="s">
        <v>0</v>
      </c>
      <c r="F70" s="32">
        <v>12.419</v>
      </c>
      <c r="G70" s="32">
        <v>12.726699999999999</v>
      </c>
      <c r="H70" s="32" t="s">
        <v>0</v>
      </c>
      <c r="I70" s="32" t="s">
        <v>0</v>
      </c>
      <c r="J70" s="48"/>
    </row>
    <row r="71" spans="2:10" ht="15.75" x14ac:dyDescent="0.25">
      <c r="B71" s="24">
        <v>63</v>
      </c>
      <c r="C71" s="33" t="s">
        <v>45</v>
      </c>
      <c r="D71" s="32">
        <v>9.99</v>
      </c>
      <c r="E71" s="35">
        <v>12.47</v>
      </c>
      <c r="F71" s="32">
        <v>11.47</v>
      </c>
      <c r="G71" s="32" t="s">
        <v>0</v>
      </c>
      <c r="H71" s="32" t="s">
        <v>0</v>
      </c>
      <c r="I71" s="32" t="s">
        <v>0</v>
      </c>
      <c r="J71" s="48"/>
    </row>
    <row r="72" spans="2:10" ht="15.75" x14ac:dyDescent="0.25">
      <c r="B72" s="24">
        <v>64</v>
      </c>
      <c r="C72" s="33" t="s">
        <v>44</v>
      </c>
      <c r="D72" s="32">
        <v>10.9</v>
      </c>
      <c r="E72" s="32" t="s">
        <v>0</v>
      </c>
      <c r="F72" s="32">
        <v>11.9</v>
      </c>
      <c r="G72" s="32" t="s">
        <v>0</v>
      </c>
      <c r="H72" s="32" t="s">
        <v>0</v>
      </c>
      <c r="I72" s="32" t="s">
        <v>0</v>
      </c>
      <c r="J72" s="48"/>
    </row>
    <row r="73" spans="2:10" ht="15.75" x14ac:dyDescent="0.25">
      <c r="B73" s="24">
        <v>65</v>
      </c>
      <c r="C73" s="33" t="s">
        <v>176</v>
      </c>
      <c r="D73" s="32">
        <v>10.5</v>
      </c>
      <c r="E73" s="32" t="s">
        <v>0</v>
      </c>
      <c r="F73" s="32">
        <v>11.45</v>
      </c>
      <c r="G73" s="32" t="s">
        <v>0</v>
      </c>
      <c r="H73" s="32" t="s">
        <v>0</v>
      </c>
      <c r="I73" s="32" t="s">
        <v>0</v>
      </c>
      <c r="J73" s="48"/>
    </row>
    <row r="74" spans="2:10" ht="15.75" x14ac:dyDescent="0.25">
      <c r="B74" s="24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13.07</v>
      </c>
      <c r="H74" s="32" t="s">
        <v>0</v>
      </c>
      <c r="I74" s="32" t="s">
        <v>0</v>
      </c>
      <c r="J74" s="48"/>
    </row>
    <row r="75" spans="2:10" ht="15.75" x14ac:dyDescent="0.25">
      <c r="B75" s="24">
        <v>67</v>
      </c>
      <c r="C75" s="33" t="s">
        <v>117</v>
      </c>
      <c r="D75" s="32">
        <v>11.43</v>
      </c>
      <c r="E75" s="32" t="s">
        <v>0</v>
      </c>
      <c r="F75" s="32">
        <v>12.52</v>
      </c>
      <c r="G75" s="32">
        <v>12.4078</v>
      </c>
      <c r="H75" s="32" t="s">
        <v>0</v>
      </c>
      <c r="I75" s="32" t="s">
        <v>0</v>
      </c>
      <c r="J75" s="48"/>
    </row>
    <row r="76" spans="2:10" ht="15.75" x14ac:dyDescent="0.25">
      <c r="B76" s="24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14.6578</v>
      </c>
      <c r="H76" s="32" t="s">
        <v>0</v>
      </c>
      <c r="I76" s="32" t="s">
        <v>0</v>
      </c>
      <c r="J76" s="48"/>
    </row>
    <row r="77" spans="2:10" ht="15.75" x14ac:dyDescent="0.25">
      <c r="B77" s="24">
        <v>69</v>
      </c>
      <c r="C77" s="33" t="s">
        <v>41</v>
      </c>
      <c r="D77" s="32">
        <v>11</v>
      </c>
      <c r="E77" s="32" t="s">
        <v>0</v>
      </c>
      <c r="F77" s="32">
        <v>12.31</v>
      </c>
      <c r="G77" s="32" t="s">
        <v>0</v>
      </c>
      <c r="H77" s="32" t="s">
        <v>0</v>
      </c>
      <c r="I77" s="32" t="s">
        <v>0</v>
      </c>
      <c r="J77" s="48"/>
    </row>
    <row r="78" spans="2:10" ht="15.75" x14ac:dyDescent="0.25">
      <c r="B78" s="24">
        <v>70</v>
      </c>
      <c r="C78" s="33" t="s">
        <v>133</v>
      </c>
      <c r="D78" s="32">
        <v>10.52</v>
      </c>
      <c r="E78" s="32" t="s">
        <v>0</v>
      </c>
      <c r="F78" s="32">
        <v>11.54</v>
      </c>
      <c r="G78" s="32" t="s">
        <v>0</v>
      </c>
      <c r="H78" s="32" t="s">
        <v>0</v>
      </c>
      <c r="I78" s="32" t="s">
        <v>0</v>
      </c>
      <c r="J78" s="48"/>
    </row>
    <row r="79" spans="2:10" ht="15.75" x14ac:dyDescent="0.25">
      <c r="B79" s="24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  <c r="J79" s="48"/>
    </row>
    <row r="80" spans="2:10" ht="15.75" x14ac:dyDescent="0.25">
      <c r="B80" s="24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  <c r="J80" s="48"/>
    </row>
    <row r="81" spans="2:10" ht="15.75" x14ac:dyDescent="0.25">
      <c r="B81" s="24">
        <v>73</v>
      </c>
      <c r="C81" s="33" t="s">
        <v>39</v>
      </c>
      <c r="D81" s="32">
        <v>10.85</v>
      </c>
      <c r="E81" s="32" t="s">
        <v>0</v>
      </c>
      <c r="F81" s="32">
        <v>11.99</v>
      </c>
      <c r="G81" s="32" t="s">
        <v>0</v>
      </c>
      <c r="H81" s="32" t="s">
        <v>0</v>
      </c>
      <c r="I81" s="32" t="s">
        <v>0</v>
      </c>
      <c r="J81" s="48"/>
    </row>
    <row r="82" spans="2:10" ht="15.75" x14ac:dyDescent="0.25">
      <c r="B82" s="24">
        <v>74</v>
      </c>
      <c r="C82" s="33" t="s">
        <v>141</v>
      </c>
      <c r="D82" s="32">
        <v>10.5</v>
      </c>
      <c r="E82" s="32" t="s">
        <v>0</v>
      </c>
      <c r="F82" s="32">
        <v>11.3</v>
      </c>
      <c r="G82" s="32" t="s">
        <v>0</v>
      </c>
      <c r="H82" s="32" t="s">
        <v>0</v>
      </c>
      <c r="I82" s="32" t="s">
        <v>0</v>
      </c>
      <c r="J82" s="48"/>
    </row>
    <row r="83" spans="2:10" ht="15.75" x14ac:dyDescent="0.25">
      <c r="B83" s="24">
        <v>75</v>
      </c>
      <c r="C83" s="33" t="s">
        <v>124</v>
      </c>
      <c r="D83" s="32">
        <v>10.52</v>
      </c>
      <c r="E83" s="32" t="s">
        <v>0</v>
      </c>
      <c r="F83" s="32">
        <v>11.34</v>
      </c>
      <c r="G83" s="32" t="s">
        <v>0</v>
      </c>
      <c r="H83" s="32" t="s">
        <v>0</v>
      </c>
      <c r="I83" s="32">
        <v>12.46</v>
      </c>
      <c r="J83" s="48"/>
    </row>
    <row r="84" spans="2:10" ht="15.75" x14ac:dyDescent="0.25">
      <c r="B84" s="24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  <c r="J84" s="48"/>
    </row>
    <row r="85" spans="2:10" ht="15.75" x14ac:dyDescent="0.25">
      <c r="B85" s="24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12.71</v>
      </c>
      <c r="H85" s="32" t="s">
        <v>0</v>
      </c>
      <c r="I85" s="32" t="s">
        <v>0</v>
      </c>
      <c r="J85" s="48"/>
    </row>
    <row r="86" spans="2:10" ht="15.75" x14ac:dyDescent="0.25">
      <c r="B86" s="24">
        <v>78</v>
      </c>
      <c r="C86" s="33" t="s">
        <v>36</v>
      </c>
      <c r="D86" s="32">
        <v>10.36</v>
      </c>
      <c r="E86" s="32" t="s">
        <v>0</v>
      </c>
      <c r="F86" s="32">
        <v>11.55</v>
      </c>
      <c r="G86" s="32">
        <v>15</v>
      </c>
      <c r="H86" s="32" t="s">
        <v>0</v>
      </c>
      <c r="I86" s="32" t="s">
        <v>0</v>
      </c>
      <c r="J86" s="48"/>
    </row>
    <row r="87" spans="2:10" ht="15.75" x14ac:dyDescent="0.25">
      <c r="B87" s="24">
        <v>79</v>
      </c>
      <c r="C87" s="33" t="s">
        <v>112</v>
      </c>
      <c r="D87" s="32">
        <v>10.98</v>
      </c>
      <c r="E87" s="32" t="s">
        <v>0</v>
      </c>
      <c r="F87" s="32">
        <v>11.85</v>
      </c>
      <c r="G87" s="32" t="s">
        <v>0</v>
      </c>
      <c r="H87" s="32" t="s">
        <v>0</v>
      </c>
      <c r="I87" s="32" t="s">
        <v>0</v>
      </c>
      <c r="J87" s="48"/>
    </row>
    <row r="88" spans="2:10" ht="15.75" x14ac:dyDescent="0.25">
      <c r="B88" s="24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13.1</v>
      </c>
      <c r="H88" s="32" t="s">
        <v>0</v>
      </c>
      <c r="I88" s="32" t="s">
        <v>0</v>
      </c>
      <c r="J88" s="48"/>
    </row>
    <row r="89" spans="2:10" ht="15.75" x14ac:dyDescent="0.25">
      <c r="B89" s="24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  <c r="J89" s="48"/>
    </row>
    <row r="90" spans="2:10" ht="15.75" x14ac:dyDescent="0.25">
      <c r="B90" s="24">
        <v>82</v>
      </c>
      <c r="C90" s="33" t="s">
        <v>174</v>
      </c>
      <c r="D90" s="32">
        <v>10.98</v>
      </c>
      <c r="E90" s="32"/>
      <c r="F90" s="32">
        <v>11.89</v>
      </c>
      <c r="G90" s="32" t="s">
        <v>0</v>
      </c>
      <c r="H90" s="32" t="s">
        <v>0</v>
      </c>
      <c r="I90" s="32" t="s">
        <v>0</v>
      </c>
      <c r="J90" s="48"/>
    </row>
    <row r="91" spans="2:10" ht="15.75" x14ac:dyDescent="0.25">
      <c r="B91" s="24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  <c r="J91" s="48"/>
    </row>
    <row r="92" spans="2:10" ht="15.75" x14ac:dyDescent="0.25">
      <c r="B92" s="24">
        <v>84</v>
      </c>
      <c r="C92" s="33" t="s">
        <v>210</v>
      </c>
      <c r="D92" s="32">
        <v>10.56</v>
      </c>
      <c r="E92" s="32" t="s">
        <v>0</v>
      </c>
      <c r="F92" s="32">
        <v>11.6</v>
      </c>
      <c r="G92" s="32" t="s">
        <v>0</v>
      </c>
      <c r="H92" s="32" t="s">
        <v>0</v>
      </c>
      <c r="I92" s="32" t="s">
        <v>0</v>
      </c>
      <c r="J92" s="48"/>
    </row>
    <row r="93" spans="2:10" ht="15.75" x14ac:dyDescent="0.25">
      <c r="B93" s="24">
        <v>85</v>
      </c>
      <c r="C93" s="33" t="s">
        <v>32</v>
      </c>
      <c r="D93" s="32">
        <v>10.35</v>
      </c>
      <c r="E93" s="32" t="s">
        <v>0</v>
      </c>
      <c r="F93" s="32">
        <v>11.2</v>
      </c>
      <c r="G93" s="32" t="s">
        <v>0</v>
      </c>
      <c r="H93" s="32" t="s">
        <v>0</v>
      </c>
      <c r="I93" s="32">
        <v>11.36</v>
      </c>
      <c r="J93" s="48"/>
    </row>
    <row r="94" spans="2:10" ht="15.75" x14ac:dyDescent="0.25">
      <c r="B94" s="24">
        <v>86</v>
      </c>
      <c r="C94" s="33" t="s">
        <v>31</v>
      </c>
      <c r="D94" s="32">
        <v>10.98</v>
      </c>
      <c r="E94" s="32" t="s">
        <v>0</v>
      </c>
      <c r="F94" s="32">
        <v>11.94</v>
      </c>
      <c r="G94" s="32" t="s">
        <v>0</v>
      </c>
      <c r="H94" s="32" t="s">
        <v>0</v>
      </c>
      <c r="I94" s="32" t="s">
        <v>0</v>
      </c>
      <c r="J94" s="48"/>
    </row>
    <row r="95" spans="2:10" ht="15.75" x14ac:dyDescent="0.25">
      <c r="B95" s="24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13.5</v>
      </c>
      <c r="H95" s="32" t="s">
        <v>0</v>
      </c>
      <c r="I95" s="32" t="s">
        <v>0</v>
      </c>
      <c r="J95" s="48"/>
    </row>
    <row r="96" spans="2:10" ht="15.75" x14ac:dyDescent="0.25">
      <c r="B96" s="24">
        <v>88</v>
      </c>
      <c r="C96" s="33" t="s">
        <v>115</v>
      </c>
      <c r="D96" s="32">
        <v>10.99</v>
      </c>
      <c r="E96" s="32" t="s">
        <v>0</v>
      </c>
      <c r="F96" s="32">
        <v>11.99</v>
      </c>
      <c r="G96" s="32">
        <v>13.4</v>
      </c>
      <c r="H96" s="32" t="s">
        <v>0</v>
      </c>
      <c r="I96" s="32" t="s">
        <v>0</v>
      </c>
      <c r="J96" s="48"/>
    </row>
    <row r="97" spans="2:14" ht="15.75" x14ac:dyDescent="0.25">
      <c r="B97" s="24">
        <v>89</v>
      </c>
      <c r="C97" s="33" t="s">
        <v>30</v>
      </c>
      <c r="D97" s="32">
        <v>10.65</v>
      </c>
      <c r="E97" s="32" t="s">
        <v>0</v>
      </c>
      <c r="F97" s="32">
        <v>11.75</v>
      </c>
      <c r="G97" s="32" t="s">
        <v>0</v>
      </c>
      <c r="H97" s="32" t="s">
        <v>0</v>
      </c>
      <c r="I97" s="32" t="s">
        <v>0</v>
      </c>
      <c r="J97" s="48"/>
    </row>
    <row r="98" spans="2:14" ht="15.75" x14ac:dyDescent="0.25">
      <c r="B98" s="24">
        <v>90</v>
      </c>
      <c r="C98" s="33" t="s">
        <v>123</v>
      </c>
      <c r="D98" s="32">
        <v>11.85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  <c r="J98" s="48"/>
    </row>
    <row r="99" spans="2:14" ht="15.75" x14ac:dyDescent="0.25">
      <c r="B99" s="24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13.19</v>
      </c>
      <c r="H99" s="32" t="s">
        <v>0</v>
      </c>
      <c r="I99" s="32" t="s">
        <v>0</v>
      </c>
      <c r="J99" s="48"/>
    </row>
    <row r="100" spans="2:14" ht="15.75" x14ac:dyDescent="0.25">
      <c r="B100" s="24">
        <v>92</v>
      </c>
      <c r="C100" s="33" t="s">
        <v>197</v>
      </c>
      <c r="D100" s="32">
        <v>10.88</v>
      </c>
      <c r="E100" s="32" t="s">
        <v>0</v>
      </c>
      <c r="F100" s="32">
        <v>11.85</v>
      </c>
      <c r="G100" s="32" t="s">
        <v>0</v>
      </c>
      <c r="H100" s="32" t="s">
        <v>0</v>
      </c>
      <c r="I100" s="32" t="s">
        <v>0</v>
      </c>
      <c r="J100" s="48"/>
    </row>
    <row r="101" spans="2:14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J101" s="48"/>
      <c r="N101" s="47"/>
    </row>
    <row r="102" spans="2:14" ht="15.75" x14ac:dyDescent="0.25">
      <c r="B102" s="24">
        <v>94</v>
      </c>
      <c r="C102" s="33" t="s">
        <v>134</v>
      </c>
      <c r="D102" s="32">
        <v>11.4</v>
      </c>
      <c r="E102" s="32" t="s">
        <v>0</v>
      </c>
      <c r="F102" s="32">
        <v>11.91</v>
      </c>
      <c r="G102" s="32">
        <v>12.8878</v>
      </c>
      <c r="H102" s="32" t="s">
        <v>0</v>
      </c>
      <c r="I102" s="32" t="s">
        <v>0</v>
      </c>
      <c r="J102" s="48"/>
    </row>
    <row r="103" spans="2:14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13.45</v>
      </c>
      <c r="H103" s="32" t="s">
        <v>0</v>
      </c>
      <c r="I103" s="32" t="s">
        <v>0</v>
      </c>
      <c r="J103" s="48"/>
    </row>
    <row r="104" spans="2:14" ht="15.75" x14ac:dyDescent="0.25">
      <c r="B104" s="24">
        <v>96</v>
      </c>
      <c r="C104" s="33" t="s">
        <v>107</v>
      </c>
      <c r="D104" s="32">
        <v>12.06</v>
      </c>
      <c r="E104" s="32" t="s">
        <v>0</v>
      </c>
      <c r="F104" s="32">
        <v>13.15</v>
      </c>
      <c r="G104" s="32" t="s">
        <v>0</v>
      </c>
      <c r="H104" s="32" t="s">
        <v>0</v>
      </c>
      <c r="I104" s="32" t="s">
        <v>0</v>
      </c>
      <c r="J104" s="48"/>
    </row>
    <row r="105" spans="2:14" ht="15.75" x14ac:dyDescent="0.25">
      <c r="B105" s="24">
        <v>97</v>
      </c>
      <c r="C105" s="33" t="s">
        <v>26</v>
      </c>
      <c r="D105" s="32">
        <v>10.54</v>
      </c>
      <c r="E105" s="32" t="s">
        <v>0</v>
      </c>
      <c r="F105" s="32">
        <v>11.54</v>
      </c>
      <c r="G105" s="32" t="s">
        <v>0</v>
      </c>
      <c r="H105" s="32" t="s">
        <v>0</v>
      </c>
      <c r="I105" s="32" t="s">
        <v>0</v>
      </c>
      <c r="J105" s="48"/>
    </row>
    <row r="106" spans="2:14" ht="15.75" x14ac:dyDescent="0.25">
      <c r="B106" s="24">
        <v>98</v>
      </c>
      <c r="C106" s="33" t="s">
        <v>125</v>
      </c>
      <c r="D106" s="32">
        <v>11.25</v>
      </c>
      <c r="E106" s="32" t="s">
        <v>0</v>
      </c>
      <c r="F106" s="32">
        <v>12.5</v>
      </c>
      <c r="G106" s="32" t="s">
        <v>0</v>
      </c>
      <c r="H106" s="32" t="s">
        <v>0</v>
      </c>
      <c r="I106" s="32" t="s">
        <v>0</v>
      </c>
      <c r="J106" s="48"/>
    </row>
    <row r="107" spans="2:14" ht="15.75" x14ac:dyDescent="0.25">
      <c r="B107" s="24">
        <v>99</v>
      </c>
      <c r="C107" s="33" t="s">
        <v>25</v>
      </c>
      <c r="D107" s="32">
        <v>11.37</v>
      </c>
      <c r="E107" s="32" t="s">
        <v>0</v>
      </c>
      <c r="F107" s="32">
        <v>12.57</v>
      </c>
      <c r="G107" s="32">
        <v>13.4</v>
      </c>
      <c r="H107" s="32" t="s">
        <v>0</v>
      </c>
      <c r="I107" s="32" t="s">
        <v>0</v>
      </c>
      <c r="J107" s="48"/>
    </row>
    <row r="108" spans="2:14" ht="15.75" x14ac:dyDescent="0.25">
      <c r="B108" s="24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  <c r="J108" s="48"/>
    </row>
    <row r="109" spans="2:14" ht="15.75" x14ac:dyDescent="0.25">
      <c r="B109" s="24">
        <v>101</v>
      </c>
      <c r="C109" s="33" t="s">
        <v>24</v>
      </c>
      <c r="D109" s="32">
        <v>10.7</v>
      </c>
      <c r="E109" s="32" t="s">
        <v>0</v>
      </c>
      <c r="F109" s="32">
        <v>11.8</v>
      </c>
      <c r="G109" s="32">
        <v>13.5</v>
      </c>
      <c r="H109" s="32" t="s">
        <v>0</v>
      </c>
      <c r="I109" s="32" t="s">
        <v>0</v>
      </c>
      <c r="J109" s="48"/>
    </row>
    <row r="110" spans="2:14" ht="15.75" x14ac:dyDescent="0.25">
      <c r="B110" s="24">
        <v>102</v>
      </c>
      <c r="C110" s="33" t="s">
        <v>23</v>
      </c>
      <c r="D110" s="32">
        <v>10.199999999999999</v>
      </c>
      <c r="E110" s="32" t="s">
        <v>0</v>
      </c>
      <c r="F110" s="32">
        <v>11.2</v>
      </c>
      <c r="G110" s="32">
        <v>13.1</v>
      </c>
      <c r="H110" s="32" t="s">
        <v>0</v>
      </c>
      <c r="I110" s="32" t="s">
        <v>0</v>
      </c>
      <c r="J110" s="48"/>
    </row>
    <row r="111" spans="2:14" ht="15.75" x14ac:dyDescent="0.25">
      <c r="B111" s="24">
        <v>103</v>
      </c>
      <c r="C111" s="33" t="s">
        <v>22</v>
      </c>
      <c r="D111" s="32">
        <v>9.9499999999999993</v>
      </c>
      <c r="E111" s="32" t="s">
        <v>0</v>
      </c>
      <c r="F111" s="32">
        <v>10.95</v>
      </c>
      <c r="G111" s="32" t="s">
        <v>0</v>
      </c>
      <c r="H111" s="32" t="s">
        <v>0</v>
      </c>
      <c r="I111" s="32" t="s">
        <v>0</v>
      </c>
      <c r="J111" s="48"/>
    </row>
    <row r="112" spans="2:14" ht="15.75" x14ac:dyDescent="0.25">
      <c r="B112" s="24">
        <v>104</v>
      </c>
      <c r="C112" s="33" t="s">
        <v>108</v>
      </c>
      <c r="D112" s="32">
        <v>11.45</v>
      </c>
      <c r="E112" s="32" t="s">
        <v>0</v>
      </c>
      <c r="F112" s="32">
        <v>12.45</v>
      </c>
      <c r="G112" s="32" t="s">
        <v>0</v>
      </c>
      <c r="H112" s="32" t="s">
        <v>0</v>
      </c>
      <c r="I112" s="32" t="s">
        <v>0</v>
      </c>
      <c r="J112" s="48"/>
    </row>
    <row r="113" spans="2:10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12.8</v>
      </c>
      <c r="H113" s="32" t="s">
        <v>0</v>
      </c>
      <c r="I113" s="32" t="s">
        <v>0</v>
      </c>
      <c r="J113" s="48"/>
    </row>
    <row r="114" spans="2:10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13.06</v>
      </c>
      <c r="H114" s="32" t="s">
        <v>0</v>
      </c>
      <c r="I114" s="32" t="s">
        <v>0</v>
      </c>
      <c r="J114" s="48"/>
    </row>
    <row r="115" spans="2:10" ht="15.75" x14ac:dyDescent="0.25">
      <c r="B115" s="24">
        <v>107</v>
      </c>
      <c r="C115" s="33" t="s">
        <v>104</v>
      </c>
      <c r="D115" s="32">
        <v>10.99</v>
      </c>
      <c r="E115" s="32" t="s">
        <v>0</v>
      </c>
      <c r="F115" s="32">
        <v>11.99</v>
      </c>
      <c r="G115" s="32">
        <v>13.27</v>
      </c>
      <c r="H115" s="32" t="s">
        <v>0</v>
      </c>
      <c r="I115" s="32" t="s">
        <v>0</v>
      </c>
      <c r="J115" s="48"/>
    </row>
    <row r="116" spans="2:10" ht="15.75" x14ac:dyDescent="0.25">
      <c r="B116" s="24">
        <v>108</v>
      </c>
      <c r="C116" s="33" t="s">
        <v>109</v>
      </c>
      <c r="D116" s="32">
        <v>11.42</v>
      </c>
      <c r="E116" s="32" t="s">
        <v>0</v>
      </c>
      <c r="F116" s="32">
        <v>12.5</v>
      </c>
      <c r="G116" s="32" t="s">
        <v>0</v>
      </c>
      <c r="H116" s="32" t="s">
        <v>0</v>
      </c>
      <c r="I116" s="32" t="s">
        <v>0</v>
      </c>
      <c r="J116" s="48"/>
    </row>
    <row r="117" spans="2:10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  <c r="J117" s="48"/>
    </row>
    <row r="118" spans="2:10" ht="15.75" x14ac:dyDescent="0.25">
      <c r="B118" s="24">
        <v>110</v>
      </c>
      <c r="C118" s="33" t="s">
        <v>130</v>
      </c>
      <c r="D118" s="32">
        <v>11.66</v>
      </c>
      <c r="E118" s="32" t="s">
        <v>0</v>
      </c>
      <c r="F118" s="32">
        <v>11.88</v>
      </c>
      <c r="G118" s="32" t="s">
        <v>0</v>
      </c>
      <c r="H118" s="32" t="s">
        <v>0</v>
      </c>
      <c r="I118" s="32" t="s">
        <v>0</v>
      </c>
      <c r="J118" s="48"/>
    </row>
    <row r="119" spans="2:10" ht="15.75" x14ac:dyDescent="0.25">
      <c r="B119" s="24">
        <v>111</v>
      </c>
      <c r="C119" s="33" t="s">
        <v>19</v>
      </c>
      <c r="D119" s="32">
        <v>11.38</v>
      </c>
      <c r="E119" s="32" t="s">
        <v>0</v>
      </c>
      <c r="F119" s="32">
        <v>12.36</v>
      </c>
      <c r="G119" s="32">
        <v>12.12</v>
      </c>
      <c r="H119" s="32" t="s">
        <v>0</v>
      </c>
      <c r="I119" s="32" t="s">
        <v>0</v>
      </c>
      <c r="J119" s="48"/>
    </row>
    <row r="120" spans="2:10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12.26</v>
      </c>
      <c r="H120" s="32" t="s">
        <v>0</v>
      </c>
      <c r="I120" s="32" t="s">
        <v>0</v>
      </c>
      <c r="J120" s="48"/>
    </row>
    <row r="121" spans="2:10" ht="15.75" x14ac:dyDescent="0.25">
      <c r="B121" s="24">
        <v>113</v>
      </c>
      <c r="C121" s="33" t="s">
        <v>17</v>
      </c>
      <c r="D121" s="32">
        <v>11.1</v>
      </c>
      <c r="E121" s="32" t="s">
        <v>0</v>
      </c>
      <c r="F121" s="32">
        <v>12</v>
      </c>
      <c r="G121" s="32" t="s">
        <v>0</v>
      </c>
      <c r="H121" s="32" t="s">
        <v>0</v>
      </c>
      <c r="I121" s="32" t="s">
        <v>0</v>
      </c>
      <c r="J121" s="48"/>
    </row>
    <row r="122" spans="2:10" ht="15.75" x14ac:dyDescent="0.25">
      <c r="B122" s="24">
        <v>114</v>
      </c>
      <c r="C122" s="33" t="s">
        <v>16</v>
      </c>
      <c r="D122" s="32">
        <v>10.76</v>
      </c>
      <c r="E122" s="34">
        <v>12.54</v>
      </c>
      <c r="F122" s="32">
        <v>12.37</v>
      </c>
      <c r="G122" s="32">
        <v>13.7578</v>
      </c>
      <c r="H122" s="32" t="s">
        <v>0</v>
      </c>
      <c r="I122" s="32" t="s">
        <v>0</v>
      </c>
      <c r="J122" s="48"/>
    </row>
    <row r="123" spans="2:10" ht="15.75" x14ac:dyDescent="0.25">
      <c r="B123" s="24">
        <v>115</v>
      </c>
      <c r="C123" s="33" t="s">
        <v>15</v>
      </c>
      <c r="D123" s="32">
        <v>11.39</v>
      </c>
      <c r="E123" s="35" t="s">
        <v>0</v>
      </c>
      <c r="F123" s="32">
        <v>12.59</v>
      </c>
      <c r="G123" s="32" t="s">
        <v>0</v>
      </c>
      <c r="H123" s="32" t="s">
        <v>0</v>
      </c>
      <c r="I123" s="32" t="s">
        <v>0</v>
      </c>
      <c r="J123" s="48"/>
    </row>
    <row r="124" spans="2:10" ht="15.75" x14ac:dyDescent="0.25">
      <c r="B124" s="24">
        <v>116</v>
      </c>
      <c r="C124" s="33" t="s">
        <v>14</v>
      </c>
      <c r="D124" s="32">
        <v>11.85</v>
      </c>
      <c r="E124" s="35" t="s">
        <v>0</v>
      </c>
      <c r="F124" s="32">
        <v>12.53</v>
      </c>
      <c r="G124" s="32">
        <v>13.097799999999999</v>
      </c>
      <c r="H124" s="32" t="s">
        <v>0</v>
      </c>
      <c r="I124" s="32" t="s">
        <v>0</v>
      </c>
      <c r="J124" s="48"/>
    </row>
    <row r="125" spans="2:10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  <c r="J125" s="48"/>
    </row>
    <row r="126" spans="2:10" ht="15.75" x14ac:dyDescent="0.25">
      <c r="B126" s="24">
        <v>118</v>
      </c>
      <c r="C126" s="33" t="s">
        <v>13</v>
      </c>
      <c r="D126" s="32">
        <v>10.8</v>
      </c>
      <c r="E126" s="35" t="s">
        <v>0</v>
      </c>
      <c r="F126" s="32">
        <v>11.98</v>
      </c>
      <c r="G126" s="32">
        <v>13.75</v>
      </c>
      <c r="H126" s="32" t="s">
        <v>0</v>
      </c>
      <c r="I126" s="32" t="s">
        <v>0</v>
      </c>
      <c r="J126" s="48"/>
    </row>
    <row r="127" spans="2:10" ht="15.75" x14ac:dyDescent="0.25">
      <c r="B127" s="24">
        <v>119</v>
      </c>
      <c r="C127" s="33" t="s">
        <v>12</v>
      </c>
      <c r="D127" s="32">
        <v>10.99</v>
      </c>
      <c r="E127" s="34">
        <v>13.09</v>
      </c>
      <c r="F127" s="32">
        <v>11.99</v>
      </c>
      <c r="G127" s="32">
        <v>12.8</v>
      </c>
      <c r="H127" s="34">
        <v>13.8</v>
      </c>
      <c r="I127" s="32">
        <v>13</v>
      </c>
      <c r="J127" s="48"/>
    </row>
    <row r="128" spans="2:10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12.66</v>
      </c>
      <c r="H128" s="32" t="s">
        <v>0</v>
      </c>
      <c r="I128" s="32" t="s">
        <v>0</v>
      </c>
      <c r="J128" s="48"/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  <c r="J129" s="48"/>
    </row>
    <row r="130" spans="2:16" ht="15.75" x14ac:dyDescent="0.25">
      <c r="B130" s="24">
        <v>122</v>
      </c>
      <c r="C130" s="33" t="s">
        <v>170</v>
      </c>
      <c r="D130" s="32">
        <v>9.8699999999999992</v>
      </c>
      <c r="E130" s="35" t="s">
        <v>0</v>
      </c>
      <c r="F130" s="32">
        <v>10.94</v>
      </c>
      <c r="G130" s="32" t="s">
        <v>0</v>
      </c>
      <c r="H130" s="32" t="s">
        <v>0</v>
      </c>
      <c r="I130" s="32" t="s">
        <v>0</v>
      </c>
      <c r="J130" s="48"/>
    </row>
    <row r="131" spans="2:16" ht="15.75" x14ac:dyDescent="0.25">
      <c r="B131" s="24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  <c r="J131" s="48"/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  <c r="J132" s="48"/>
    </row>
    <row r="133" spans="2:16" ht="15.75" x14ac:dyDescent="0.25">
      <c r="B133" s="24">
        <v>125</v>
      </c>
      <c r="C133" s="33" t="s">
        <v>8</v>
      </c>
      <c r="D133" s="32">
        <v>11.29</v>
      </c>
      <c r="E133" s="35" t="s">
        <v>0</v>
      </c>
      <c r="F133" s="32">
        <v>12.49</v>
      </c>
      <c r="G133" s="32" t="s">
        <v>0</v>
      </c>
      <c r="H133" s="32" t="s">
        <v>0</v>
      </c>
      <c r="I133" s="32" t="s">
        <v>0</v>
      </c>
      <c r="J133" s="48"/>
    </row>
    <row r="134" spans="2:16" ht="15.75" x14ac:dyDescent="0.25">
      <c r="B134" s="24">
        <v>126</v>
      </c>
      <c r="C134" s="33" t="s">
        <v>7</v>
      </c>
      <c r="D134" s="32">
        <v>10.97</v>
      </c>
      <c r="E134" s="35" t="s">
        <v>0</v>
      </c>
      <c r="F134" s="32">
        <v>11.92</v>
      </c>
      <c r="G134" s="32" t="s">
        <v>0</v>
      </c>
      <c r="H134" s="32" t="s">
        <v>0</v>
      </c>
      <c r="I134" s="32" t="s">
        <v>0</v>
      </c>
      <c r="J134" s="48"/>
    </row>
    <row r="135" spans="2:16" ht="15.75" x14ac:dyDescent="0.25">
      <c r="B135" s="24">
        <v>127</v>
      </c>
      <c r="C135" s="33" t="s">
        <v>6</v>
      </c>
      <c r="D135" s="32" t="s">
        <v>0</v>
      </c>
      <c r="E135" s="35" t="s">
        <v>0</v>
      </c>
      <c r="F135" s="32" t="s">
        <v>0</v>
      </c>
      <c r="G135" s="32">
        <v>12.93</v>
      </c>
      <c r="H135" s="32" t="s">
        <v>0</v>
      </c>
      <c r="I135" s="32" t="s">
        <v>0</v>
      </c>
      <c r="J135" s="48"/>
      <c r="N135" t="s">
        <v>99</v>
      </c>
    </row>
    <row r="136" spans="2:16" ht="15.75" x14ac:dyDescent="0.25">
      <c r="B136" s="24">
        <v>128</v>
      </c>
      <c r="C136" s="33" t="s">
        <v>5</v>
      </c>
      <c r="D136" s="32">
        <v>10.99</v>
      </c>
      <c r="E136" s="33">
        <v>13.09</v>
      </c>
      <c r="F136" s="32">
        <v>11.99</v>
      </c>
      <c r="G136" s="32" t="s">
        <v>0</v>
      </c>
      <c r="H136" s="32">
        <v>12.98</v>
      </c>
      <c r="I136" s="32" t="s">
        <v>0</v>
      </c>
      <c r="J136" s="48"/>
      <c r="P136" t="s">
        <v>160</v>
      </c>
    </row>
    <row r="137" spans="2:16" ht="15.75" x14ac:dyDescent="0.25">
      <c r="B137" s="24">
        <v>129</v>
      </c>
      <c r="C137" s="33" t="s">
        <v>4</v>
      </c>
      <c r="D137" s="32">
        <v>11.32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  <c r="J137" s="48"/>
    </row>
    <row r="138" spans="2:16" ht="15.75" x14ac:dyDescent="0.25">
      <c r="B138" s="24">
        <v>130</v>
      </c>
      <c r="C138" s="33" t="s">
        <v>119</v>
      </c>
      <c r="D138" s="32">
        <v>10.8</v>
      </c>
      <c r="E138" s="35" t="s">
        <v>0</v>
      </c>
      <c r="F138" s="32">
        <v>11.82</v>
      </c>
      <c r="G138" s="32" t="s">
        <v>0</v>
      </c>
      <c r="H138" s="32" t="s">
        <v>0</v>
      </c>
      <c r="I138" s="32" t="s">
        <v>0</v>
      </c>
      <c r="J138" s="48"/>
    </row>
    <row r="139" spans="2:16" ht="15.75" x14ac:dyDescent="0.25">
      <c r="B139" s="24">
        <v>131</v>
      </c>
      <c r="C139" s="33" t="s">
        <v>3</v>
      </c>
      <c r="D139" s="32" t="s">
        <v>0</v>
      </c>
      <c r="E139" s="35" t="s">
        <v>0</v>
      </c>
      <c r="F139" s="32" t="s">
        <v>0</v>
      </c>
      <c r="G139" s="32">
        <v>13.357799999999999</v>
      </c>
      <c r="H139" s="32" t="s">
        <v>0</v>
      </c>
      <c r="I139" s="32" t="s">
        <v>0</v>
      </c>
      <c r="J139" s="48"/>
    </row>
    <row r="140" spans="2:16" ht="15.75" x14ac:dyDescent="0.25">
      <c r="B140" s="41">
        <v>132</v>
      </c>
      <c r="C140" s="20" t="s">
        <v>2</v>
      </c>
      <c r="D140" s="32" t="s">
        <v>0</v>
      </c>
      <c r="E140" s="35" t="s">
        <v>0</v>
      </c>
      <c r="F140" s="32" t="s">
        <v>0</v>
      </c>
      <c r="G140" s="21">
        <v>14.3</v>
      </c>
      <c r="H140" s="32" t="s">
        <v>0</v>
      </c>
      <c r="I140" s="32" t="s">
        <v>0</v>
      </c>
      <c r="J140" s="48"/>
    </row>
    <row r="141" spans="2:16" ht="15.75" x14ac:dyDescent="0.25">
      <c r="B141" s="24">
        <v>133</v>
      </c>
      <c r="C141" s="33" t="s">
        <v>114</v>
      </c>
      <c r="D141" s="32" t="s">
        <v>0</v>
      </c>
      <c r="E141" s="35" t="s">
        <v>0</v>
      </c>
      <c r="F141" s="32" t="s">
        <v>0</v>
      </c>
      <c r="G141" s="32">
        <v>12.07</v>
      </c>
      <c r="H141" s="32" t="s">
        <v>0</v>
      </c>
      <c r="I141" s="32" t="s">
        <v>0</v>
      </c>
      <c r="J141" s="48"/>
    </row>
    <row r="142" spans="2:16" ht="15.75" x14ac:dyDescent="0.25">
      <c r="B142" s="24">
        <v>134</v>
      </c>
      <c r="C142" s="33" t="s">
        <v>155</v>
      </c>
      <c r="D142" s="32">
        <v>12.47</v>
      </c>
      <c r="E142" s="35" t="s">
        <v>0</v>
      </c>
      <c r="F142" s="32">
        <v>12.15</v>
      </c>
      <c r="G142" s="32" t="s">
        <v>0</v>
      </c>
      <c r="H142" s="32" t="s">
        <v>0</v>
      </c>
      <c r="I142" s="32" t="s">
        <v>0</v>
      </c>
      <c r="J142" s="48"/>
    </row>
    <row r="143" spans="2:16" ht="15.75" x14ac:dyDescent="0.25">
      <c r="B143" s="24">
        <v>135</v>
      </c>
      <c r="C143" s="33" t="s">
        <v>1</v>
      </c>
      <c r="D143" s="32">
        <v>10.57</v>
      </c>
      <c r="E143" s="35" t="s">
        <v>0</v>
      </c>
      <c r="F143" s="32">
        <v>11.84</v>
      </c>
      <c r="G143" s="32" t="s">
        <v>0</v>
      </c>
      <c r="H143" s="32" t="s">
        <v>0</v>
      </c>
      <c r="I143" s="32" t="s">
        <v>0</v>
      </c>
      <c r="J143" s="48"/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11.080287128712868</v>
      </c>
      <c r="E146" s="31">
        <f t="shared" ref="E146:I146" si="1">AVERAGE(E9:E143)</f>
        <v>13.032000000000002</v>
      </c>
      <c r="F146" s="31">
        <f t="shared" si="1"/>
        <v>11.952931372549022</v>
      </c>
      <c r="G146" s="31">
        <f t="shared" si="1"/>
        <v>13.307679586206895</v>
      </c>
      <c r="H146" s="31">
        <f t="shared" si="1"/>
        <v>13.39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445A-BB6E-4815-BABB-86BA677C536D}">
  <dimension ref="A2:R149"/>
  <sheetViews>
    <sheetView topLeftCell="A123" workbookViewId="0">
      <selection activeCell="F13" sqref="F1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89" t="s">
        <v>252</v>
      </c>
      <c r="C6" s="89"/>
      <c r="D6" s="89"/>
      <c r="E6" s="89"/>
      <c r="F6" s="89"/>
      <c r="G6" s="89"/>
      <c r="H6" s="89"/>
      <c r="I6" s="89"/>
    </row>
    <row r="7" spans="1:18" x14ac:dyDescent="0.25">
      <c r="B7" s="1"/>
      <c r="C7" s="16"/>
      <c r="D7" s="15"/>
      <c r="E7" s="15"/>
      <c r="F7" s="15"/>
      <c r="G7" s="15"/>
      <c r="H7" s="15"/>
      <c r="I7" s="1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1:18" ht="15.75" x14ac:dyDescent="0.25">
      <c r="A9" s="48"/>
      <c r="B9" s="24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  <c r="J9" s="48"/>
    </row>
    <row r="10" spans="1:18" ht="15.75" x14ac:dyDescent="0.25">
      <c r="A10" s="48"/>
      <c r="B10" s="24">
        <v>2</v>
      </c>
      <c r="C10" s="33" t="s">
        <v>86</v>
      </c>
      <c r="D10" s="32">
        <v>10.4</v>
      </c>
      <c r="E10" s="32" t="s">
        <v>0</v>
      </c>
      <c r="F10" s="32">
        <v>11.8</v>
      </c>
      <c r="G10" s="32" t="s">
        <v>0</v>
      </c>
      <c r="H10" s="32" t="s">
        <v>0</v>
      </c>
      <c r="I10" s="32" t="s">
        <v>0</v>
      </c>
      <c r="J10" s="48"/>
    </row>
    <row r="11" spans="1:18" ht="15.75" x14ac:dyDescent="0.25">
      <c r="A11" s="48"/>
      <c r="B11" s="24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  <c r="J11" s="48"/>
    </row>
    <row r="12" spans="1:18" ht="15.75" x14ac:dyDescent="0.25">
      <c r="A12" s="50"/>
      <c r="B12" s="24">
        <v>4</v>
      </c>
      <c r="C12" s="25" t="s">
        <v>85</v>
      </c>
      <c r="D12" s="32">
        <v>11.4</v>
      </c>
      <c r="E12" s="32" t="s">
        <v>0</v>
      </c>
      <c r="F12" s="32">
        <v>11.95</v>
      </c>
      <c r="G12" s="32" t="s">
        <v>0</v>
      </c>
      <c r="H12" s="32" t="s">
        <v>0</v>
      </c>
      <c r="I12" s="32" t="s">
        <v>0</v>
      </c>
      <c r="J12" s="48"/>
    </row>
    <row r="13" spans="1:18" ht="15.75" x14ac:dyDescent="0.25">
      <c r="A13" s="48"/>
      <c r="B13" s="41">
        <v>5</v>
      </c>
      <c r="C13" s="20" t="s">
        <v>84</v>
      </c>
      <c r="D13" s="32">
        <v>9.99</v>
      </c>
      <c r="E13" s="32" t="s">
        <v>0</v>
      </c>
      <c r="F13" s="21">
        <v>11.8</v>
      </c>
      <c r="G13" s="32" t="s">
        <v>0</v>
      </c>
      <c r="H13" s="32" t="s">
        <v>0</v>
      </c>
      <c r="I13" s="32" t="s">
        <v>0</v>
      </c>
      <c r="J13" s="48"/>
    </row>
    <row r="14" spans="1:18" ht="15.75" x14ac:dyDescent="0.25">
      <c r="A14" s="48"/>
      <c r="B14" s="24">
        <v>6</v>
      </c>
      <c r="C14" s="33" t="s">
        <v>83</v>
      </c>
      <c r="D14" s="32">
        <v>9.8000000000000007</v>
      </c>
      <c r="E14" s="32" t="s">
        <v>0</v>
      </c>
      <c r="F14" s="32">
        <v>10.75</v>
      </c>
      <c r="G14" s="32" t="s">
        <v>0</v>
      </c>
      <c r="H14" s="32" t="s">
        <v>0</v>
      </c>
      <c r="I14" s="32" t="s">
        <v>0</v>
      </c>
      <c r="J14" s="48"/>
    </row>
    <row r="15" spans="1:18" ht="15.75" x14ac:dyDescent="0.25">
      <c r="A15" s="48"/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12.8</v>
      </c>
      <c r="H15" s="32" t="s">
        <v>0</v>
      </c>
      <c r="I15" s="32" t="s">
        <v>0</v>
      </c>
      <c r="J15" s="48"/>
    </row>
    <row r="16" spans="1:18" ht="15.75" x14ac:dyDescent="0.25">
      <c r="A16" s="48"/>
      <c r="B16" s="24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  <c r="J16" s="48"/>
    </row>
    <row r="17" spans="1:10" ht="15.75" x14ac:dyDescent="0.25">
      <c r="A17" s="48"/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13.3</v>
      </c>
      <c r="H17" s="32" t="s">
        <v>0</v>
      </c>
      <c r="I17" s="32" t="s">
        <v>0</v>
      </c>
      <c r="J17" s="48"/>
    </row>
    <row r="18" spans="1:10" ht="15.75" x14ac:dyDescent="0.25">
      <c r="A18" s="48"/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12.91</v>
      </c>
      <c r="H18" s="32" t="s">
        <v>0</v>
      </c>
      <c r="I18" s="32" t="s">
        <v>0</v>
      </c>
      <c r="J18" s="48"/>
    </row>
    <row r="19" spans="1:10" ht="15.75" x14ac:dyDescent="0.25">
      <c r="A19" s="48"/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12.26</v>
      </c>
      <c r="H19" s="32" t="s">
        <v>0</v>
      </c>
      <c r="I19" s="32" t="s">
        <v>0</v>
      </c>
      <c r="J19" s="48"/>
    </row>
    <row r="20" spans="1:10" ht="15.75" x14ac:dyDescent="0.25">
      <c r="A20" s="48"/>
      <c r="B20" s="24">
        <v>12</v>
      </c>
      <c r="C20" s="33" t="s">
        <v>122</v>
      </c>
      <c r="D20" s="32">
        <v>9.99</v>
      </c>
      <c r="E20" s="32" t="s">
        <v>0</v>
      </c>
      <c r="F20" s="32">
        <v>11.2</v>
      </c>
      <c r="G20" s="32" t="s">
        <v>0</v>
      </c>
      <c r="H20" s="32" t="s">
        <v>0</v>
      </c>
      <c r="I20" s="32" t="s">
        <v>0</v>
      </c>
      <c r="J20" s="48"/>
    </row>
    <row r="21" spans="1:10" ht="15.75" x14ac:dyDescent="0.25">
      <c r="A21" s="48"/>
      <c r="B21" s="24">
        <v>13</v>
      </c>
      <c r="C21" s="33" t="s">
        <v>77</v>
      </c>
      <c r="D21" s="32">
        <v>9.9499999999999993</v>
      </c>
      <c r="E21" s="32" t="s">
        <v>0</v>
      </c>
      <c r="F21" s="32">
        <v>11.1</v>
      </c>
      <c r="G21" s="32" t="s">
        <v>0</v>
      </c>
      <c r="H21" s="32" t="s">
        <v>0</v>
      </c>
      <c r="I21" s="32" t="s">
        <v>0</v>
      </c>
      <c r="J21" s="48"/>
    </row>
    <row r="22" spans="1:10" ht="15.75" x14ac:dyDescent="0.25">
      <c r="A22" s="48"/>
      <c r="B22" s="24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  <c r="J22" s="48"/>
    </row>
    <row r="23" spans="1:10" ht="15.75" x14ac:dyDescent="0.25">
      <c r="A23" s="48"/>
      <c r="B23" s="24">
        <v>15</v>
      </c>
      <c r="C23" s="33" t="s">
        <v>76</v>
      </c>
      <c r="D23" s="32">
        <v>9.99</v>
      </c>
      <c r="E23" s="32" t="s">
        <v>0</v>
      </c>
      <c r="F23" s="32">
        <v>11.4</v>
      </c>
      <c r="G23" s="32" t="s">
        <v>0</v>
      </c>
      <c r="H23" s="32" t="s">
        <v>0</v>
      </c>
      <c r="I23" s="32" t="s">
        <v>0</v>
      </c>
      <c r="J23" s="48"/>
    </row>
    <row r="24" spans="1:10" ht="15.75" x14ac:dyDescent="0.25">
      <c r="A24" s="48"/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13.508900000000001</v>
      </c>
      <c r="H24" s="32" t="s">
        <v>0</v>
      </c>
      <c r="I24" s="32" t="s">
        <v>0</v>
      </c>
      <c r="J24" s="48"/>
    </row>
    <row r="25" spans="1:10" ht="15.75" x14ac:dyDescent="0.25">
      <c r="A25" s="48"/>
      <c r="B25" s="24">
        <v>17</v>
      </c>
      <c r="C25" s="33" t="s">
        <v>106</v>
      </c>
      <c r="D25" s="32">
        <v>9.99</v>
      </c>
      <c r="E25" s="32" t="s">
        <v>0</v>
      </c>
      <c r="F25" s="32">
        <v>11.6</v>
      </c>
      <c r="G25" s="32" t="s">
        <v>0</v>
      </c>
      <c r="H25" s="32" t="s">
        <v>0</v>
      </c>
      <c r="I25" s="32" t="s">
        <v>0</v>
      </c>
      <c r="J25" s="48"/>
    </row>
    <row r="26" spans="1:10" ht="15.75" x14ac:dyDescent="0.25">
      <c r="A26" s="48"/>
      <c r="B26" s="24">
        <v>18</v>
      </c>
      <c r="C26" s="33" t="s">
        <v>111</v>
      </c>
      <c r="D26" s="32">
        <v>11.98</v>
      </c>
      <c r="E26" s="32" t="s">
        <v>0</v>
      </c>
      <c r="F26" s="32">
        <v>12.99</v>
      </c>
      <c r="G26" s="32" t="s">
        <v>0</v>
      </c>
      <c r="H26" s="32" t="s">
        <v>0</v>
      </c>
      <c r="I26" s="32" t="s">
        <v>0</v>
      </c>
      <c r="J26" s="48"/>
    </row>
    <row r="27" spans="1:10" ht="15.75" x14ac:dyDescent="0.25">
      <c r="A27" s="48"/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  <c r="J27" s="48"/>
    </row>
    <row r="28" spans="1:10" ht="15.75" x14ac:dyDescent="0.25">
      <c r="A28" s="48"/>
      <c r="B28" s="24">
        <v>20</v>
      </c>
      <c r="C28" s="33" t="s">
        <v>75</v>
      </c>
      <c r="D28" s="32">
        <v>9.99</v>
      </c>
      <c r="E28" s="32" t="s">
        <v>0</v>
      </c>
      <c r="F28" s="32">
        <v>10.99</v>
      </c>
      <c r="G28" s="32" t="s">
        <v>0</v>
      </c>
      <c r="H28" s="32" t="s">
        <v>0</v>
      </c>
      <c r="I28" s="32" t="s">
        <v>0</v>
      </c>
      <c r="J28" s="48"/>
    </row>
    <row r="29" spans="1:10" ht="15.75" x14ac:dyDescent="0.25">
      <c r="A29" s="48"/>
      <c r="B29" s="24">
        <v>21</v>
      </c>
      <c r="C29" s="33" t="s">
        <v>74</v>
      </c>
      <c r="D29" s="32">
        <v>10.47</v>
      </c>
      <c r="E29" s="32" t="s">
        <v>0</v>
      </c>
      <c r="F29" s="32">
        <v>11.75</v>
      </c>
      <c r="G29" s="32" t="s">
        <v>0</v>
      </c>
      <c r="H29" s="32" t="s">
        <v>0</v>
      </c>
      <c r="I29" s="32" t="s">
        <v>0</v>
      </c>
      <c r="J29" s="48"/>
    </row>
    <row r="30" spans="1:10" ht="15.75" x14ac:dyDescent="0.25">
      <c r="A30" s="48"/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  <c r="J30" s="48"/>
    </row>
    <row r="31" spans="1:10" ht="15.75" x14ac:dyDescent="0.25">
      <c r="A31" s="48"/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11.41</v>
      </c>
      <c r="H31" s="32" t="s">
        <v>0</v>
      </c>
      <c r="I31" s="32" t="s">
        <v>0</v>
      </c>
      <c r="J31" s="48"/>
    </row>
    <row r="32" spans="1:10" ht="15.75" x14ac:dyDescent="0.25">
      <c r="A32" s="48"/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13.67</v>
      </c>
      <c r="H32" s="32" t="s">
        <v>0</v>
      </c>
      <c r="I32" s="32" t="s">
        <v>0</v>
      </c>
      <c r="J32" s="48"/>
    </row>
    <row r="33" spans="1:10" ht="15.75" x14ac:dyDescent="0.25">
      <c r="A33" s="48"/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  <c r="J33" s="48"/>
    </row>
    <row r="34" spans="1:10" ht="15.75" x14ac:dyDescent="0.25">
      <c r="A34" s="48"/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13.21</v>
      </c>
      <c r="H34" s="32" t="s">
        <v>0</v>
      </c>
      <c r="I34" s="32" t="s">
        <v>0</v>
      </c>
      <c r="J34" s="48"/>
    </row>
    <row r="35" spans="1:10" ht="15.75" x14ac:dyDescent="0.25">
      <c r="A35" s="48"/>
      <c r="B35" s="24">
        <v>27</v>
      </c>
      <c r="C35" s="33" t="s">
        <v>70</v>
      </c>
      <c r="D35" s="32">
        <v>11.35</v>
      </c>
      <c r="E35" s="32" t="s">
        <v>0</v>
      </c>
      <c r="F35" s="32">
        <v>11.75</v>
      </c>
      <c r="G35" s="32" t="s">
        <v>0</v>
      </c>
      <c r="H35" s="32" t="s">
        <v>0</v>
      </c>
      <c r="I35" s="32" t="s">
        <v>0</v>
      </c>
      <c r="J35" s="48"/>
    </row>
    <row r="36" spans="1:10" ht="15.75" x14ac:dyDescent="0.25">
      <c r="A36" s="48"/>
      <c r="B36" s="24">
        <v>28</v>
      </c>
      <c r="C36" s="33" t="s">
        <v>69</v>
      </c>
      <c r="D36" s="32">
        <v>10.87</v>
      </c>
      <c r="E36" s="32" t="s">
        <v>0</v>
      </c>
      <c r="F36" s="32">
        <v>11.58</v>
      </c>
      <c r="G36" s="32">
        <v>16.008780000000002</v>
      </c>
      <c r="H36" s="32" t="s">
        <v>0</v>
      </c>
      <c r="I36" s="32" t="s">
        <v>0</v>
      </c>
      <c r="J36" s="48"/>
    </row>
    <row r="37" spans="1:10" ht="15.75" x14ac:dyDescent="0.25">
      <c r="A37" s="48"/>
      <c r="B37" s="24">
        <v>29</v>
      </c>
      <c r="C37" s="33" t="s">
        <v>68</v>
      </c>
      <c r="D37" s="32">
        <v>9.99</v>
      </c>
      <c r="E37" s="32" t="s">
        <v>0</v>
      </c>
      <c r="F37" s="32">
        <v>11.29</v>
      </c>
      <c r="G37" s="32" t="s">
        <v>0</v>
      </c>
      <c r="H37" s="32" t="s">
        <v>0</v>
      </c>
      <c r="I37" s="32" t="s">
        <v>0</v>
      </c>
      <c r="J37" s="48"/>
    </row>
    <row r="38" spans="1:10" ht="15.75" x14ac:dyDescent="0.25">
      <c r="A38" s="48"/>
      <c r="B38" s="24">
        <v>30</v>
      </c>
      <c r="C38" s="33" t="s">
        <v>140</v>
      </c>
      <c r="D38" s="32">
        <v>10.87</v>
      </c>
      <c r="E38" s="32" t="s">
        <v>0</v>
      </c>
      <c r="F38" s="32">
        <v>11.95</v>
      </c>
      <c r="G38" s="32" t="s">
        <v>0</v>
      </c>
      <c r="H38" s="32" t="s">
        <v>0</v>
      </c>
      <c r="I38" s="32" t="s">
        <v>0</v>
      </c>
      <c r="J38" s="48"/>
    </row>
    <row r="39" spans="1:10" ht="15.75" x14ac:dyDescent="0.25">
      <c r="B39" s="24">
        <v>31</v>
      </c>
      <c r="C39" s="33" t="s">
        <v>103</v>
      </c>
      <c r="D39" s="32">
        <v>10.89</v>
      </c>
      <c r="E39" s="32" t="s">
        <v>0</v>
      </c>
      <c r="F39" s="32">
        <v>11.79</v>
      </c>
      <c r="G39" s="32">
        <v>15.207800000000001</v>
      </c>
      <c r="H39" s="32" t="s">
        <v>0</v>
      </c>
      <c r="I39" s="32" t="s">
        <v>0</v>
      </c>
      <c r="J39" s="48"/>
    </row>
    <row r="40" spans="1:10" ht="15.75" x14ac:dyDescent="0.25">
      <c r="B40" s="24">
        <v>32</v>
      </c>
      <c r="C40" s="33" t="s">
        <v>67</v>
      </c>
      <c r="D40" s="32">
        <v>10.19</v>
      </c>
      <c r="E40" s="32" t="s">
        <v>0</v>
      </c>
      <c r="F40" s="32">
        <v>11.67</v>
      </c>
      <c r="G40" s="32">
        <v>12.1</v>
      </c>
      <c r="H40" s="32" t="s">
        <v>0</v>
      </c>
      <c r="I40" s="32" t="s">
        <v>0</v>
      </c>
      <c r="J40" s="48"/>
    </row>
    <row r="41" spans="1:10" ht="15.75" x14ac:dyDescent="0.25">
      <c r="B41" s="24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  <c r="J41" s="48"/>
    </row>
    <row r="42" spans="1:10" ht="15.75" x14ac:dyDescent="0.25">
      <c r="B42" s="24">
        <v>34</v>
      </c>
      <c r="C42" s="33" t="s">
        <v>121</v>
      </c>
      <c r="D42" s="32">
        <v>10.67</v>
      </c>
      <c r="E42" s="32" t="s">
        <v>0</v>
      </c>
      <c r="F42" s="32">
        <v>10.95</v>
      </c>
      <c r="G42" s="32" t="s">
        <v>0</v>
      </c>
      <c r="H42" s="32" t="s">
        <v>0</v>
      </c>
      <c r="I42" s="32" t="s">
        <v>0</v>
      </c>
      <c r="J42" s="48"/>
    </row>
    <row r="43" spans="1:10" ht="15.75" x14ac:dyDescent="0.25">
      <c r="B43" s="24">
        <v>35</v>
      </c>
      <c r="C43" s="33" t="s">
        <v>120</v>
      </c>
      <c r="D43" s="32">
        <v>11.47</v>
      </c>
      <c r="E43" s="32" t="s">
        <v>0</v>
      </c>
      <c r="F43" s="32">
        <v>12.45</v>
      </c>
      <c r="G43" s="32">
        <v>13.117436</v>
      </c>
      <c r="H43" s="32" t="s">
        <v>0</v>
      </c>
      <c r="I43" s="32" t="s">
        <v>0</v>
      </c>
      <c r="J43" s="48"/>
    </row>
    <row r="44" spans="1:10" ht="15.75" x14ac:dyDescent="0.25">
      <c r="B44" s="24">
        <v>36</v>
      </c>
      <c r="C44" s="33" t="s">
        <v>66</v>
      </c>
      <c r="D44" s="32">
        <v>11.22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  <c r="J44" s="48"/>
    </row>
    <row r="45" spans="1:10" ht="15.75" x14ac:dyDescent="0.25">
      <c r="B45" s="24">
        <v>37</v>
      </c>
      <c r="C45" s="33" t="s">
        <v>65</v>
      </c>
      <c r="D45" s="32">
        <v>9.99</v>
      </c>
      <c r="E45" s="32" t="s">
        <v>0</v>
      </c>
      <c r="F45" s="32">
        <v>11.8</v>
      </c>
      <c r="G45" s="32" t="s">
        <v>0</v>
      </c>
      <c r="H45" s="32" t="s">
        <v>0</v>
      </c>
      <c r="I45" s="32" t="s">
        <v>0</v>
      </c>
      <c r="J45" s="48"/>
    </row>
    <row r="46" spans="1:10" ht="15.75" x14ac:dyDescent="0.25">
      <c r="B46" s="24">
        <v>38</v>
      </c>
      <c r="C46" s="33" t="s">
        <v>142</v>
      </c>
      <c r="D46" s="32">
        <v>10.85</v>
      </c>
      <c r="E46" s="32" t="s">
        <v>0</v>
      </c>
      <c r="F46" s="32">
        <v>11.75</v>
      </c>
      <c r="G46" s="32" t="s">
        <v>0</v>
      </c>
      <c r="H46" s="32" t="s">
        <v>0</v>
      </c>
      <c r="I46" s="32" t="s">
        <v>0</v>
      </c>
      <c r="J46" s="48"/>
    </row>
    <row r="47" spans="1:10" ht="15.75" x14ac:dyDescent="0.25">
      <c r="B47" s="24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12.908899999999999</v>
      </c>
      <c r="H47" s="32" t="s">
        <v>0</v>
      </c>
      <c r="I47" s="32" t="s">
        <v>0</v>
      </c>
      <c r="J47" s="48"/>
    </row>
    <row r="48" spans="1:10" ht="15.75" x14ac:dyDescent="0.25">
      <c r="B48" s="24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  <c r="J48" s="48"/>
    </row>
    <row r="49" spans="2:10" ht="15.75" x14ac:dyDescent="0.25">
      <c r="B49" s="24">
        <v>41</v>
      </c>
      <c r="C49" s="33" t="s">
        <v>62</v>
      </c>
      <c r="D49" s="32">
        <v>10.42</v>
      </c>
      <c r="E49" s="32" t="s">
        <v>0</v>
      </c>
      <c r="F49" s="32">
        <v>11.64</v>
      </c>
      <c r="G49" s="32" t="s">
        <v>0</v>
      </c>
      <c r="H49" s="32" t="s">
        <v>0</v>
      </c>
      <c r="I49" s="32" t="s">
        <v>0</v>
      </c>
      <c r="J49" s="48"/>
    </row>
    <row r="50" spans="2:10" ht="15.75" x14ac:dyDescent="0.25">
      <c r="B50" s="24">
        <v>42</v>
      </c>
      <c r="C50" s="33" t="s">
        <v>61</v>
      </c>
      <c r="D50" s="32">
        <v>10.37</v>
      </c>
      <c r="E50" s="32" t="s">
        <v>0</v>
      </c>
      <c r="F50" s="32">
        <v>11.73</v>
      </c>
      <c r="G50" s="32">
        <v>12.1</v>
      </c>
      <c r="H50" s="32" t="s">
        <v>0</v>
      </c>
      <c r="I50" s="32" t="s">
        <v>0</v>
      </c>
      <c r="J50" s="48"/>
    </row>
    <row r="51" spans="2:10" ht="15.75" x14ac:dyDescent="0.25">
      <c r="B51" s="24">
        <v>43</v>
      </c>
      <c r="C51" s="33" t="s">
        <v>60</v>
      </c>
      <c r="D51" s="32">
        <v>10.95</v>
      </c>
      <c r="E51" s="32" t="s">
        <v>0</v>
      </c>
      <c r="F51" s="32">
        <v>11.9</v>
      </c>
      <c r="G51" s="32" t="s">
        <v>0</v>
      </c>
      <c r="H51" s="32" t="s">
        <v>0</v>
      </c>
      <c r="I51" s="32" t="s">
        <v>0</v>
      </c>
      <c r="J51" s="48"/>
    </row>
    <row r="52" spans="2:10" ht="15.75" x14ac:dyDescent="0.25">
      <c r="B52" s="24">
        <v>44</v>
      </c>
      <c r="C52" s="33" t="s">
        <v>129</v>
      </c>
      <c r="D52" s="32">
        <v>11.45</v>
      </c>
      <c r="E52" s="32" t="s">
        <v>0</v>
      </c>
      <c r="F52" s="32">
        <v>11.49</v>
      </c>
      <c r="G52" s="32" t="s">
        <v>0</v>
      </c>
      <c r="H52" s="32" t="s">
        <v>0</v>
      </c>
      <c r="I52" s="32" t="s">
        <v>0</v>
      </c>
      <c r="J52" s="48"/>
    </row>
    <row r="53" spans="2:10" ht="15.75" x14ac:dyDescent="0.25">
      <c r="B53" s="24">
        <v>45</v>
      </c>
      <c r="C53" s="33" t="s">
        <v>59</v>
      </c>
      <c r="D53" s="32">
        <v>11.4</v>
      </c>
      <c r="E53" s="32" t="s">
        <v>0</v>
      </c>
      <c r="F53" s="32">
        <v>11.91</v>
      </c>
      <c r="G53" s="32">
        <v>12.8878</v>
      </c>
      <c r="H53" s="32" t="s">
        <v>0</v>
      </c>
      <c r="I53" s="32" t="s">
        <v>0</v>
      </c>
      <c r="J53" s="48"/>
    </row>
    <row r="54" spans="2:10" ht="15.75" x14ac:dyDescent="0.25">
      <c r="B54" s="24">
        <v>46</v>
      </c>
      <c r="C54" s="33" t="s">
        <v>58</v>
      </c>
      <c r="D54" s="32">
        <v>10.89</v>
      </c>
      <c r="E54" s="32" t="s">
        <v>0</v>
      </c>
      <c r="F54" s="32">
        <v>11.2</v>
      </c>
      <c r="G54" s="32" t="s">
        <v>0</v>
      </c>
      <c r="H54" s="32" t="s">
        <v>0</v>
      </c>
      <c r="I54" s="32" t="s">
        <v>0</v>
      </c>
      <c r="J54" s="48"/>
    </row>
    <row r="55" spans="2:10" ht="15.75" x14ac:dyDescent="0.25">
      <c r="B55" s="24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  <c r="J55" s="48"/>
    </row>
    <row r="56" spans="2:10" ht="15.75" x14ac:dyDescent="0.25">
      <c r="B56" s="24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13.508900000000001</v>
      </c>
      <c r="H56" s="32" t="s">
        <v>0</v>
      </c>
      <c r="I56" s="32" t="s">
        <v>0</v>
      </c>
      <c r="J56" s="48"/>
    </row>
    <row r="57" spans="2:10" ht="15.75" x14ac:dyDescent="0.25">
      <c r="B57" s="24">
        <v>49</v>
      </c>
      <c r="C57" s="33" t="s">
        <v>56</v>
      </c>
      <c r="D57" s="32">
        <v>10.99</v>
      </c>
      <c r="E57" s="34">
        <v>13.97</v>
      </c>
      <c r="F57" s="32">
        <v>12.55</v>
      </c>
      <c r="G57" s="32">
        <v>13.12</v>
      </c>
      <c r="H57" s="32" t="s">
        <v>0</v>
      </c>
      <c r="I57" s="32">
        <v>11.12</v>
      </c>
      <c r="J57" s="48"/>
    </row>
    <row r="58" spans="2:10" ht="15.75" x14ac:dyDescent="0.25">
      <c r="B58" s="41">
        <v>50</v>
      </c>
      <c r="C58" s="20" t="s">
        <v>227</v>
      </c>
      <c r="D58" s="21">
        <v>9.99</v>
      </c>
      <c r="E58" s="32" t="s">
        <v>0</v>
      </c>
      <c r="F58" s="21">
        <v>11.4</v>
      </c>
      <c r="G58" s="32" t="s">
        <v>0</v>
      </c>
      <c r="H58" s="32" t="s">
        <v>0</v>
      </c>
      <c r="I58" s="32" t="s">
        <v>0</v>
      </c>
      <c r="J58" s="48"/>
    </row>
    <row r="59" spans="2:10" ht="15.75" x14ac:dyDescent="0.25">
      <c r="B59" s="24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  <c r="J59" s="48"/>
    </row>
    <row r="60" spans="2:10" ht="15.75" x14ac:dyDescent="0.25">
      <c r="B60" s="24">
        <v>52</v>
      </c>
      <c r="C60" s="33" t="s">
        <v>131</v>
      </c>
      <c r="D60" s="32">
        <v>9.9600000000000009</v>
      </c>
      <c r="E60" s="32" t="s">
        <v>0</v>
      </c>
      <c r="F60" s="32">
        <v>11.96</v>
      </c>
      <c r="G60" s="32" t="s">
        <v>0</v>
      </c>
      <c r="H60" s="32" t="s">
        <v>0</v>
      </c>
      <c r="I60" s="32" t="s">
        <v>0</v>
      </c>
      <c r="J60" s="48"/>
    </row>
    <row r="61" spans="2:10" ht="15.75" x14ac:dyDescent="0.25">
      <c r="B61" s="24">
        <v>53</v>
      </c>
      <c r="C61" s="33" t="s">
        <v>53</v>
      </c>
      <c r="D61" s="32">
        <v>10.99</v>
      </c>
      <c r="E61" s="32" t="s">
        <v>0</v>
      </c>
      <c r="F61" s="32">
        <v>11.99</v>
      </c>
      <c r="G61" s="32" t="s">
        <v>0</v>
      </c>
      <c r="H61" s="32" t="s">
        <v>0</v>
      </c>
      <c r="I61" s="32" t="s">
        <v>0</v>
      </c>
      <c r="J61" s="48"/>
    </row>
    <row r="62" spans="2:10" ht="15.75" x14ac:dyDescent="0.25">
      <c r="B62" s="24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  <c r="J62" s="48"/>
    </row>
    <row r="63" spans="2:10" ht="15.75" x14ac:dyDescent="0.25">
      <c r="B63" s="24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12.36</v>
      </c>
      <c r="H63" s="32" t="s">
        <v>0</v>
      </c>
      <c r="I63" s="32" t="s">
        <v>0</v>
      </c>
      <c r="J63" s="48"/>
    </row>
    <row r="64" spans="2:10" ht="15.75" x14ac:dyDescent="0.25">
      <c r="B64" s="41">
        <v>56</v>
      </c>
      <c r="C64" s="20" t="s">
        <v>51</v>
      </c>
      <c r="D64" s="21">
        <v>11.87</v>
      </c>
      <c r="E64" s="32" t="s">
        <v>0</v>
      </c>
      <c r="F64" s="32">
        <v>12.05</v>
      </c>
      <c r="G64" s="32" t="s">
        <v>0</v>
      </c>
      <c r="H64" s="32" t="s">
        <v>0</v>
      </c>
      <c r="I64" s="32" t="s">
        <v>0</v>
      </c>
      <c r="J64" s="48"/>
    </row>
    <row r="65" spans="2:10" ht="15.75" x14ac:dyDescent="0.25">
      <c r="B65" s="24">
        <v>57</v>
      </c>
      <c r="C65" s="33" t="s">
        <v>50</v>
      </c>
      <c r="D65" s="32">
        <v>10.56</v>
      </c>
      <c r="E65" s="32" t="s">
        <v>0</v>
      </c>
      <c r="F65" s="32">
        <v>11.76</v>
      </c>
      <c r="G65" s="32" t="s">
        <v>0</v>
      </c>
      <c r="H65" s="32" t="s">
        <v>0</v>
      </c>
      <c r="I65" s="32" t="s">
        <v>0</v>
      </c>
      <c r="J65" s="48"/>
    </row>
    <row r="66" spans="2:10" ht="15.75" x14ac:dyDescent="0.25">
      <c r="B66" s="41">
        <v>58</v>
      </c>
      <c r="C66" s="20" t="s">
        <v>136</v>
      </c>
      <c r="D66" s="21">
        <v>10.72</v>
      </c>
      <c r="E66" s="32" t="s">
        <v>0</v>
      </c>
      <c r="F66" s="32">
        <v>12</v>
      </c>
      <c r="G66" s="32" t="s">
        <v>0</v>
      </c>
      <c r="H66" s="32" t="s">
        <v>0</v>
      </c>
      <c r="I66" s="32">
        <f>-'Ex-Pump Prices 6th Feb 26 '!J126</f>
        <v>0</v>
      </c>
      <c r="J66" s="48"/>
    </row>
    <row r="67" spans="2:10" ht="15.75" x14ac:dyDescent="0.25">
      <c r="B67" s="24">
        <v>59</v>
      </c>
      <c r="C67" s="33" t="s">
        <v>49</v>
      </c>
      <c r="D67" s="32">
        <v>10.59</v>
      </c>
      <c r="E67" s="32" t="s">
        <v>0</v>
      </c>
      <c r="F67" s="32">
        <v>11.59</v>
      </c>
      <c r="G67" s="32" t="s">
        <v>0</v>
      </c>
      <c r="H67" s="32" t="s">
        <v>0</v>
      </c>
      <c r="I67" s="32" t="s">
        <v>0</v>
      </c>
      <c r="J67" s="48"/>
    </row>
    <row r="68" spans="2:10" ht="15.75" x14ac:dyDescent="0.25">
      <c r="B68" s="24">
        <v>60</v>
      </c>
      <c r="C68" s="33" t="s">
        <v>48</v>
      </c>
      <c r="D68" s="32">
        <v>11.23</v>
      </c>
      <c r="E68" s="32" t="s">
        <v>0</v>
      </c>
      <c r="F68" s="32">
        <v>11.73</v>
      </c>
      <c r="G68" s="32" t="s">
        <v>0</v>
      </c>
      <c r="H68" s="32" t="s">
        <v>0</v>
      </c>
      <c r="I68" s="32" t="s">
        <v>0</v>
      </c>
      <c r="J68" s="48"/>
    </row>
    <row r="69" spans="2:10" ht="15.75" x14ac:dyDescent="0.25">
      <c r="B69" s="24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12.55</v>
      </c>
      <c r="H69" s="32" t="s">
        <v>0</v>
      </c>
      <c r="I69" s="32" t="s">
        <v>0</v>
      </c>
      <c r="J69" s="48"/>
    </row>
    <row r="70" spans="2:10" ht="15.75" x14ac:dyDescent="0.25">
      <c r="B70" s="24">
        <v>62</v>
      </c>
      <c r="C70" s="33" t="s">
        <v>46</v>
      </c>
      <c r="D70" s="32">
        <v>11.339</v>
      </c>
      <c r="E70" s="32" t="s">
        <v>0</v>
      </c>
      <c r="F70" s="32">
        <v>12.419</v>
      </c>
      <c r="G70" s="32">
        <v>12.726699999999999</v>
      </c>
      <c r="H70" s="32" t="s">
        <v>0</v>
      </c>
      <c r="I70" s="32" t="s">
        <v>0</v>
      </c>
      <c r="J70" s="48"/>
    </row>
    <row r="71" spans="2:10" ht="15.75" x14ac:dyDescent="0.25">
      <c r="B71" s="24">
        <v>63</v>
      </c>
      <c r="C71" s="33" t="s">
        <v>45</v>
      </c>
      <c r="D71" s="32">
        <v>9.99</v>
      </c>
      <c r="E71" s="35">
        <v>12.47</v>
      </c>
      <c r="F71" s="32">
        <v>11.47</v>
      </c>
      <c r="G71" s="32" t="s">
        <v>0</v>
      </c>
      <c r="H71" s="32" t="s">
        <v>0</v>
      </c>
      <c r="I71" s="32" t="s">
        <v>0</v>
      </c>
      <c r="J71" s="48"/>
    </row>
    <row r="72" spans="2:10" ht="15.75" x14ac:dyDescent="0.25">
      <c r="B72" s="41">
        <v>64</v>
      </c>
      <c r="C72" s="20" t="s">
        <v>44</v>
      </c>
      <c r="D72" s="21">
        <v>10.9</v>
      </c>
      <c r="E72" s="32" t="s">
        <v>0</v>
      </c>
      <c r="F72" s="21">
        <v>11.9</v>
      </c>
      <c r="G72" s="32" t="s">
        <v>0</v>
      </c>
      <c r="H72" s="32" t="s">
        <v>0</v>
      </c>
      <c r="I72" s="32" t="s">
        <v>0</v>
      </c>
      <c r="J72" s="48"/>
    </row>
    <row r="73" spans="2:10" ht="15.75" x14ac:dyDescent="0.25">
      <c r="B73" s="24">
        <v>65</v>
      </c>
      <c r="C73" s="33" t="s">
        <v>176</v>
      </c>
      <c r="D73" s="32">
        <v>10.5</v>
      </c>
      <c r="E73" s="32" t="s">
        <v>0</v>
      </c>
      <c r="F73" s="32">
        <v>11.45</v>
      </c>
      <c r="G73" s="32" t="s">
        <v>0</v>
      </c>
      <c r="H73" s="32" t="s">
        <v>0</v>
      </c>
      <c r="I73" s="32" t="s">
        <v>0</v>
      </c>
      <c r="J73" s="48"/>
    </row>
    <row r="74" spans="2:10" ht="15.75" x14ac:dyDescent="0.25">
      <c r="B74" s="24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13.07</v>
      </c>
      <c r="H74" s="32" t="s">
        <v>0</v>
      </c>
      <c r="I74" s="32" t="s">
        <v>0</v>
      </c>
      <c r="J74" s="48"/>
    </row>
    <row r="75" spans="2:10" ht="15.75" x14ac:dyDescent="0.25">
      <c r="B75" s="24">
        <v>67</v>
      </c>
      <c r="C75" s="33" t="s">
        <v>117</v>
      </c>
      <c r="D75" s="32">
        <v>11.43</v>
      </c>
      <c r="E75" s="32" t="s">
        <v>0</v>
      </c>
      <c r="F75" s="32">
        <v>12.52</v>
      </c>
      <c r="G75" s="32">
        <v>12.4078</v>
      </c>
      <c r="H75" s="32" t="s">
        <v>0</v>
      </c>
      <c r="I75" s="32" t="s">
        <v>0</v>
      </c>
      <c r="J75" s="48"/>
    </row>
    <row r="76" spans="2:10" ht="15.75" x14ac:dyDescent="0.25">
      <c r="B76" s="24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14.6578</v>
      </c>
      <c r="H76" s="32" t="s">
        <v>0</v>
      </c>
      <c r="I76" s="32" t="s">
        <v>0</v>
      </c>
      <c r="J76" s="48"/>
    </row>
    <row r="77" spans="2:10" ht="15.75" x14ac:dyDescent="0.25">
      <c r="B77" s="24">
        <v>69</v>
      </c>
      <c r="C77" s="33" t="s">
        <v>41</v>
      </c>
      <c r="D77" s="32">
        <v>11</v>
      </c>
      <c r="E77" s="32" t="s">
        <v>0</v>
      </c>
      <c r="F77" s="32">
        <v>12.31</v>
      </c>
      <c r="G77" s="32" t="s">
        <v>0</v>
      </c>
      <c r="H77" s="32" t="s">
        <v>0</v>
      </c>
      <c r="I77" s="32" t="s">
        <v>0</v>
      </c>
      <c r="J77" s="48"/>
    </row>
    <row r="78" spans="2:10" ht="15.75" x14ac:dyDescent="0.25">
      <c r="B78" s="24">
        <v>70</v>
      </c>
      <c r="C78" s="33" t="s">
        <v>133</v>
      </c>
      <c r="D78" s="32">
        <v>10.52</v>
      </c>
      <c r="E78" s="32" t="s">
        <v>0</v>
      </c>
      <c r="F78" s="32">
        <v>11.54</v>
      </c>
      <c r="G78" s="32" t="s">
        <v>0</v>
      </c>
      <c r="H78" s="32" t="s">
        <v>0</v>
      </c>
      <c r="I78" s="32" t="s">
        <v>0</v>
      </c>
      <c r="J78" s="48"/>
    </row>
    <row r="79" spans="2:10" ht="15.75" x14ac:dyDescent="0.25">
      <c r="B79" s="24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  <c r="J79" s="48"/>
    </row>
    <row r="80" spans="2:10" ht="15.75" x14ac:dyDescent="0.25">
      <c r="B80" s="24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  <c r="J80" s="48"/>
    </row>
    <row r="81" spans="2:10" ht="15.75" x14ac:dyDescent="0.25">
      <c r="B81" s="24">
        <v>73</v>
      </c>
      <c r="C81" s="33" t="s">
        <v>39</v>
      </c>
      <c r="D81" s="32">
        <v>10.85</v>
      </c>
      <c r="E81" s="32" t="s">
        <v>0</v>
      </c>
      <c r="F81" s="32">
        <v>11.99</v>
      </c>
      <c r="G81" s="32" t="s">
        <v>0</v>
      </c>
      <c r="H81" s="32" t="s">
        <v>0</v>
      </c>
      <c r="I81" s="32" t="s">
        <v>0</v>
      </c>
      <c r="J81" s="48"/>
    </row>
    <row r="82" spans="2:10" ht="15.75" x14ac:dyDescent="0.25">
      <c r="B82" s="24">
        <v>74</v>
      </c>
      <c r="C82" s="33" t="s">
        <v>141</v>
      </c>
      <c r="D82" s="32">
        <v>10.5</v>
      </c>
      <c r="E82" s="32" t="s">
        <v>0</v>
      </c>
      <c r="F82" s="32">
        <v>11.3</v>
      </c>
      <c r="G82" s="32" t="s">
        <v>0</v>
      </c>
      <c r="H82" s="32" t="s">
        <v>0</v>
      </c>
      <c r="I82" s="32" t="s">
        <v>0</v>
      </c>
      <c r="J82" s="48"/>
    </row>
    <row r="83" spans="2:10" ht="15.75" x14ac:dyDescent="0.25">
      <c r="B83" s="24">
        <v>75</v>
      </c>
      <c r="C83" s="33" t="s">
        <v>124</v>
      </c>
      <c r="D83" s="32">
        <v>10.52</v>
      </c>
      <c r="E83" s="32" t="s">
        <v>0</v>
      </c>
      <c r="F83" s="32">
        <v>11.34</v>
      </c>
      <c r="G83" s="32" t="s">
        <v>0</v>
      </c>
      <c r="H83" s="32" t="s">
        <v>0</v>
      </c>
      <c r="I83" s="32">
        <v>12.46</v>
      </c>
      <c r="J83" s="48"/>
    </row>
    <row r="84" spans="2:10" ht="15.75" x14ac:dyDescent="0.25">
      <c r="B84" s="24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  <c r="J84" s="48"/>
    </row>
    <row r="85" spans="2:10" ht="15.75" x14ac:dyDescent="0.25">
      <c r="B85" s="24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12.71</v>
      </c>
      <c r="H85" s="32" t="s">
        <v>0</v>
      </c>
      <c r="I85" s="32" t="s">
        <v>0</v>
      </c>
      <c r="J85" s="48"/>
    </row>
    <row r="86" spans="2:10" ht="15.75" x14ac:dyDescent="0.25">
      <c r="B86" s="24">
        <v>78</v>
      </c>
      <c r="C86" s="33" t="s">
        <v>36</v>
      </c>
      <c r="D86" s="32">
        <v>10.36</v>
      </c>
      <c r="E86" s="32" t="s">
        <v>0</v>
      </c>
      <c r="F86" s="32">
        <v>11.55</v>
      </c>
      <c r="G86" s="32">
        <v>15</v>
      </c>
      <c r="H86" s="32" t="s">
        <v>0</v>
      </c>
      <c r="I86" s="32" t="s">
        <v>0</v>
      </c>
      <c r="J86" s="48"/>
    </row>
    <row r="87" spans="2:10" ht="15.75" x14ac:dyDescent="0.25">
      <c r="B87" s="24">
        <v>79</v>
      </c>
      <c r="C87" s="33" t="s">
        <v>112</v>
      </c>
      <c r="D87" s="32">
        <v>10.98</v>
      </c>
      <c r="E87" s="32" t="s">
        <v>0</v>
      </c>
      <c r="F87" s="32">
        <v>11.85</v>
      </c>
      <c r="G87" s="32" t="s">
        <v>0</v>
      </c>
      <c r="H87" s="32" t="s">
        <v>0</v>
      </c>
      <c r="I87" s="32" t="s">
        <v>0</v>
      </c>
      <c r="J87" s="48"/>
    </row>
    <row r="88" spans="2:10" ht="15.75" x14ac:dyDescent="0.25">
      <c r="B88" s="24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13.1</v>
      </c>
      <c r="H88" s="32" t="s">
        <v>0</v>
      </c>
      <c r="I88" s="32" t="s">
        <v>0</v>
      </c>
      <c r="J88" s="48"/>
    </row>
    <row r="89" spans="2:10" ht="15.75" x14ac:dyDescent="0.25">
      <c r="B89" s="24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  <c r="J89" s="48"/>
    </row>
    <row r="90" spans="2:10" ht="15.75" x14ac:dyDescent="0.25">
      <c r="B90" s="24">
        <v>82</v>
      </c>
      <c r="C90" s="33" t="s">
        <v>174</v>
      </c>
      <c r="D90" s="32">
        <v>10.98</v>
      </c>
      <c r="E90" s="32"/>
      <c r="F90" s="32">
        <v>11.89</v>
      </c>
      <c r="G90" s="32" t="s">
        <v>0</v>
      </c>
      <c r="H90" s="32" t="s">
        <v>0</v>
      </c>
      <c r="I90" s="32" t="s">
        <v>0</v>
      </c>
      <c r="J90" s="48"/>
    </row>
    <row r="91" spans="2:10" ht="15.75" x14ac:dyDescent="0.25">
      <c r="B91" s="24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  <c r="J91" s="48"/>
    </row>
    <row r="92" spans="2:10" ht="15.75" x14ac:dyDescent="0.25">
      <c r="B92" s="24">
        <v>84</v>
      </c>
      <c r="C92" s="33" t="s">
        <v>210</v>
      </c>
      <c r="D92" s="32">
        <v>10.56</v>
      </c>
      <c r="E92" s="32" t="s">
        <v>0</v>
      </c>
      <c r="F92" s="32">
        <v>11.6</v>
      </c>
      <c r="G92" s="32" t="s">
        <v>0</v>
      </c>
      <c r="H92" s="32" t="s">
        <v>0</v>
      </c>
      <c r="I92" s="32" t="s">
        <v>0</v>
      </c>
      <c r="J92" s="48"/>
    </row>
    <row r="93" spans="2:10" ht="15.75" x14ac:dyDescent="0.25">
      <c r="B93" s="24">
        <v>85</v>
      </c>
      <c r="C93" s="33" t="s">
        <v>32</v>
      </c>
      <c r="D93" s="32">
        <v>10.35</v>
      </c>
      <c r="E93" s="32" t="s">
        <v>0</v>
      </c>
      <c r="F93" s="32">
        <v>11.2</v>
      </c>
      <c r="G93" s="32" t="s">
        <v>0</v>
      </c>
      <c r="H93" s="32" t="s">
        <v>0</v>
      </c>
      <c r="I93" s="32">
        <v>11.36</v>
      </c>
      <c r="J93" s="48"/>
    </row>
    <row r="94" spans="2:10" ht="15.75" x14ac:dyDescent="0.25">
      <c r="B94" s="24">
        <v>86</v>
      </c>
      <c r="C94" s="33" t="s">
        <v>31</v>
      </c>
      <c r="D94" s="32">
        <v>10.98</v>
      </c>
      <c r="E94" s="32" t="s">
        <v>0</v>
      </c>
      <c r="F94" s="32">
        <v>11.94</v>
      </c>
      <c r="G94" s="32" t="s">
        <v>0</v>
      </c>
      <c r="H94" s="32" t="s">
        <v>0</v>
      </c>
      <c r="I94" s="32" t="s">
        <v>0</v>
      </c>
      <c r="J94" s="48"/>
    </row>
    <row r="95" spans="2:10" ht="15.75" x14ac:dyDescent="0.25">
      <c r="B95" s="24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13.5</v>
      </c>
      <c r="H95" s="32" t="s">
        <v>0</v>
      </c>
      <c r="I95" s="32" t="s">
        <v>0</v>
      </c>
      <c r="J95" s="48"/>
    </row>
    <row r="96" spans="2:10" ht="15.75" x14ac:dyDescent="0.25">
      <c r="B96" s="24">
        <v>88</v>
      </c>
      <c r="C96" s="33" t="s">
        <v>115</v>
      </c>
      <c r="D96" s="32">
        <v>10.99</v>
      </c>
      <c r="E96" s="32" t="s">
        <v>0</v>
      </c>
      <c r="F96" s="32">
        <v>11.99</v>
      </c>
      <c r="G96" s="32">
        <v>13.4</v>
      </c>
      <c r="H96" s="32" t="s">
        <v>0</v>
      </c>
      <c r="I96" s="32" t="s">
        <v>0</v>
      </c>
      <c r="J96" s="48"/>
    </row>
    <row r="97" spans="2:14" ht="15.75" x14ac:dyDescent="0.25">
      <c r="B97" s="24">
        <v>89</v>
      </c>
      <c r="C97" s="33" t="s">
        <v>30</v>
      </c>
      <c r="D97" s="32">
        <v>10.65</v>
      </c>
      <c r="E97" s="32" t="s">
        <v>0</v>
      </c>
      <c r="F97" s="32">
        <v>11.75</v>
      </c>
      <c r="G97" s="32" t="s">
        <v>0</v>
      </c>
      <c r="H97" s="32" t="s">
        <v>0</v>
      </c>
      <c r="I97" s="32" t="s">
        <v>0</v>
      </c>
      <c r="J97" s="48"/>
    </row>
    <row r="98" spans="2:14" ht="15.75" x14ac:dyDescent="0.25">
      <c r="B98" s="24">
        <v>90</v>
      </c>
      <c r="C98" s="33" t="s">
        <v>123</v>
      </c>
      <c r="D98" s="32">
        <v>11.85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  <c r="J98" s="48"/>
    </row>
    <row r="99" spans="2:14" ht="15.75" x14ac:dyDescent="0.25">
      <c r="B99" s="24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13.19</v>
      </c>
      <c r="H99" s="32" t="s">
        <v>0</v>
      </c>
      <c r="I99" s="32" t="s">
        <v>0</v>
      </c>
      <c r="J99" s="48"/>
    </row>
    <row r="100" spans="2:14" ht="15.75" x14ac:dyDescent="0.25">
      <c r="B100" s="24">
        <v>92</v>
      </c>
      <c r="C100" s="33" t="s">
        <v>197</v>
      </c>
      <c r="D100" s="32">
        <v>10.88</v>
      </c>
      <c r="E100" s="32" t="s">
        <v>0</v>
      </c>
      <c r="F100" s="32">
        <v>11.85</v>
      </c>
      <c r="G100" s="32" t="s">
        <v>0</v>
      </c>
      <c r="H100" s="32" t="s">
        <v>0</v>
      </c>
      <c r="I100" s="32" t="s">
        <v>0</v>
      </c>
      <c r="J100" s="48"/>
    </row>
    <row r="101" spans="2:14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J101" s="48"/>
      <c r="N101" s="47"/>
    </row>
    <row r="102" spans="2:14" ht="15.75" x14ac:dyDescent="0.25">
      <c r="B102" s="24">
        <v>94</v>
      </c>
      <c r="C102" s="33" t="s">
        <v>134</v>
      </c>
      <c r="D102" s="32">
        <v>11.4</v>
      </c>
      <c r="E102" s="32" t="s">
        <v>0</v>
      </c>
      <c r="F102" s="32">
        <v>11.91</v>
      </c>
      <c r="G102" s="32">
        <v>12.8878</v>
      </c>
      <c r="H102" s="32" t="s">
        <v>0</v>
      </c>
      <c r="I102" s="32" t="s">
        <v>0</v>
      </c>
      <c r="J102" s="48"/>
    </row>
    <row r="103" spans="2:14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13.45</v>
      </c>
      <c r="H103" s="32" t="s">
        <v>0</v>
      </c>
      <c r="I103" s="32" t="s">
        <v>0</v>
      </c>
      <c r="J103" s="48"/>
    </row>
    <row r="104" spans="2:14" ht="15.75" x14ac:dyDescent="0.25">
      <c r="B104" s="24">
        <v>96</v>
      </c>
      <c r="C104" s="33" t="s">
        <v>107</v>
      </c>
      <c r="D104" s="32">
        <v>12.06</v>
      </c>
      <c r="E104" s="32" t="s">
        <v>0</v>
      </c>
      <c r="F104" s="32">
        <v>13.15</v>
      </c>
      <c r="G104" s="32" t="s">
        <v>0</v>
      </c>
      <c r="H104" s="32" t="s">
        <v>0</v>
      </c>
      <c r="I104" s="32" t="s">
        <v>0</v>
      </c>
      <c r="J104" s="48"/>
    </row>
    <row r="105" spans="2:14" ht="15.75" x14ac:dyDescent="0.25">
      <c r="B105" s="24">
        <v>97</v>
      </c>
      <c r="C105" s="33" t="s">
        <v>26</v>
      </c>
      <c r="D105" s="32">
        <v>10.54</v>
      </c>
      <c r="E105" s="32" t="s">
        <v>0</v>
      </c>
      <c r="F105" s="32">
        <v>11.54</v>
      </c>
      <c r="G105" s="32" t="s">
        <v>0</v>
      </c>
      <c r="H105" s="32" t="s">
        <v>0</v>
      </c>
      <c r="I105" s="32" t="s">
        <v>0</v>
      </c>
      <c r="J105" s="48"/>
    </row>
    <row r="106" spans="2:14" ht="15.75" x14ac:dyDescent="0.25">
      <c r="B106" s="24">
        <v>98</v>
      </c>
      <c r="C106" s="33" t="s">
        <v>125</v>
      </c>
      <c r="D106" s="32">
        <v>11.25</v>
      </c>
      <c r="E106" s="32" t="s">
        <v>0</v>
      </c>
      <c r="F106" s="32">
        <v>12.5</v>
      </c>
      <c r="G106" s="32" t="s">
        <v>0</v>
      </c>
      <c r="H106" s="32" t="s">
        <v>0</v>
      </c>
      <c r="I106" s="32" t="s">
        <v>0</v>
      </c>
      <c r="J106" s="48"/>
    </row>
    <row r="107" spans="2:14" ht="15.75" x14ac:dyDescent="0.25">
      <c r="B107" s="24">
        <v>99</v>
      </c>
      <c r="C107" s="33" t="s">
        <v>25</v>
      </c>
      <c r="D107" s="32">
        <v>11.37</v>
      </c>
      <c r="E107" s="32" t="s">
        <v>0</v>
      </c>
      <c r="F107" s="32">
        <v>12.57</v>
      </c>
      <c r="G107" s="32">
        <v>13.4</v>
      </c>
      <c r="H107" s="32" t="s">
        <v>0</v>
      </c>
      <c r="I107" s="32" t="s">
        <v>0</v>
      </c>
      <c r="J107" s="48"/>
    </row>
    <row r="108" spans="2:14" ht="15.75" x14ac:dyDescent="0.25">
      <c r="B108" s="24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  <c r="J108" s="48"/>
    </row>
    <row r="109" spans="2:14" ht="15.75" x14ac:dyDescent="0.25">
      <c r="B109" s="24">
        <v>101</v>
      </c>
      <c r="C109" s="33" t="s">
        <v>24</v>
      </c>
      <c r="D109" s="32">
        <v>10.7</v>
      </c>
      <c r="E109" s="32" t="s">
        <v>0</v>
      </c>
      <c r="F109" s="32">
        <v>11.8</v>
      </c>
      <c r="G109" s="32">
        <v>13.5</v>
      </c>
      <c r="H109" s="32" t="s">
        <v>0</v>
      </c>
      <c r="I109" s="32" t="s">
        <v>0</v>
      </c>
      <c r="J109" s="48"/>
    </row>
    <row r="110" spans="2:14" ht="15.75" x14ac:dyDescent="0.25">
      <c r="B110" s="24">
        <v>102</v>
      </c>
      <c r="C110" s="33" t="s">
        <v>23</v>
      </c>
      <c r="D110" s="32">
        <v>10.199999999999999</v>
      </c>
      <c r="E110" s="32" t="s">
        <v>0</v>
      </c>
      <c r="F110" s="32">
        <v>11.2</v>
      </c>
      <c r="G110" s="32">
        <v>13.1</v>
      </c>
      <c r="H110" s="32" t="s">
        <v>0</v>
      </c>
      <c r="I110" s="32" t="s">
        <v>0</v>
      </c>
      <c r="J110" s="48"/>
    </row>
    <row r="111" spans="2:14" ht="15.75" x14ac:dyDescent="0.25">
      <c r="B111" s="24">
        <v>103</v>
      </c>
      <c r="C111" s="33" t="s">
        <v>22</v>
      </c>
      <c r="D111" s="32">
        <v>9.9499999999999993</v>
      </c>
      <c r="E111" s="32" t="s">
        <v>0</v>
      </c>
      <c r="F111" s="32">
        <v>10.95</v>
      </c>
      <c r="G111" s="32" t="s">
        <v>0</v>
      </c>
      <c r="H111" s="32" t="s">
        <v>0</v>
      </c>
      <c r="I111" s="32" t="s">
        <v>0</v>
      </c>
      <c r="J111" s="48"/>
    </row>
    <row r="112" spans="2:14" ht="15.75" x14ac:dyDescent="0.25">
      <c r="B112" s="24">
        <v>104</v>
      </c>
      <c r="C112" s="33" t="s">
        <v>108</v>
      </c>
      <c r="D112" s="32">
        <v>11.45</v>
      </c>
      <c r="E112" s="32" t="s">
        <v>0</v>
      </c>
      <c r="F112" s="32">
        <v>12.45</v>
      </c>
      <c r="G112" s="32" t="s">
        <v>0</v>
      </c>
      <c r="H112" s="32" t="s">
        <v>0</v>
      </c>
      <c r="I112" s="32" t="s">
        <v>0</v>
      </c>
      <c r="J112" s="48"/>
    </row>
    <row r="113" spans="2:10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12.8</v>
      </c>
      <c r="H113" s="32" t="s">
        <v>0</v>
      </c>
      <c r="I113" s="32" t="s">
        <v>0</v>
      </c>
      <c r="J113" s="48"/>
    </row>
    <row r="114" spans="2:10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13.06</v>
      </c>
      <c r="H114" s="32" t="s">
        <v>0</v>
      </c>
      <c r="I114" s="32" t="s">
        <v>0</v>
      </c>
      <c r="J114" s="48"/>
    </row>
    <row r="115" spans="2:10" ht="15.75" x14ac:dyDescent="0.25">
      <c r="B115" s="24">
        <v>107</v>
      </c>
      <c r="C115" s="33" t="s">
        <v>104</v>
      </c>
      <c r="D115" s="32">
        <v>10.99</v>
      </c>
      <c r="E115" s="32" t="s">
        <v>0</v>
      </c>
      <c r="F115" s="32">
        <v>11.99</v>
      </c>
      <c r="G115" s="32">
        <v>13.27</v>
      </c>
      <c r="H115" s="32" t="s">
        <v>0</v>
      </c>
      <c r="I115" s="32" t="s">
        <v>0</v>
      </c>
      <c r="J115" s="48"/>
    </row>
    <row r="116" spans="2:10" ht="15.75" x14ac:dyDescent="0.25">
      <c r="B116" s="24">
        <v>108</v>
      </c>
      <c r="C116" s="33" t="s">
        <v>109</v>
      </c>
      <c r="D116" s="32">
        <v>11.42</v>
      </c>
      <c r="E116" s="32" t="s">
        <v>0</v>
      </c>
      <c r="F116" s="32">
        <v>12.5</v>
      </c>
      <c r="G116" s="32" t="s">
        <v>0</v>
      </c>
      <c r="H116" s="32" t="s">
        <v>0</v>
      </c>
      <c r="I116" s="32" t="s">
        <v>0</v>
      </c>
      <c r="J116" s="48"/>
    </row>
    <row r="117" spans="2:10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  <c r="J117" s="48"/>
    </row>
    <row r="118" spans="2:10" ht="15.75" x14ac:dyDescent="0.25">
      <c r="B118" s="24">
        <v>110</v>
      </c>
      <c r="C118" s="33" t="s">
        <v>130</v>
      </c>
      <c r="D118" s="32">
        <v>11.66</v>
      </c>
      <c r="E118" s="32" t="s">
        <v>0</v>
      </c>
      <c r="F118" s="32">
        <v>11.88</v>
      </c>
      <c r="G118" s="32" t="s">
        <v>0</v>
      </c>
      <c r="H118" s="32" t="s">
        <v>0</v>
      </c>
      <c r="I118" s="32" t="s">
        <v>0</v>
      </c>
      <c r="J118" s="48"/>
    </row>
    <row r="119" spans="2:10" ht="15.75" x14ac:dyDescent="0.25">
      <c r="B119" s="41">
        <v>111</v>
      </c>
      <c r="C119" s="20" t="s">
        <v>19</v>
      </c>
      <c r="D119" s="21">
        <v>11.38</v>
      </c>
      <c r="E119" s="32" t="s">
        <v>0</v>
      </c>
      <c r="F119" s="21">
        <v>12.36</v>
      </c>
      <c r="G119" s="21">
        <v>12.12</v>
      </c>
      <c r="H119" s="32" t="s">
        <v>0</v>
      </c>
      <c r="I119" s="32" t="s">
        <v>0</v>
      </c>
      <c r="J119" s="48"/>
    </row>
    <row r="120" spans="2:10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12.26</v>
      </c>
      <c r="H120" s="32" t="s">
        <v>0</v>
      </c>
      <c r="I120" s="32" t="s">
        <v>0</v>
      </c>
      <c r="J120" s="48"/>
    </row>
    <row r="121" spans="2:10" ht="15.75" x14ac:dyDescent="0.25">
      <c r="B121" s="24">
        <v>113</v>
      </c>
      <c r="C121" s="33" t="s">
        <v>17</v>
      </c>
      <c r="D121" s="32">
        <v>11.1</v>
      </c>
      <c r="E121" s="32" t="s">
        <v>0</v>
      </c>
      <c r="F121" s="32">
        <v>12</v>
      </c>
      <c r="G121" s="32" t="s">
        <v>0</v>
      </c>
      <c r="H121" s="32" t="s">
        <v>0</v>
      </c>
      <c r="I121" s="32" t="s">
        <v>0</v>
      </c>
      <c r="J121" s="48"/>
    </row>
    <row r="122" spans="2:10" ht="15.75" x14ac:dyDescent="0.25">
      <c r="B122" s="24">
        <v>114</v>
      </c>
      <c r="C122" s="33" t="s">
        <v>16</v>
      </c>
      <c r="D122" s="32">
        <v>10.76</v>
      </c>
      <c r="E122" s="34">
        <v>12.54</v>
      </c>
      <c r="F122" s="32">
        <v>12.37</v>
      </c>
      <c r="G122" s="32">
        <v>13.7578</v>
      </c>
      <c r="H122" s="32" t="s">
        <v>0</v>
      </c>
      <c r="I122" s="32" t="s">
        <v>0</v>
      </c>
      <c r="J122" s="48"/>
    </row>
    <row r="123" spans="2:10" ht="15.75" x14ac:dyDescent="0.25">
      <c r="B123" s="24">
        <v>115</v>
      </c>
      <c r="C123" s="33" t="s">
        <v>15</v>
      </c>
      <c r="D123" s="32">
        <v>11.39</v>
      </c>
      <c r="E123" s="35" t="s">
        <v>0</v>
      </c>
      <c r="F123" s="32">
        <v>12.59</v>
      </c>
      <c r="G123" s="32" t="s">
        <v>0</v>
      </c>
      <c r="H123" s="32" t="s">
        <v>0</v>
      </c>
      <c r="I123" s="32" t="s">
        <v>0</v>
      </c>
      <c r="J123" s="48"/>
    </row>
    <row r="124" spans="2:10" ht="15.75" x14ac:dyDescent="0.25">
      <c r="B124" s="24">
        <v>116</v>
      </c>
      <c r="C124" s="33" t="s">
        <v>14</v>
      </c>
      <c r="D124" s="32">
        <v>11.85</v>
      </c>
      <c r="E124" s="35" t="s">
        <v>0</v>
      </c>
      <c r="F124" s="32">
        <v>12.53</v>
      </c>
      <c r="G124" s="32">
        <v>13.097799999999999</v>
      </c>
      <c r="H124" s="32" t="s">
        <v>0</v>
      </c>
      <c r="I124" s="32" t="s">
        <v>0</v>
      </c>
      <c r="J124" s="48"/>
    </row>
    <row r="125" spans="2:10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  <c r="J125" s="48"/>
    </row>
    <row r="126" spans="2:10" ht="15.75" x14ac:dyDescent="0.25">
      <c r="B126" s="24">
        <v>118</v>
      </c>
      <c r="C126" s="33" t="s">
        <v>13</v>
      </c>
      <c r="D126" s="32">
        <v>10.8</v>
      </c>
      <c r="E126" s="35" t="s">
        <v>0</v>
      </c>
      <c r="F126" s="32">
        <v>11.98</v>
      </c>
      <c r="G126" s="32">
        <v>13.75</v>
      </c>
      <c r="H126" s="32" t="s">
        <v>0</v>
      </c>
      <c r="I126" s="32" t="s">
        <v>0</v>
      </c>
      <c r="J126" s="48"/>
    </row>
    <row r="127" spans="2:10" ht="15.75" x14ac:dyDescent="0.25">
      <c r="B127" s="24">
        <v>119</v>
      </c>
      <c r="C127" s="33" t="s">
        <v>12</v>
      </c>
      <c r="D127" s="32">
        <v>10.99</v>
      </c>
      <c r="E127" s="34">
        <v>13.09</v>
      </c>
      <c r="F127" s="32">
        <v>11.99</v>
      </c>
      <c r="G127" s="32">
        <v>12.8</v>
      </c>
      <c r="H127" s="34">
        <v>13.8</v>
      </c>
      <c r="I127" s="32">
        <v>13</v>
      </c>
      <c r="J127" s="48"/>
    </row>
    <row r="128" spans="2:10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12.66</v>
      </c>
      <c r="H128" s="32" t="s">
        <v>0</v>
      </c>
      <c r="I128" s="32" t="s">
        <v>0</v>
      </c>
      <c r="J128" s="48"/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  <c r="J129" s="48"/>
    </row>
    <row r="130" spans="2:16" ht="15.75" x14ac:dyDescent="0.25">
      <c r="B130" s="24">
        <v>122</v>
      </c>
      <c r="C130" s="33" t="s">
        <v>170</v>
      </c>
      <c r="D130" s="32">
        <v>9.8699999999999992</v>
      </c>
      <c r="E130" s="35" t="s">
        <v>0</v>
      </c>
      <c r="F130" s="32">
        <v>10.94</v>
      </c>
      <c r="G130" s="32" t="s">
        <v>0</v>
      </c>
      <c r="H130" s="32" t="s">
        <v>0</v>
      </c>
      <c r="I130" s="32" t="s">
        <v>0</v>
      </c>
      <c r="J130" s="48"/>
    </row>
    <row r="131" spans="2:16" ht="15.75" x14ac:dyDescent="0.25">
      <c r="B131" s="24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  <c r="J131" s="48"/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  <c r="J132" s="48"/>
    </row>
    <row r="133" spans="2:16" ht="15.75" x14ac:dyDescent="0.25">
      <c r="B133" s="41">
        <v>125</v>
      </c>
      <c r="C133" s="20" t="s">
        <v>8</v>
      </c>
      <c r="D133" s="21">
        <v>11.29</v>
      </c>
      <c r="E133" s="35" t="s">
        <v>0</v>
      </c>
      <c r="F133" s="21">
        <v>12.49</v>
      </c>
      <c r="G133" s="32" t="s">
        <v>0</v>
      </c>
      <c r="H133" s="32" t="s">
        <v>0</v>
      </c>
      <c r="I133" s="32" t="s">
        <v>0</v>
      </c>
      <c r="J133" s="48"/>
    </row>
    <row r="134" spans="2:16" ht="15.75" x14ac:dyDescent="0.25">
      <c r="B134" s="24">
        <v>126</v>
      </c>
      <c r="C134" s="33" t="s">
        <v>7</v>
      </c>
      <c r="D134" s="32">
        <v>10.97</v>
      </c>
      <c r="E134" s="35" t="s">
        <v>0</v>
      </c>
      <c r="F134" s="32">
        <v>11.92</v>
      </c>
      <c r="G134" s="32" t="s">
        <v>0</v>
      </c>
      <c r="H134" s="32" t="s">
        <v>0</v>
      </c>
      <c r="I134" s="32" t="s">
        <v>0</v>
      </c>
      <c r="J134" s="48"/>
    </row>
    <row r="135" spans="2:16" ht="15.75" x14ac:dyDescent="0.25">
      <c r="B135" s="24">
        <v>127</v>
      </c>
      <c r="C135" s="33" t="s">
        <v>6</v>
      </c>
      <c r="D135" s="32" t="s">
        <v>0</v>
      </c>
      <c r="E135" s="35" t="s">
        <v>0</v>
      </c>
      <c r="F135" s="32" t="s">
        <v>0</v>
      </c>
      <c r="G135" s="32">
        <v>12.93</v>
      </c>
      <c r="H135" s="32" t="s">
        <v>0</v>
      </c>
      <c r="I135" s="32" t="s">
        <v>0</v>
      </c>
      <c r="J135" s="48"/>
      <c r="N135" t="s">
        <v>99</v>
      </c>
    </row>
    <row r="136" spans="2:16" ht="15.75" x14ac:dyDescent="0.25">
      <c r="B136" s="24">
        <v>128</v>
      </c>
      <c r="C136" s="33" t="s">
        <v>5</v>
      </c>
      <c r="D136" s="32">
        <v>10.99</v>
      </c>
      <c r="E136" s="33">
        <v>13.09</v>
      </c>
      <c r="F136" s="32">
        <v>11.99</v>
      </c>
      <c r="G136" s="32" t="s">
        <v>0</v>
      </c>
      <c r="H136" s="32">
        <v>12.98</v>
      </c>
      <c r="I136" s="32" t="s">
        <v>0</v>
      </c>
      <c r="J136" s="48"/>
      <c r="P136" t="s">
        <v>160</v>
      </c>
    </row>
    <row r="137" spans="2:16" ht="15.75" x14ac:dyDescent="0.25">
      <c r="B137" s="24">
        <v>129</v>
      </c>
      <c r="C137" s="33" t="s">
        <v>4</v>
      </c>
      <c r="D137" s="32">
        <v>11.32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  <c r="J137" s="48"/>
    </row>
    <row r="138" spans="2:16" ht="15.75" x14ac:dyDescent="0.25">
      <c r="B138" s="41">
        <v>130</v>
      </c>
      <c r="C138" s="20" t="s">
        <v>119</v>
      </c>
      <c r="D138" s="21">
        <v>10.8</v>
      </c>
      <c r="E138" s="35" t="s">
        <v>0</v>
      </c>
      <c r="F138" s="21">
        <v>11.82</v>
      </c>
      <c r="G138" s="32" t="s">
        <v>0</v>
      </c>
      <c r="H138" s="32" t="s">
        <v>0</v>
      </c>
      <c r="I138" s="32" t="s">
        <v>0</v>
      </c>
      <c r="J138" s="48"/>
    </row>
    <row r="139" spans="2:16" ht="15.75" x14ac:dyDescent="0.25">
      <c r="B139" s="24">
        <v>131</v>
      </c>
      <c r="C139" s="33" t="s">
        <v>3</v>
      </c>
      <c r="D139" s="32" t="s">
        <v>0</v>
      </c>
      <c r="E139" s="35" t="s">
        <v>0</v>
      </c>
      <c r="F139" s="32" t="s">
        <v>0</v>
      </c>
      <c r="G139" s="32">
        <v>13.357799999999999</v>
      </c>
      <c r="H139" s="32" t="s">
        <v>0</v>
      </c>
      <c r="I139" s="32" t="s">
        <v>0</v>
      </c>
      <c r="J139" s="48"/>
    </row>
    <row r="140" spans="2:16" ht="15.75" x14ac:dyDescent="0.25">
      <c r="B140" s="24">
        <v>132</v>
      </c>
      <c r="C140" s="33" t="s">
        <v>2</v>
      </c>
      <c r="D140" s="32" t="s">
        <v>0</v>
      </c>
      <c r="E140" s="35" t="s">
        <v>0</v>
      </c>
      <c r="F140" s="32" t="s">
        <v>0</v>
      </c>
      <c r="G140" s="32">
        <v>13.91</v>
      </c>
      <c r="H140" s="32" t="s">
        <v>0</v>
      </c>
      <c r="I140" s="32" t="s">
        <v>0</v>
      </c>
      <c r="J140" s="48"/>
    </row>
    <row r="141" spans="2:16" ht="15.75" x14ac:dyDescent="0.25">
      <c r="B141" s="24">
        <v>133</v>
      </c>
      <c r="C141" s="33" t="s">
        <v>114</v>
      </c>
      <c r="D141" s="32" t="s">
        <v>0</v>
      </c>
      <c r="E141" s="35" t="s">
        <v>0</v>
      </c>
      <c r="F141" s="32" t="s">
        <v>0</v>
      </c>
      <c r="G141" s="32">
        <v>12.07</v>
      </c>
      <c r="H141" s="32" t="s">
        <v>0</v>
      </c>
      <c r="I141" s="32" t="s">
        <v>0</v>
      </c>
      <c r="J141" s="48"/>
    </row>
    <row r="142" spans="2:16" ht="15.75" x14ac:dyDescent="0.25">
      <c r="B142" s="24">
        <v>134</v>
      </c>
      <c r="C142" s="33" t="s">
        <v>155</v>
      </c>
      <c r="D142" s="32">
        <v>12.47</v>
      </c>
      <c r="E142" s="35" t="s">
        <v>0</v>
      </c>
      <c r="F142" s="32">
        <v>12.15</v>
      </c>
      <c r="G142" s="32" t="s">
        <v>0</v>
      </c>
      <c r="H142" s="32" t="s">
        <v>0</v>
      </c>
      <c r="I142" s="32" t="s">
        <v>0</v>
      </c>
      <c r="J142" s="48"/>
    </row>
    <row r="143" spans="2:16" ht="15.75" x14ac:dyDescent="0.25">
      <c r="B143" s="24">
        <v>135</v>
      </c>
      <c r="C143" s="33" t="s">
        <v>1</v>
      </c>
      <c r="D143" s="32">
        <v>10.57</v>
      </c>
      <c r="E143" s="35" t="s">
        <v>0</v>
      </c>
      <c r="F143" s="32">
        <v>11.84</v>
      </c>
      <c r="G143" s="32" t="s">
        <v>0</v>
      </c>
      <c r="H143" s="32" t="s">
        <v>0</v>
      </c>
      <c r="I143" s="32" t="s">
        <v>0</v>
      </c>
      <c r="J143" s="48"/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11.073653465346533</v>
      </c>
      <c r="E146" s="31">
        <f t="shared" ref="E146:I146" si="1">AVERAGE(E9:E143)</f>
        <v>13.032000000000002</v>
      </c>
      <c r="F146" s="31">
        <f t="shared" si="1"/>
        <v>11.940676470588238</v>
      </c>
      <c r="G146" s="31">
        <f t="shared" si="1"/>
        <v>13.300955448275861</v>
      </c>
      <c r="H146" s="31">
        <f t="shared" si="1"/>
        <v>13.39</v>
      </c>
      <c r="I146" s="31">
        <f t="shared" si="1"/>
        <v>9.5879999999999992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0EBEF-23C9-4245-A38F-393000D9AF4F}">
  <dimension ref="A2:R149"/>
  <sheetViews>
    <sheetView topLeftCell="A49" workbookViewId="0">
      <selection activeCell="F143" sqref="F14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89" t="s">
        <v>251</v>
      </c>
      <c r="C6" s="89"/>
      <c r="D6" s="89"/>
      <c r="E6" s="89"/>
      <c r="F6" s="89"/>
      <c r="G6" s="89"/>
      <c r="H6" s="89"/>
      <c r="I6" s="89"/>
    </row>
    <row r="7" spans="1:18" x14ac:dyDescent="0.25">
      <c r="B7" s="1"/>
      <c r="C7" s="16"/>
      <c r="D7" s="15"/>
      <c r="E7" s="15"/>
      <c r="F7" s="15"/>
      <c r="G7" s="15"/>
      <c r="H7" s="15"/>
      <c r="I7" s="1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2">
        <v>5</v>
      </c>
      <c r="C13" s="25" t="s">
        <v>84</v>
      </c>
      <c r="D13" s="26">
        <v>9.99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9.8000000000000007</v>
      </c>
      <c r="E14" s="26" t="s">
        <v>0</v>
      </c>
      <c r="F14" s="26">
        <v>10.75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12.8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12.91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9.9499999999999993</v>
      </c>
      <c r="E21" s="26" t="s">
        <v>0</v>
      </c>
      <c r="F21" s="26">
        <v>11.1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ht="15.75" x14ac:dyDescent="0.25">
      <c r="A23" s="48"/>
      <c r="B23" s="41">
        <v>15</v>
      </c>
      <c r="C23" s="20" t="s">
        <v>76</v>
      </c>
      <c r="D23" s="21">
        <v>9.99</v>
      </c>
      <c r="E23" s="26" t="s">
        <v>0</v>
      </c>
      <c r="F23" s="21">
        <v>11.4</v>
      </c>
      <c r="G23" s="26" t="s">
        <v>0</v>
      </c>
      <c r="H23" s="26" t="s">
        <v>0</v>
      </c>
      <c r="I23" s="26" t="s">
        <v>0</v>
      </c>
      <c r="J23" s="48"/>
    </row>
    <row r="24" spans="1:10" ht="15.75" x14ac:dyDescent="0.25">
      <c r="A24" s="48"/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106</v>
      </c>
      <c r="D25" s="26">
        <v>9.99</v>
      </c>
      <c r="E25" s="26" t="s">
        <v>0</v>
      </c>
      <c r="F25" s="26">
        <v>11.6</v>
      </c>
      <c r="G25" s="26" t="s">
        <v>0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75</v>
      </c>
      <c r="D28" s="26">
        <v>9.99</v>
      </c>
      <c r="E28" s="26" t="s">
        <v>0</v>
      </c>
      <c r="F28" s="26">
        <v>10.99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74</v>
      </c>
      <c r="D29" s="26">
        <v>10.47</v>
      </c>
      <c r="E29" s="26" t="s">
        <v>0</v>
      </c>
      <c r="F29" s="26">
        <v>11.75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11.41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13.21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70</v>
      </c>
      <c r="D35" s="26">
        <v>11.35</v>
      </c>
      <c r="E35" s="26" t="s">
        <v>0</v>
      </c>
      <c r="F35" s="26">
        <v>11.75</v>
      </c>
      <c r="G35" s="26" t="s">
        <v>0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68</v>
      </c>
      <c r="D37" s="26">
        <v>9.99</v>
      </c>
      <c r="E37" s="26" t="s">
        <v>0</v>
      </c>
      <c r="F37" s="26">
        <v>11.29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140</v>
      </c>
      <c r="D38" s="26">
        <v>10.87</v>
      </c>
      <c r="E38" s="26" t="s">
        <v>0</v>
      </c>
      <c r="F38" s="26">
        <v>11.95</v>
      </c>
      <c r="G38" s="26" t="s">
        <v>0</v>
      </c>
      <c r="H38" s="26" t="s">
        <v>0</v>
      </c>
      <c r="I38" s="26" t="s">
        <v>0</v>
      </c>
      <c r="J38" s="48"/>
    </row>
    <row r="39" spans="1:10" ht="15.75" x14ac:dyDescent="0.25">
      <c r="B39" s="42">
        <v>31</v>
      </c>
      <c r="C39" s="25" t="s">
        <v>103</v>
      </c>
      <c r="D39" s="26">
        <v>10.89</v>
      </c>
      <c r="E39" s="26" t="s">
        <v>0</v>
      </c>
      <c r="F39" s="26">
        <v>11.79</v>
      </c>
      <c r="G39" s="26">
        <v>15.207800000000001</v>
      </c>
      <c r="H39" s="26" t="s">
        <v>0</v>
      </c>
      <c r="I39" s="26" t="s">
        <v>0</v>
      </c>
      <c r="J39" s="48"/>
    </row>
    <row r="40" spans="1:10" ht="15.75" x14ac:dyDescent="0.25">
      <c r="B40" s="42">
        <v>32</v>
      </c>
      <c r="C40" s="25" t="s">
        <v>67</v>
      </c>
      <c r="D40" s="26">
        <v>10.19</v>
      </c>
      <c r="E40" s="26" t="s">
        <v>0</v>
      </c>
      <c r="F40" s="26">
        <v>11.67</v>
      </c>
      <c r="G40" s="26">
        <v>12.1</v>
      </c>
      <c r="H40" s="26" t="s">
        <v>0</v>
      </c>
      <c r="I40" s="26" t="s">
        <v>0</v>
      </c>
      <c r="J40" s="48"/>
    </row>
    <row r="41" spans="1:10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">
        <v>0</v>
      </c>
      <c r="H41" s="26" t="s">
        <v>0</v>
      </c>
      <c r="I41" s="26" t="s">
        <v>0</v>
      </c>
      <c r="J41" s="48"/>
    </row>
    <row r="42" spans="1:10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  <c r="J42" s="48"/>
    </row>
    <row r="43" spans="1:10" ht="15.75" x14ac:dyDescent="0.25">
      <c r="B43" s="42">
        <v>35</v>
      </c>
      <c r="C43" s="25" t="s">
        <v>120</v>
      </c>
      <c r="D43" s="26">
        <v>11.47</v>
      </c>
      <c r="E43" s="26" t="s">
        <v>0</v>
      </c>
      <c r="F43" s="26">
        <v>12.45</v>
      </c>
      <c r="G43" s="26">
        <v>13.117436</v>
      </c>
      <c r="H43" s="26" t="s">
        <v>0</v>
      </c>
      <c r="I43" s="26" t="s">
        <v>0</v>
      </c>
      <c r="J43" s="48"/>
    </row>
    <row r="44" spans="1:10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B45" s="42">
        <v>37</v>
      </c>
      <c r="C45" s="25" t="s">
        <v>65</v>
      </c>
      <c r="D45" s="26">
        <v>9.99</v>
      </c>
      <c r="E45" s="26" t="s">
        <v>0</v>
      </c>
      <c r="F45" s="26">
        <v>11.8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B46" s="42">
        <v>38</v>
      </c>
      <c r="C46" s="25" t="s">
        <v>142</v>
      </c>
      <c r="D46" s="26">
        <v>10.85</v>
      </c>
      <c r="E46" s="26" t="s">
        <v>0</v>
      </c>
      <c r="F46" s="26">
        <v>11.75</v>
      </c>
      <c r="G46" s="26" t="s">
        <v>0</v>
      </c>
      <c r="H46" s="26" t="s">
        <v>0</v>
      </c>
      <c r="I46" s="26" t="s">
        <v>0</v>
      </c>
      <c r="J46" s="48"/>
    </row>
    <row r="47" spans="1:10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  <c r="J47" s="48"/>
    </row>
    <row r="48" spans="1:10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61</v>
      </c>
      <c r="D50" s="26">
        <v>10.37</v>
      </c>
      <c r="E50" s="26" t="s">
        <v>0</v>
      </c>
      <c r="F50" s="26">
        <v>11.73</v>
      </c>
      <c r="G50" s="26">
        <v>12.1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60</v>
      </c>
      <c r="D51" s="26">
        <v>10.95</v>
      </c>
      <c r="E51" s="26" t="s">
        <v>0</v>
      </c>
      <c r="F51" s="26">
        <v>11.9</v>
      </c>
      <c r="G51" s="26" t="s">
        <v>0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58</v>
      </c>
      <c r="D54" s="26">
        <v>10.89</v>
      </c>
      <c r="E54" s="26" t="s">
        <v>0</v>
      </c>
      <c r="F54" s="26">
        <v>11.2</v>
      </c>
      <c r="G54" s="26" t="s">
        <v>0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57</v>
      </c>
      <c r="D55" s="26">
        <v>11.9</v>
      </c>
      <c r="E55" s="26" t="s">
        <v>0</v>
      </c>
      <c r="F55" s="26">
        <v>12.3</v>
      </c>
      <c r="G55" s="26">
        <v>13.0878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56</v>
      </c>
      <c r="D57" s="26">
        <v>10.99</v>
      </c>
      <c r="E57" s="27">
        <v>13.97</v>
      </c>
      <c r="F57" s="26">
        <v>12.55</v>
      </c>
      <c r="G57" s="26">
        <v>13.12</v>
      </c>
      <c r="H57" s="26" t="s">
        <v>0</v>
      </c>
      <c r="I57" s="26">
        <v>11.12</v>
      </c>
      <c r="J57" s="48"/>
    </row>
    <row r="58" spans="2:10" ht="15.75" x14ac:dyDescent="0.25">
      <c r="B58" s="42">
        <v>50</v>
      </c>
      <c r="C58" s="25" t="s">
        <v>227</v>
      </c>
      <c r="D58" s="26">
        <v>9.9</v>
      </c>
      <c r="E58" s="26" t="s">
        <v>0</v>
      </c>
      <c r="F58" s="26">
        <v>10.9</v>
      </c>
      <c r="G58" s="26" t="s">
        <v>0</v>
      </c>
      <c r="H58" s="26" t="s">
        <v>0</v>
      </c>
      <c r="I58" s="26" t="s">
        <v>0</v>
      </c>
      <c r="J58" s="48"/>
    </row>
    <row r="59" spans="2:10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  <c r="J61" s="48"/>
    </row>
    <row r="62" spans="2:10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12.36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51</v>
      </c>
      <c r="D64" s="26">
        <v>12.02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136</v>
      </c>
      <c r="D66" s="26">
        <v>10.32</v>
      </c>
      <c r="E66" s="26" t="s">
        <v>0</v>
      </c>
      <c r="F66" s="26">
        <v>12</v>
      </c>
      <c r="G66" s="26" t="s">
        <v>0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12.55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  <c r="J70" s="48"/>
    </row>
    <row r="71" spans="2:10" ht="15.75" x14ac:dyDescent="0.25">
      <c r="B71" s="41">
        <v>63</v>
      </c>
      <c r="C71" s="20" t="s">
        <v>45</v>
      </c>
      <c r="D71" s="26">
        <v>9.99</v>
      </c>
      <c r="E71" s="28">
        <v>12.47</v>
      </c>
      <c r="F71" s="21">
        <v>11.47</v>
      </c>
      <c r="G71" s="26" t="s">
        <v>0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44</v>
      </c>
      <c r="D72" s="26">
        <v>10.55</v>
      </c>
      <c r="E72" s="26" t="s">
        <v>0</v>
      </c>
      <c r="F72" s="26">
        <v>11.55</v>
      </c>
      <c r="G72" s="26" t="s">
        <v>0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13.07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117</v>
      </c>
      <c r="D75" s="26">
        <v>11.43</v>
      </c>
      <c r="E75" s="26" t="s">
        <v>0</v>
      </c>
      <c r="F75" s="26">
        <v>12.52</v>
      </c>
      <c r="G75" s="26">
        <v>12.4078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14.6578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39</v>
      </c>
      <c r="D81" s="26">
        <v>10.85</v>
      </c>
      <c r="E81" s="26" t="s">
        <v>0</v>
      </c>
      <c r="F81" s="26">
        <v>11.99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141</v>
      </c>
      <c r="D82" s="26">
        <v>10.5</v>
      </c>
      <c r="E82" s="26" t="s">
        <v>0</v>
      </c>
      <c r="F82" s="26">
        <v>11.3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  <c r="J83" s="48"/>
    </row>
    <row r="84" spans="2:10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12.71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112</v>
      </c>
      <c r="D87" s="26">
        <v>10.98</v>
      </c>
      <c r="E87" s="26" t="s">
        <v>0</v>
      </c>
      <c r="F87" s="26">
        <v>11.85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13.1</v>
      </c>
      <c r="H88" s="26" t="s">
        <v>0</v>
      </c>
      <c r="I88" s="26" t="s">
        <v>0</v>
      </c>
      <c r="J88" s="48"/>
    </row>
    <row r="89" spans="2:10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174</v>
      </c>
      <c r="D90" s="26">
        <v>10.98</v>
      </c>
      <c r="E90" s="26"/>
      <c r="F90" s="26">
        <v>11.89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5" t="s">
        <v>210</v>
      </c>
      <c r="D92" s="26">
        <v>10.56</v>
      </c>
      <c r="E92" s="26" t="s">
        <v>0</v>
      </c>
      <c r="F92" s="26">
        <v>11.6</v>
      </c>
      <c r="G92" s="26" t="s">
        <v>0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  <c r="J93" s="48"/>
    </row>
    <row r="94" spans="2:10" ht="15.75" x14ac:dyDescent="0.25">
      <c r="B94" s="42">
        <v>86</v>
      </c>
      <c r="C94" s="25" t="s">
        <v>31</v>
      </c>
      <c r="D94" s="26">
        <v>10.98</v>
      </c>
      <c r="E94" s="26" t="s">
        <v>0</v>
      </c>
      <c r="F94" s="26">
        <v>11.94</v>
      </c>
      <c r="G94" s="26" t="s">
        <v>0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13.5</v>
      </c>
      <c r="H95" s="26" t="s">
        <v>0</v>
      </c>
      <c r="I95" s="26" t="s">
        <v>0</v>
      </c>
      <c r="J95" s="48"/>
    </row>
    <row r="96" spans="2:10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  <c r="J96" s="48"/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  <c r="J97" s="48"/>
    </row>
    <row r="98" spans="2:14" ht="15.75" x14ac:dyDescent="0.25">
      <c r="B98" s="42">
        <v>90</v>
      </c>
      <c r="C98" s="25" t="s">
        <v>123</v>
      </c>
      <c r="D98" s="26">
        <v>11.85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  <c r="J99" s="48"/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  <c r="J100" s="48"/>
    </row>
    <row r="101" spans="2:14" ht="15.75" x14ac:dyDescent="0.25">
      <c r="B101" s="42">
        <v>93</v>
      </c>
      <c r="C101" s="25" t="s">
        <v>101</v>
      </c>
      <c r="D101" s="26">
        <v>12.3</v>
      </c>
      <c r="E101" s="26" t="s">
        <v>0</v>
      </c>
      <c r="F101" s="26">
        <v>12.99</v>
      </c>
      <c r="G101" s="26" t="s">
        <v>0</v>
      </c>
      <c r="H101" s="26" t="s">
        <v>0</v>
      </c>
      <c r="I101" s="26" t="s">
        <v>0</v>
      </c>
      <c r="J101" s="48"/>
      <c r="N101" s="47"/>
    </row>
    <row r="102" spans="2:14" ht="15.75" x14ac:dyDescent="0.25">
      <c r="B102" s="42">
        <v>94</v>
      </c>
      <c r="C102" s="25" t="s">
        <v>134</v>
      </c>
      <c r="D102" s="26">
        <v>11.4</v>
      </c>
      <c r="E102" s="26" t="s">
        <v>0</v>
      </c>
      <c r="F102" s="26">
        <v>11.91</v>
      </c>
      <c r="G102" s="26">
        <v>12.8878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13.45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26</v>
      </c>
      <c r="D105" s="26">
        <v>10.54</v>
      </c>
      <c r="E105" s="26" t="s">
        <v>0</v>
      </c>
      <c r="F105" s="26">
        <v>11.54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125</v>
      </c>
      <c r="D106" s="26">
        <v>11.25</v>
      </c>
      <c r="E106" s="26" t="s">
        <v>0</v>
      </c>
      <c r="F106" s="26">
        <v>12.5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25</v>
      </c>
      <c r="D107" s="26">
        <v>11.37</v>
      </c>
      <c r="E107" s="26" t="s">
        <v>0</v>
      </c>
      <c r="F107" s="26">
        <v>12.57</v>
      </c>
      <c r="G107" s="26">
        <v>13.4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102</v>
      </c>
      <c r="D108" s="26">
        <v>11.98</v>
      </c>
      <c r="E108" s="26" t="s">
        <v>0</v>
      </c>
      <c r="F108" s="26">
        <v>12.1</v>
      </c>
      <c r="G108" s="26" t="s">
        <v>0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24</v>
      </c>
      <c r="D109" s="26">
        <v>10.7</v>
      </c>
      <c r="E109" s="26" t="s">
        <v>0</v>
      </c>
      <c r="F109" s="26">
        <v>11.8</v>
      </c>
      <c r="G109" s="26">
        <v>13.5</v>
      </c>
      <c r="H109" s="26" t="s">
        <v>0</v>
      </c>
      <c r="I109" s="26" t="s">
        <v>0</v>
      </c>
      <c r="J109" s="48"/>
    </row>
    <row r="110" spans="2:14" ht="15.75" x14ac:dyDescent="0.25">
      <c r="B110" s="42">
        <v>102</v>
      </c>
      <c r="C110" s="25" t="s">
        <v>23</v>
      </c>
      <c r="D110" s="26">
        <v>10.199999999999999</v>
      </c>
      <c r="E110" s="26" t="s">
        <v>0</v>
      </c>
      <c r="F110" s="26">
        <v>11.2</v>
      </c>
      <c r="G110" s="26">
        <v>13.1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22</v>
      </c>
      <c r="D111" s="26">
        <v>9.9499999999999993</v>
      </c>
      <c r="E111" s="26" t="s">
        <v>0</v>
      </c>
      <c r="F111" s="26">
        <v>10.95</v>
      </c>
      <c r="G111" s="26" t="s">
        <v>0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12.8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13.06</v>
      </c>
      <c r="H114" s="26" t="s">
        <v>0</v>
      </c>
      <c r="I114" s="26" t="s">
        <v>0</v>
      </c>
      <c r="J114" s="48"/>
    </row>
    <row r="115" spans="2:10" ht="15.75" x14ac:dyDescent="0.25">
      <c r="B115" s="41">
        <v>107</v>
      </c>
      <c r="C115" s="20" t="s">
        <v>104</v>
      </c>
      <c r="D115" s="26">
        <v>10.99</v>
      </c>
      <c r="E115" s="26" t="s">
        <v>0</v>
      </c>
      <c r="F115" s="26">
        <v>11.99</v>
      </c>
      <c r="G115" s="21">
        <v>13.27</v>
      </c>
      <c r="H115" s="26" t="s">
        <v>0</v>
      </c>
      <c r="I115" s="26" t="s">
        <v>0</v>
      </c>
      <c r="J115" s="48"/>
    </row>
    <row r="116" spans="2:10" ht="15.75" x14ac:dyDescent="0.25">
      <c r="B116" s="42">
        <v>108</v>
      </c>
      <c r="C116" s="25" t="s">
        <v>109</v>
      </c>
      <c r="D116" s="26">
        <v>11.42</v>
      </c>
      <c r="E116" s="26" t="s">
        <v>0</v>
      </c>
      <c r="F116" s="26">
        <v>12.5</v>
      </c>
      <c r="G116" s="26" t="s">
        <v>0</v>
      </c>
      <c r="H116" s="26" t="s">
        <v>0</v>
      </c>
      <c r="I116" s="26" t="s">
        <v>0</v>
      </c>
      <c r="J116" s="48"/>
    </row>
    <row r="117" spans="2:10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  <c r="J117" s="48"/>
    </row>
    <row r="118" spans="2:10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19</v>
      </c>
      <c r="D119" s="26">
        <v>11.03</v>
      </c>
      <c r="E119" s="26" t="s">
        <v>0</v>
      </c>
      <c r="F119" s="26">
        <v>12.16</v>
      </c>
      <c r="G119" s="26">
        <v>12.5678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12.26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16</v>
      </c>
      <c r="D122" s="26">
        <v>10.76</v>
      </c>
      <c r="E122" s="27">
        <v>12.54</v>
      </c>
      <c r="F122" s="26">
        <v>12.37</v>
      </c>
      <c r="G122" s="26">
        <v>13.7578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15</v>
      </c>
      <c r="D123" s="26">
        <v>11.39</v>
      </c>
      <c r="E123" s="28" t="s">
        <v>0</v>
      </c>
      <c r="F123" s="26">
        <v>12.59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12.53</v>
      </c>
      <c r="G124" s="26">
        <v>13.097799999999999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12</v>
      </c>
      <c r="D127" s="26">
        <v>10.99</v>
      </c>
      <c r="E127" s="27">
        <v>13.09</v>
      </c>
      <c r="F127" s="26">
        <v>11.99</v>
      </c>
      <c r="G127" s="26">
        <v>12.8</v>
      </c>
      <c r="H127" s="27">
        <v>13.8</v>
      </c>
      <c r="I127" s="26">
        <v>13</v>
      </c>
      <c r="J127" s="48"/>
    </row>
    <row r="128" spans="2:10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  <c r="J128" s="48"/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  <c r="J129" s="48"/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  <c r="J130" s="48"/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  <c r="J131" s="48"/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  <c r="J132" s="48"/>
    </row>
    <row r="133" spans="2:16" ht="15.75" x14ac:dyDescent="0.25">
      <c r="B133" s="42">
        <v>125</v>
      </c>
      <c r="C133" s="25" t="s">
        <v>8</v>
      </c>
      <c r="D133" s="26">
        <v>10.97</v>
      </c>
      <c r="E133" s="28" t="s">
        <v>0</v>
      </c>
      <c r="F133" s="26">
        <v>11.89</v>
      </c>
      <c r="G133" s="26" t="s">
        <v>0</v>
      </c>
      <c r="H133" s="26" t="s">
        <v>0</v>
      </c>
      <c r="I133" s="26" t="s">
        <v>0</v>
      </c>
      <c r="J133" s="48"/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  <c r="J134" s="48"/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12.93</v>
      </c>
      <c r="H135" s="26" t="s">
        <v>0</v>
      </c>
      <c r="I135" s="26" t="s">
        <v>0</v>
      </c>
      <c r="J135" s="48"/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10.99</v>
      </c>
      <c r="E136" s="25">
        <v>13.09</v>
      </c>
      <c r="F136" s="26">
        <v>11.99</v>
      </c>
      <c r="G136" s="26" t="s">
        <v>0</v>
      </c>
      <c r="H136" s="26">
        <v>12.98</v>
      </c>
      <c r="I136" s="26" t="s">
        <v>0</v>
      </c>
      <c r="J136" s="48"/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  <c r="J137" s="48"/>
    </row>
    <row r="138" spans="2:16" ht="15.75" x14ac:dyDescent="0.25">
      <c r="B138" s="42">
        <v>130</v>
      </c>
      <c r="C138" s="25" t="s">
        <v>119</v>
      </c>
      <c r="D138" s="26">
        <v>12.35</v>
      </c>
      <c r="E138" s="28" t="s">
        <v>0</v>
      </c>
      <c r="F138" s="26">
        <v>12.5</v>
      </c>
      <c r="G138" s="26" t="s">
        <v>0</v>
      </c>
      <c r="H138" s="26" t="s">
        <v>0</v>
      </c>
      <c r="I138" s="26" t="s">
        <v>0</v>
      </c>
      <c r="J138" s="48"/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13.357799999999999</v>
      </c>
      <c r="H139" s="26" t="s">
        <v>0</v>
      </c>
      <c r="I139" s="26" t="s">
        <v>0</v>
      </c>
      <c r="J139" s="48"/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13.91</v>
      </c>
      <c r="H140" s="26" t="s">
        <v>0</v>
      </c>
      <c r="I140" s="26" t="s">
        <v>0</v>
      </c>
      <c r="J140" s="48"/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12.07</v>
      </c>
      <c r="H141" s="26" t="s">
        <v>0</v>
      </c>
      <c r="I141" s="26" t="s">
        <v>0</v>
      </c>
      <c r="J141" s="48"/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  <c r="J142" s="48"/>
    </row>
    <row r="143" spans="2:16" ht="15.75" x14ac:dyDescent="0.25">
      <c r="B143" s="41">
        <v>135</v>
      </c>
      <c r="C143" s="20" t="s">
        <v>1</v>
      </c>
      <c r="D143" s="21">
        <v>10.57</v>
      </c>
      <c r="E143" s="28" t="s">
        <v>0</v>
      </c>
      <c r="F143" s="21">
        <v>11.84</v>
      </c>
      <c r="G143" s="26" t="s">
        <v>0</v>
      </c>
      <c r="H143" s="26" t="s">
        <v>0</v>
      </c>
      <c r="I143" s="26" t="s">
        <v>0</v>
      </c>
      <c r="J143" s="48"/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11.075534653465343</v>
      </c>
      <c r="E146" s="31">
        <f t="shared" ref="E146:I146" si="1">AVERAGE(E9:E143)</f>
        <v>13.032000000000002</v>
      </c>
      <c r="F146" s="31">
        <f t="shared" si="1"/>
        <v>11.928225490196082</v>
      </c>
      <c r="G146" s="31">
        <f t="shared" si="1"/>
        <v>13.308676137931034</v>
      </c>
      <c r="H146" s="31">
        <f t="shared" si="1"/>
        <v>13.39</v>
      </c>
      <c r="I146" s="31">
        <f t="shared" si="1"/>
        <v>11.984999999999999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FB49-2711-4ABB-95D2-1F2128EA495A}">
  <dimension ref="A2:R149"/>
  <sheetViews>
    <sheetView topLeftCell="A114" workbookViewId="0">
      <selection activeCell="B2" sqref="B2:I4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1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1:18" ht="18.75" x14ac:dyDescent="0.3">
      <c r="B3" s="1"/>
      <c r="C3" s="18"/>
      <c r="D3" s="1"/>
      <c r="E3" s="1"/>
      <c r="F3" s="1"/>
      <c r="G3" s="1"/>
      <c r="H3" s="1"/>
      <c r="I3" s="1"/>
    </row>
    <row r="4" spans="1:18" ht="18.75" x14ac:dyDescent="0.3">
      <c r="B4" s="1"/>
      <c r="C4" s="18"/>
      <c r="D4" s="1"/>
      <c r="E4" s="1"/>
      <c r="F4" s="1"/>
      <c r="G4" s="1"/>
      <c r="H4" s="1"/>
      <c r="I4" s="1"/>
    </row>
    <row r="5" spans="1:18" ht="18.75" x14ac:dyDescent="0.3">
      <c r="B5" s="1"/>
      <c r="C5" s="18"/>
      <c r="D5" s="1"/>
      <c r="E5" s="1"/>
      <c r="F5" s="1"/>
      <c r="G5" s="1"/>
      <c r="H5" s="1"/>
      <c r="I5" s="1"/>
    </row>
    <row r="6" spans="1:18" ht="15.75" x14ac:dyDescent="0.25">
      <c r="B6" s="89" t="s">
        <v>250</v>
      </c>
      <c r="C6" s="89"/>
      <c r="D6" s="89"/>
      <c r="E6" s="89"/>
      <c r="F6" s="89"/>
      <c r="G6" s="89"/>
      <c r="H6" s="89"/>
      <c r="I6" s="89"/>
    </row>
    <row r="7" spans="1:18" x14ac:dyDescent="0.25">
      <c r="B7" s="1"/>
      <c r="C7" s="16"/>
      <c r="D7" s="15"/>
      <c r="E7" s="15"/>
      <c r="F7" s="15"/>
      <c r="G7" s="15"/>
      <c r="H7" s="15"/>
      <c r="I7" s="15"/>
    </row>
    <row r="8" spans="1:18" ht="57" x14ac:dyDescent="0.25">
      <c r="A8" s="48"/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1:18" ht="15.75" x14ac:dyDescent="0.25">
      <c r="A9" s="48"/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  <c r="J9" s="48"/>
    </row>
    <row r="10" spans="1:18" ht="15.75" x14ac:dyDescent="0.25">
      <c r="A10" s="48"/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  <c r="J10" s="48"/>
    </row>
    <row r="11" spans="1:18" ht="15.75" x14ac:dyDescent="0.25">
      <c r="A11" s="48"/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  <c r="J11" s="48"/>
    </row>
    <row r="12" spans="1:18" ht="15.75" x14ac:dyDescent="0.25">
      <c r="A12" s="48"/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  <c r="J12" s="48"/>
    </row>
    <row r="13" spans="1:18" ht="15.75" x14ac:dyDescent="0.25">
      <c r="A13" s="48"/>
      <c r="B13" s="42">
        <v>5</v>
      </c>
      <c r="C13" s="25" t="s">
        <v>84</v>
      </c>
      <c r="D13" s="26">
        <v>9.99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  <c r="J13" s="48"/>
    </row>
    <row r="14" spans="1:18" ht="15.75" x14ac:dyDescent="0.25">
      <c r="A14" s="48"/>
      <c r="B14" s="42">
        <v>6</v>
      </c>
      <c r="C14" s="25" t="s">
        <v>83</v>
      </c>
      <c r="D14" s="26">
        <v>9.8000000000000007</v>
      </c>
      <c r="E14" s="26" t="s">
        <v>0</v>
      </c>
      <c r="F14" s="26">
        <v>10.75</v>
      </c>
      <c r="G14" s="26" t="s">
        <v>0</v>
      </c>
      <c r="H14" s="26" t="s">
        <v>0</v>
      </c>
      <c r="I14" s="26" t="s">
        <v>0</v>
      </c>
      <c r="J14" s="48"/>
    </row>
    <row r="15" spans="1:18" ht="15.75" x14ac:dyDescent="0.25">
      <c r="A15" s="48"/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12.8</v>
      </c>
      <c r="H15" s="26" t="s">
        <v>0</v>
      </c>
      <c r="I15" s="26" t="s">
        <v>0</v>
      </c>
      <c r="J15" s="48"/>
    </row>
    <row r="16" spans="1:18" ht="15.75" x14ac:dyDescent="0.25">
      <c r="A16" s="48"/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1:10" ht="15.75" x14ac:dyDescent="0.25">
      <c r="A17" s="48"/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</v>
      </c>
      <c r="H17" s="26" t="s">
        <v>0</v>
      </c>
      <c r="I17" s="26" t="s">
        <v>0</v>
      </c>
      <c r="J17" s="48"/>
    </row>
    <row r="18" spans="1:10" ht="15.75" x14ac:dyDescent="0.25">
      <c r="A18" s="48"/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12.91</v>
      </c>
      <c r="H18" s="26" t="s">
        <v>0</v>
      </c>
      <c r="I18" s="26" t="s">
        <v>0</v>
      </c>
      <c r="J18" s="48"/>
    </row>
    <row r="19" spans="1:10" ht="15.75" x14ac:dyDescent="0.25">
      <c r="A19" s="48"/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  <c r="J19" s="48"/>
    </row>
    <row r="20" spans="1:10" ht="15.75" x14ac:dyDescent="0.25">
      <c r="A20" s="48"/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  <c r="J20" s="48"/>
    </row>
    <row r="21" spans="1:10" ht="15.75" x14ac:dyDescent="0.25">
      <c r="A21" s="48"/>
      <c r="B21" s="42">
        <v>13</v>
      </c>
      <c r="C21" s="25" t="s">
        <v>77</v>
      </c>
      <c r="D21" s="26">
        <v>9.9499999999999993</v>
      </c>
      <c r="E21" s="26" t="s">
        <v>0</v>
      </c>
      <c r="F21" s="26">
        <v>11.1</v>
      </c>
      <c r="G21" s="26" t="s">
        <v>0</v>
      </c>
      <c r="H21" s="26" t="s">
        <v>0</v>
      </c>
      <c r="I21" s="26" t="s">
        <v>0</v>
      </c>
      <c r="J21" s="48"/>
    </row>
    <row r="22" spans="1:10" ht="15.75" x14ac:dyDescent="0.25">
      <c r="A22" s="48"/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1:10" ht="15.75" x14ac:dyDescent="0.25">
      <c r="A23" s="48"/>
      <c r="B23" s="42">
        <v>15</v>
      </c>
      <c r="C23" s="25" t="s">
        <v>76</v>
      </c>
      <c r="D23" s="26">
        <v>10.5</v>
      </c>
      <c r="E23" s="26" t="s">
        <v>0</v>
      </c>
      <c r="F23" s="26">
        <v>11.5</v>
      </c>
      <c r="G23" s="26" t="s">
        <v>0</v>
      </c>
      <c r="H23" s="26" t="s">
        <v>0</v>
      </c>
      <c r="I23" s="26" t="s">
        <v>0</v>
      </c>
      <c r="J23" s="48"/>
    </row>
    <row r="24" spans="1:10" ht="15.75" x14ac:dyDescent="0.25">
      <c r="A24" s="48"/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  <c r="J24" s="48"/>
    </row>
    <row r="25" spans="1:10" ht="15.75" x14ac:dyDescent="0.25">
      <c r="A25" s="48"/>
      <c r="B25" s="42">
        <v>17</v>
      </c>
      <c r="C25" s="25" t="s">
        <v>106</v>
      </c>
      <c r="D25" s="26">
        <v>9.99</v>
      </c>
      <c r="E25" s="26" t="s">
        <v>0</v>
      </c>
      <c r="F25" s="26">
        <v>11.6</v>
      </c>
      <c r="G25" s="26" t="s">
        <v>0</v>
      </c>
      <c r="H25" s="26" t="s">
        <v>0</v>
      </c>
      <c r="I25" s="26" t="s">
        <v>0</v>
      </c>
      <c r="J25" s="48"/>
    </row>
    <row r="26" spans="1:10" ht="15.75" x14ac:dyDescent="0.25">
      <c r="A26" s="48"/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  <c r="J26" s="48"/>
    </row>
    <row r="27" spans="1:10" ht="15.75" x14ac:dyDescent="0.25">
      <c r="A27" s="48"/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  <c r="J27" s="48"/>
    </row>
    <row r="28" spans="1:10" ht="15.75" x14ac:dyDescent="0.25">
      <c r="A28" s="48"/>
      <c r="B28" s="42">
        <v>20</v>
      </c>
      <c r="C28" s="25" t="s">
        <v>75</v>
      </c>
      <c r="D28" s="26">
        <v>9.99</v>
      </c>
      <c r="E28" s="26" t="s">
        <v>0</v>
      </c>
      <c r="F28" s="26">
        <v>10.99</v>
      </c>
      <c r="G28" s="26" t="s">
        <v>0</v>
      </c>
      <c r="H28" s="26" t="s">
        <v>0</v>
      </c>
      <c r="I28" s="26" t="s">
        <v>0</v>
      </c>
      <c r="J28" s="48"/>
    </row>
    <row r="29" spans="1:10" ht="15.75" x14ac:dyDescent="0.25">
      <c r="A29" s="48"/>
      <c r="B29" s="42">
        <v>21</v>
      </c>
      <c r="C29" s="25" t="s">
        <v>74</v>
      </c>
      <c r="D29" s="26">
        <v>10.47</v>
      </c>
      <c r="E29" s="26" t="s">
        <v>0</v>
      </c>
      <c r="F29" s="26">
        <v>11.75</v>
      </c>
      <c r="G29" s="26" t="s">
        <v>0</v>
      </c>
      <c r="H29" s="26" t="s">
        <v>0</v>
      </c>
      <c r="I29" s="26" t="s">
        <v>0</v>
      </c>
      <c r="J29" s="48"/>
    </row>
    <row r="30" spans="1:10" ht="15.75" x14ac:dyDescent="0.25">
      <c r="A30" s="48"/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  <c r="J30" s="48"/>
    </row>
    <row r="31" spans="1:10" ht="15.75" x14ac:dyDescent="0.25">
      <c r="A31" s="48"/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11.41</v>
      </c>
      <c r="H31" s="26" t="s">
        <v>0</v>
      </c>
      <c r="I31" s="26" t="s">
        <v>0</v>
      </c>
      <c r="J31" s="48"/>
    </row>
    <row r="32" spans="1:10" ht="15.75" x14ac:dyDescent="0.25">
      <c r="A32" s="48"/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  <c r="J32" s="48"/>
    </row>
    <row r="33" spans="1:10" ht="15.75" x14ac:dyDescent="0.25">
      <c r="A33" s="48"/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  <c r="J33" s="48"/>
    </row>
    <row r="34" spans="1:10" ht="15.75" x14ac:dyDescent="0.25">
      <c r="A34" s="48"/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13.21</v>
      </c>
      <c r="H34" s="26" t="s">
        <v>0</v>
      </c>
      <c r="I34" s="26" t="s">
        <v>0</v>
      </c>
      <c r="J34" s="48"/>
    </row>
    <row r="35" spans="1:10" ht="15.75" x14ac:dyDescent="0.25">
      <c r="A35" s="48"/>
      <c r="B35" s="42">
        <v>27</v>
      </c>
      <c r="C35" s="25" t="s">
        <v>70</v>
      </c>
      <c r="D35" s="26">
        <v>11.35</v>
      </c>
      <c r="E35" s="26" t="s">
        <v>0</v>
      </c>
      <c r="F35" s="26">
        <v>11.75</v>
      </c>
      <c r="G35" s="26" t="s">
        <v>0</v>
      </c>
      <c r="H35" s="26" t="s">
        <v>0</v>
      </c>
      <c r="I35" s="26" t="s">
        <v>0</v>
      </c>
      <c r="J35" s="48"/>
    </row>
    <row r="36" spans="1:10" ht="15.75" x14ac:dyDescent="0.25">
      <c r="A36" s="48"/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  <c r="J36" s="48"/>
    </row>
    <row r="37" spans="1:10" ht="15.75" x14ac:dyDescent="0.25">
      <c r="A37" s="48"/>
      <c r="B37" s="42">
        <v>29</v>
      </c>
      <c r="C37" s="25" t="s">
        <v>68</v>
      </c>
      <c r="D37" s="26">
        <v>9.99</v>
      </c>
      <c r="E37" s="26" t="s">
        <v>0</v>
      </c>
      <c r="F37" s="26">
        <v>11.29</v>
      </c>
      <c r="G37" s="26" t="s">
        <v>0</v>
      </c>
      <c r="H37" s="26" t="s">
        <v>0</v>
      </c>
      <c r="I37" s="26" t="s">
        <v>0</v>
      </c>
      <c r="J37" s="48"/>
    </row>
    <row r="38" spans="1:10" ht="15.75" x14ac:dyDescent="0.25">
      <c r="A38" s="48"/>
      <c r="B38" s="42">
        <v>30</v>
      </c>
      <c r="C38" s="25" t="s">
        <v>140</v>
      </c>
      <c r="D38" s="26">
        <v>10.87</v>
      </c>
      <c r="E38" s="26" t="s">
        <v>0</v>
      </c>
      <c r="F38" s="26">
        <v>11.95</v>
      </c>
      <c r="G38" s="26" t="s">
        <v>0</v>
      </c>
      <c r="H38" s="26" t="s">
        <v>0</v>
      </c>
      <c r="I38" s="26" t="s">
        <v>0</v>
      </c>
      <c r="J38" s="48"/>
    </row>
    <row r="39" spans="1:10" ht="15.75" x14ac:dyDescent="0.25">
      <c r="B39" s="42">
        <v>31</v>
      </c>
      <c r="C39" s="25" t="s">
        <v>103</v>
      </c>
      <c r="D39" s="26">
        <v>10.89</v>
      </c>
      <c r="E39" s="26" t="s">
        <v>0</v>
      </c>
      <c r="F39" s="26">
        <v>11.79</v>
      </c>
      <c r="G39" s="26">
        <v>15.207800000000001</v>
      </c>
      <c r="H39" s="26" t="s">
        <v>0</v>
      </c>
      <c r="I39" s="26" t="s">
        <v>0</v>
      </c>
      <c r="J39" s="48"/>
    </row>
    <row r="40" spans="1:10" ht="15.75" x14ac:dyDescent="0.25">
      <c r="B40" s="41">
        <v>32</v>
      </c>
      <c r="C40" s="20" t="s">
        <v>67</v>
      </c>
      <c r="D40" s="26">
        <v>10.19</v>
      </c>
      <c r="E40" s="26" t="s">
        <v>0</v>
      </c>
      <c r="F40" s="26">
        <v>11.67</v>
      </c>
      <c r="G40" s="21">
        <v>12.1</v>
      </c>
      <c r="H40" s="26" t="s">
        <v>0</v>
      </c>
      <c r="I40" s="26" t="s">
        <v>0</v>
      </c>
      <c r="J40" s="48"/>
    </row>
    <row r="41" spans="1:10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">
        <v>0</v>
      </c>
      <c r="H41" s="26" t="s">
        <v>0</v>
      </c>
      <c r="I41" s="26" t="s">
        <v>0</v>
      </c>
      <c r="J41" s="48"/>
    </row>
    <row r="42" spans="1:10" ht="15.75" x14ac:dyDescent="0.25">
      <c r="B42" s="42">
        <v>34</v>
      </c>
      <c r="C42" s="25" t="s">
        <v>121</v>
      </c>
      <c r="D42" s="26">
        <v>10.67</v>
      </c>
      <c r="E42" s="26" t="s">
        <v>0</v>
      </c>
      <c r="F42" s="26">
        <v>10.95</v>
      </c>
      <c r="G42" s="26" t="s">
        <v>0</v>
      </c>
      <c r="H42" s="26" t="s">
        <v>0</v>
      </c>
      <c r="I42" s="26" t="s">
        <v>0</v>
      </c>
      <c r="J42" s="48"/>
    </row>
    <row r="43" spans="1:10" ht="15.75" x14ac:dyDescent="0.25">
      <c r="B43" s="41">
        <v>35</v>
      </c>
      <c r="C43" s="20" t="s">
        <v>120</v>
      </c>
      <c r="D43" s="21">
        <v>11.47</v>
      </c>
      <c r="E43" s="26" t="s">
        <v>0</v>
      </c>
      <c r="F43" s="21">
        <v>12.45</v>
      </c>
      <c r="G43" s="26">
        <v>13.117436</v>
      </c>
      <c r="H43" s="26" t="s">
        <v>0</v>
      </c>
      <c r="I43" s="26" t="s">
        <v>0</v>
      </c>
      <c r="J43" s="48"/>
    </row>
    <row r="44" spans="1:10" ht="15.75" x14ac:dyDescent="0.25">
      <c r="B44" s="42">
        <v>36</v>
      </c>
      <c r="C44" s="25" t="s">
        <v>66</v>
      </c>
      <c r="D44" s="26">
        <v>11.22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  <c r="J44" s="48"/>
    </row>
    <row r="45" spans="1:10" ht="15.75" x14ac:dyDescent="0.25">
      <c r="B45" s="41">
        <v>37</v>
      </c>
      <c r="C45" s="20" t="s">
        <v>65</v>
      </c>
      <c r="D45" s="26">
        <v>9.99</v>
      </c>
      <c r="E45" s="26" t="s">
        <v>0</v>
      </c>
      <c r="F45" s="21">
        <v>11.8</v>
      </c>
      <c r="G45" s="26" t="s">
        <v>0</v>
      </c>
      <c r="H45" s="26" t="s">
        <v>0</v>
      </c>
      <c r="I45" s="26" t="s">
        <v>0</v>
      </c>
      <c r="J45" s="48"/>
    </row>
    <row r="46" spans="1:10" ht="15.75" x14ac:dyDescent="0.25">
      <c r="B46" s="42">
        <v>38</v>
      </c>
      <c r="C46" s="25" t="s">
        <v>142</v>
      </c>
      <c r="D46" s="26">
        <v>10.85</v>
      </c>
      <c r="E46" s="26" t="s">
        <v>0</v>
      </c>
      <c r="F46" s="26">
        <v>11.75</v>
      </c>
      <c r="G46" s="26" t="s">
        <v>0</v>
      </c>
      <c r="H46" s="26" t="s">
        <v>0</v>
      </c>
      <c r="I46" s="26" t="s">
        <v>0</v>
      </c>
      <c r="J46" s="48"/>
    </row>
    <row r="47" spans="1:10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  <c r="J47" s="48"/>
    </row>
    <row r="48" spans="1:10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1">
        <v>42</v>
      </c>
      <c r="C50" s="20" t="s">
        <v>61</v>
      </c>
      <c r="D50" s="21">
        <v>10.37</v>
      </c>
      <c r="E50" s="26" t="s">
        <v>0</v>
      </c>
      <c r="F50" s="21">
        <v>11.73</v>
      </c>
      <c r="G50" s="26">
        <v>12.1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60</v>
      </c>
      <c r="D51" s="26">
        <v>10.95</v>
      </c>
      <c r="E51" s="26" t="s">
        <v>0</v>
      </c>
      <c r="F51" s="26">
        <v>11.9</v>
      </c>
      <c r="G51" s="26" t="s">
        <v>0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58</v>
      </c>
      <c r="D54" s="26">
        <v>10.89</v>
      </c>
      <c r="E54" s="26" t="s">
        <v>0</v>
      </c>
      <c r="F54" s="26">
        <v>11.2</v>
      </c>
      <c r="G54" s="26" t="s">
        <v>0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57</v>
      </c>
      <c r="D55" s="26">
        <v>11.9</v>
      </c>
      <c r="E55" s="26" t="s">
        <v>0</v>
      </c>
      <c r="F55" s="26">
        <v>12.3</v>
      </c>
      <c r="G55" s="26">
        <v>13.0878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56</v>
      </c>
      <c r="D57" s="26">
        <v>10.99</v>
      </c>
      <c r="E57" s="27">
        <v>13.97</v>
      </c>
      <c r="F57" s="26">
        <v>12.55</v>
      </c>
      <c r="G57" s="26">
        <v>13.12</v>
      </c>
      <c r="H57" s="26" t="s">
        <v>0</v>
      </c>
      <c r="I57" s="26">
        <v>11.12</v>
      </c>
      <c r="J57" s="48"/>
    </row>
    <row r="58" spans="2:10" ht="15.75" x14ac:dyDescent="0.25">
      <c r="B58" s="42">
        <v>50</v>
      </c>
      <c r="C58" s="25" t="s">
        <v>227</v>
      </c>
      <c r="D58" s="26">
        <v>9.9</v>
      </c>
      <c r="E58" s="26" t="s">
        <v>0</v>
      </c>
      <c r="F58" s="26">
        <v>10.9</v>
      </c>
      <c r="G58" s="26" t="s">
        <v>0</v>
      </c>
      <c r="H58" s="26" t="s">
        <v>0</v>
      </c>
      <c r="I58" s="26" t="s">
        <v>0</v>
      </c>
      <c r="J58" s="48"/>
    </row>
    <row r="59" spans="2:10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  <c r="J61" s="48"/>
    </row>
    <row r="62" spans="2:10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12.36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51</v>
      </c>
      <c r="D64" s="26">
        <v>12.02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136</v>
      </c>
      <c r="D66" s="26">
        <v>10.32</v>
      </c>
      <c r="E66" s="26" t="s">
        <v>0</v>
      </c>
      <c r="F66" s="26">
        <v>12</v>
      </c>
      <c r="G66" s="26" t="s">
        <v>0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12.55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  <c r="J70" s="48"/>
    </row>
    <row r="71" spans="2:10" ht="15.75" x14ac:dyDescent="0.25">
      <c r="B71" s="42">
        <v>63</v>
      </c>
      <c r="C71" s="25" t="s">
        <v>45</v>
      </c>
      <c r="D71" s="26">
        <v>9.99</v>
      </c>
      <c r="E71" s="28">
        <v>12.47</v>
      </c>
      <c r="F71" s="26">
        <v>11.47</v>
      </c>
      <c r="G71" s="26" t="s">
        <v>0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44</v>
      </c>
      <c r="D72" s="26">
        <v>10.55</v>
      </c>
      <c r="E72" s="26" t="s">
        <v>0</v>
      </c>
      <c r="F72" s="26">
        <v>11.55</v>
      </c>
      <c r="G72" s="26" t="s">
        <v>0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13.07</v>
      </c>
      <c r="H74" s="26" t="s">
        <v>0</v>
      </c>
      <c r="I74" s="26" t="s">
        <v>0</v>
      </c>
      <c r="J74" s="48"/>
    </row>
    <row r="75" spans="2:10" ht="15.75" x14ac:dyDescent="0.25">
      <c r="B75" s="41">
        <v>67</v>
      </c>
      <c r="C75" s="20" t="s">
        <v>117</v>
      </c>
      <c r="D75" s="21">
        <v>11.43</v>
      </c>
      <c r="E75" s="26" t="s">
        <v>0</v>
      </c>
      <c r="F75" s="21">
        <v>12.52</v>
      </c>
      <c r="G75" s="26">
        <v>12.4078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14.6578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  <c r="J80" s="48"/>
    </row>
    <row r="81" spans="2:10" ht="15.75" x14ac:dyDescent="0.25">
      <c r="B81" s="42">
        <v>73</v>
      </c>
      <c r="C81" s="25" t="s">
        <v>39</v>
      </c>
      <c r="D81" s="26">
        <v>10.85</v>
      </c>
      <c r="E81" s="26" t="s">
        <v>0</v>
      </c>
      <c r="F81" s="26">
        <v>11.99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141</v>
      </c>
      <c r="D82" s="26">
        <v>10.5</v>
      </c>
      <c r="E82" s="26" t="s">
        <v>0</v>
      </c>
      <c r="F82" s="26">
        <v>11.3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  <c r="J83" s="48"/>
    </row>
    <row r="84" spans="2:10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  <c r="J84" s="48"/>
    </row>
    <row r="85" spans="2:10" ht="15.75" x14ac:dyDescent="0.25">
      <c r="B85" s="41">
        <v>77</v>
      </c>
      <c r="C85" s="20" t="s">
        <v>37</v>
      </c>
      <c r="D85" s="26" t="s">
        <v>0</v>
      </c>
      <c r="E85" s="26" t="s">
        <v>0</v>
      </c>
      <c r="F85" s="26" t="s">
        <v>0</v>
      </c>
      <c r="G85" s="21">
        <v>12.71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112</v>
      </c>
      <c r="D87" s="26">
        <v>10.98</v>
      </c>
      <c r="E87" s="26" t="s">
        <v>0</v>
      </c>
      <c r="F87" s="26">
        <v>11.85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13.1</v>
      </c>
      <c r="H88" s="26" t="s">
        <v>0</v>
      </c>
      <c r="I88" s="26" t="s">
        <v>0</v>
      </c>
      <c r="J88" s="48"/>
    </row>
    <row r="89" spans="2:10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174</v>
      </c>
      <c r="D90" s="26">
        <v>10.98</v>
      </c>
      <c r="E90" s="26"/>
      <c r="F90" s="26">
        <v>11.89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33" t="s">
        <v>210</v>
      </c>
      <c r="D92" s="32">
        <v>10.56</v>
      </c>
      <c r="E92" s="26" t="s">
        <v>0</v>
      </c>
      <c r="F92" s="32">
        <v>11.6</v>
      </c>
      <c r="G92" s="26" t="s">
        <v>0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  <c r="J93" s="48"/>
    </row>
    <row r="94" spans="2:10" ht="15.75" x14ac:dyDescent="0.25">
      <c r="B94" s="42">
        <v>86</v>
      </c>
      <c r="C94" s="25" t="s">
        <v>31</v>
      </c>
      <c r="D94" s="26">
        <v>10.98</v>
      </c>
      <c r="E94" s="26" t="s">
        <v>0</v>
      </c>
      <c r="F94" s="26">
        <v>11.94</v>
      </c>
      <c r="G94" s="26" t="s">
        <v>0</v>
      </c>
      <c r="H94" s="26" t="s">
        <v>0</v>
      </c>
      <c r="I94" s="26" t="s">
        <v>0</v>
      </c>
      <c r="J94" s="48"/>
    </row>
    <row r="95" spans="2:10" ht="15.75" x14ac:dyDescent="0.25">
      <c r="B95" s="41">
        <v>87</v>
      </c>
      <c r="C95" s="20" t="s">
        <v>178</v>
      </c>
      <c r="D95" s="26" t="s">
        <v>0</v>
      </c>
      <c r="E95" s="26" t="s">
        <v>0</v>
      </c>
      <c r="F95" s="26" t="s">
        <v>0</v>
      </c>
      <c r="G95" s="21">
        <v>13.5</v>
      </c>
      <c r="H95" s="26" t="s">
        <v>0</v>
      </c>
      <c r="I95" s="26" t="s">
        <v>0</v>
      </c>
      <c r="J95" s="48"/>
    </row>
    <row r="96" spans="2:10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  <c r="J96" s="48"/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  <c r="J97" s="48"/>
    </row>
    <row r="98" spans="2:14" ht="15.75" x14ac:dyDescent="0.25">
      <c r="B98" s="42">
        <v>90</v>
      </c>
      <c r="C98" s="25" t="s">
        <v>123</v>
      </c>
      <c r="D98" s="26">
        <v>11.85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  <c r="J99" s="48"/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  <c r="J100" s="48"/>
    </row>
    <row r="101" spans="2:14" ht="15.75" x14ac:dyDescent="0.25">
      <c r="B101" s="42">
        <v>93</v>
      </c>
      <c r="C101" s="25" t="s">
        <v>101</v>
      </c>
      <c r="D101" s="26">
        <v>12.3</v>
      </c>
      <c r="E101" s="26" t="s">
        <v>0</v>
      </c>
      <c r="F101" s="26">
        <v>12.99</v>
      </c>
      <c r="G101" s="26" t="s">
        <v>0</v>
      </c>
      <c r="H101" s="26" t="s">
        <v>0</v>
      </c>
      <c r="I101" s="26" t="s">
        <v>0</v>
      </c>
      <c r="J101" s="48"/>
      <c r="N101" s="47"/>
    </row>
    <row r="102" spans="2:14" ht="15.75" x14ac:dyDescent="0.25">
      <c r="B102" s="42">
        <v>94</v>
      </c>
      <c r="C102" s="25" t="s">
        <v>134</v>
      </c>
      <c r="D102" s="26">
        <v>11.4</v>
      </c>
      <c r="E102" s="26" t="s">
        <v>0</v>
      </c>
      <c r="F102" s="26">
        <v>11.91</v>
      </c>
      <c r="G102" s="26">
        <v>12.8878</v>
      </c>
      <c r="H102" s="26" t="s">
        <v>0</v>
      </c>
      <c r="I102" s="26" t="s">
        <v>0</v>
      </c>
      <c r="J102" s="48"/>
    </row>
    <row r="103" spans="2:14" ht="15.75" x14ac:dyDescent="0.25">
      <c r="B103" s="41">
        <v>95</v>
      </c>
      <c r="C103" s="20" t="s">
        <v>27</v>
      </c>
      <c r="D103" s="26" t="s">
        <v>0</v>
      </c>
      <c r="E103" s="26" t="s">
        <v>0</v>
      </c>
      <c r="F103" s="26">
        <v>0</v>
      </c>
      <c r="G103" s="21">
        <v>13.45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26</v>
      </c>
      <c r="D105" s="26">
        <v>10.54</v>
      </c>
      <c r="E105" s="26" t="s">
        <v>0</v>
      </c>
      <c r="F105" s="26">
        <v>11.54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2">
        <v>98</v>
      </c>
      <c r="C106" s="25" t="s">
        <v>125</v>
      </c>
      <c r="D106" s="26">
        <v>11.25</v>
      </c>
      <c r="E106" s="26" t="s">
        <v>0</v>
      </c>
      <c r="F106" s="26">
        <v>12.5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1">
        <v>99</v>
      </c>
      <c r="C107" s="20" t="s">
        <v>25</v>
      </c>
      <c r="D107" s="21">
        <v>11.37</v>
      </c>
      <c r="E107" s="26" t="s">
        <v>0</v>
      </c>
      <c r="F107" s="21">
        <v>12.57</v>
      </c>
      <c r="G107" s="21">
        <v>13.4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102</v>
      </c>
      <c r="D108" s="26">
        <v>11.98</v>
      </c>
      <c r="E108" s="26" t="s">
        <v>0</v>
      </c>
      <c r="F108" s="26">
        <v>12.1</v>
      </c>
      <c r="G108" s="26" t="s">
        <v>0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24</v>
      </c>
      <c r="D109" s="26">
        <v>10.7</v>
      </c>
      <c r="E109" s="26" t="s">
        <v>0</v>
      </c>
      <c r="F109" s="26">
        <v>11.8</v>
      </c>
      <c r="G109" s="26">
        <v>13.5</v>
      </c>
      <c r="H109" s="26" t="s">
        <v>0</v>
      </c>
      <c r="I109" s="26" t="s">
        <v>0</v>
      </c>
      <c r="J109" s="48"/>
    </row>
    <row r="110" spans="2:14" ht="15.75" x14ac:dyDescent="0.25">
      <c r="B110" s="42">
        <v>102</v>
      </c>
      <c r="C110" s="25" t="s">
        <v>23</v>
      </c>
      <c r="D110" s="26">
        <v>10.199999999999999</v>
      </c>
      <c r="E110" s="26" t="s">
        <v>0</v>
      </c>
      <c r="F110" s="26">
        <v>11.2</v>
      </c>
      <c r="G110" s="26">
        <v>13.1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22</v>
      </c>
      <c r="D111" s="26">
        <v>9.9499999999999993</v>
      </c>
      <c r="E111" s="26" t="s">
        <v>0</v>
      </c>
      <c r="F111" s="26">
        <v>10.95</v>
      </c>
      <c r="G111" s="26" t="s">
        <v>0</v>
      </c>
      <c r="H111" s="26" t="s">
        <v>0</v>
      </c>
      <c r="I111" s="26" t="s">
        <v>0</v>
      </c>
      <c r="J111" s="48"/>
    </row>
    <row r="112" spans="2:14" ht="15.75" x14ac:dyDescent="0.25">
      <c r="B112" s="42">
        <v>104</v>
      </c>
      <c r="C112" s="25" t="s">
        <v>108</v>
      </c>
      <c r="D112" s="26">
        <v>11.45</v>
      </c>
      <c r="E112" s="26" t="s">
        <v>0</v>
      </c>
      <c r="F112" s="26">
        <v>12.45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12.8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13.06</v>
      </c>
      <c r="H114" s="26" t="s">
        <v>0</v>
      </c>
      <c r="I114" s="26" t="s">
        <v>0</v>
      </c>
      <c r="J114" s="48"/>
    </row>
    <row r="115" spans="2:10" ht="15.75" x14ac:dyDescent="0.25">
      <c r="B115" s="42">
        <v>107</v>
      </c>
      <c r="C115" s="25" t="s">
        <v>104</v>
      </c>
      <c r="D115" s="26">
        <v>10.99</v>
      </c>
      <c r="E115" s="26" t="s">
        <v>0</v>
      </c>
      <c r="F115" s="26">
        <v>11.99</v>
      </c>
      <c r="G115" s="26">
        <v>13.28</v>
      </c>
      <c r="H115" s="26" t="s">
        <v>0</v>
      </c>
      <c r="I115" s="26" t="s">
        <v>0</v>
      </c>
      <c r="J115" s="48"/>
    </row>
    <row r="116" spans="2:10" ht="15.75" x14ac:dyDescent="0.25">
      <c r="B116" s="41">
        <v>108</v>
      </c>
      <c r="C116" s="20" t="s">
        <v>109</v>
      </c>
      <c r="D116" s="21">
        <v>11.42</v>
      </c>
      <c r="E116" s="49" t="s">
        <v>0</v>
      </c>
      <c r="F116" s="21">
        <v>12.5</v>
      </c>
      <c r="G116" s="26" t="s">
        <v>0</v>
      </c>
      <c r="H116" s="26" t="s">
        <v>0</v>
      </c>
      <c r="I116" s="26" t="s">
        <v>0</v>
      </c>
      <c r="J116" s="48"/>
    </row>
    <row r="117" spans="2:10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  <c r="J117" s="48"/>
    </row>
    <row r="118" spans="2:10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19</v>
      </c>
      <c r="D119" s="26">
        <v>11.03</v>
      </c>
      <c r="E119" s="26" t="s">
        <v>0</v>
      </c>
      <c r="F119" s="26">
        <v>12.16</v>
      </c>
      <c r="G119" s="26">
        <v>12.5678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12.26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16</v>
      </c>
      <c r="D122" s="26">
        <v>10.76</v>
      </c>
      <c r="E122" s="27">
        <v>12.54</v>
      </c>
      <c r="F122" s="26">
        <v>12.37</v>
      </c>
      <c r="G122" s="26">
        <v>13.7578</v>
      </c>
      <c r="H122" s="26" t="s">
        <v>0</v>
      </c>
      <c r="I122" s="26" t="s">
        <v>0</v>
      </c>
      <c r="J122" s="48"/>
    </row>
    <row r="123" spans="2:10" ht="15.75" x14ac:dyDescent="0.25">
      <c r="B123" s="41">
        <v>115</v>
      </c>
      <c r="C123" s="20" t="s">
        <v>15</v>
      </c>
      <c r="D123" s="21">
        <v>11.39</v>
      </c>
      <c r="E123" s="28" t="s">
        <v>0</v>
      </c>
      <c r="F123" s="21">
        <v>12.59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12.53</v>
      </c>
      <c r="G124" s="26">
        <v>13.097799999999999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12</v>
      </c>
      <c r="D127" s="26">
        <v>10.99</v>
      </c>
      <c r="E127" s="27">
        <v>13.09</v>
      </c>
      <c r="F127" s="26">
        <v>11.99</v>
      </c>
      <c r="G127" s="26">
        <v>12.8</v>
      </c>
      <c r="H127" s="27">
        <v>13.8</v>
      </c>
      <c r="I127" s="26">
        <v>13</v>
      </c>
      <c r="J127" s="48"/>
    </row>
    <row r="128" spans="2:10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  <c r="J128" s="48"/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  <c r="J129" s="48"/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  <c r="J130" s="48"/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  <c r="J131" s="48"/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  <c r="J132" s="48"/>
    </row>
    <row r="133" spans="2:16" ht="15.75" x14ac:dyDescent="0.25">
      <c r="B133" s="42">
        <v>125</v>
      </c>
      <c r="C133" s="25" t="s">
        <v>8</v>
      </c>
      <c r="D133" s="26">
        <v>10.97</v>
      </c>
      <c r="E133" s="28" t="s">
        <v>0</v>
      </c>
      <c r="F133" s="26">
        <v>11.89</v>
      </c>
      <c r="G133" s="26" t="s">
        <v>0</v>
      </c>
      <c r="H133" s="26" t="s">
        <v>0</v>
      </c>
      <c r="I133" s="26" t="s">
        <v>0</v>
      </c>
      <c r="J133" s="48"/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  <c r="J134" s="48"/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12.93</v>
      </c>
      <c r="H135" s="26" t="s">
        <v>0</v>
      </c>
      <c r="I135" s="26" t="s">
        <v>0</v>
      </c>
      <c r="J135" s="48"/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10.99</v>
      </c>
      <c r="E136" s="25">
        <v>13.09</v>
      </c>
      <c r="F136" s="26">
        <v>11.99</v>
      </c>
      <c r="G136" s="26" t="s">
        <v>0</v>
      </c>
      <c r="H136" s="26">
        <v>12.98</v>
      </c>
      <c r="I136" s="26" t="s">
        <v>0</v>
      </c>
      <c r="J136" s="48"/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11.32</v>
      </c>
      <c r="E137" s="28" t="s">
        <v>0</v>
      </c>
      <c r="F137" s="26">
        <v>12.5</v>
      </c>
      <c r="G137" s="26" t="s">
        <v>0</v>
      </c>
      <c r="H137" s="26" t="s">
        <v>0</v>
      </c>
      <c r="I137" s="26" t="s">
        <v>0</v>
      </c>
      <c r="J137" s="48"/>
    </row>
    <row r="138" spans="2:16" ht="15.75" x14ac:dyDescent="0.25">
      <c r="B138" s="42">
        <v>130</v>
      </c>
      <c r="C138" s="25" t="s">
        <v>119</v>
      </c>
      <c r="D138" s="26">
        <v>12.35</v>
      </c>
      <c r="E138" s="28" t="s">
        <v>0</v>
      </c>
      <c r="F138" s="26">
        <v>12.5</v>
      </c>
      <c r="G138" s="26" t="s">
        <v>0</v>
      </c>
      <c r="H138" s="26" t="s">
        <v>0</v>
      </c>
      <c r="I138" s="26" t="s">
        <v>0</v>
      </c>
      <c r="J138" s="48"/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13.357799999999999</v>
      </c>
      <c r="H139" s="26" t="s">
        <v>0</v>
      </c>
      <c r="I139" s="26" t="s">
        <v>0</v>
      </c>
      <c r="J139" s="48"/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13.91</v>
      </c>
      <c r="H140" s="26" t="s">
        <v>0</v>
      </c>
      <c r="I140" s="26" t="s">
        <v>0</v>
      </c>
      <c r="J140" s="48"/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12.07</v>
      </c>
      <c r="H141" s="26" t="s">
        <v>0</v>
      </c>
      <c r="I141" s="26" t="s">
        <v>0</v>
      </c>
      <c r="J141" s="48"/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  <c r="J142" s="48"/>
    </row>
    <row r="143" spans="2:16" ht="15.75" x14ac:dyDescent="0.25">
      <c r="B143" s="42">
        <v>135</v>
      </c>
      <c r="C143" s="25" t="s">
        <v>1</v>
      </c>
      <c r="D143" s="26">
        <v>9.99</v>
      </c>
      <c r="E143" s="28" t="s">
        <v>0</v>
      </c>
      <c r="F143" s="26">
        <v>11.44</v>
      </c>
      <c r="G143" s="26" t="s">
        <v>0</v>
      </c>
      <c r="H143" s="26" t="s">
        <v>0</v>
      </c>
      <c r="I143" s="26" t="s">
        <v>0</v>
      </c>
      <c r="J143" s="48"/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11.074841584158413</v>
      </c>
      <c r="E146" s="31">
        <f t="shared" ref="E146:I146" si="1">AVERAGE(E9:E143)</f>
        <v>13.032000000000002</v>
      </c>
      <c r="F146" s="31">
        <f t="shared" si="1"/>
        <v>11.925284313725497</v>
      </c>
      <c r="G146" s="31">
        <f t="shared" si="1"/>
        <v>13.308848551724136</v>
      </c>
      <c r="H146" s="31">
        <f t="shared" si="1"/>
        <v>13.39</v>
      </c>
      <c r="I146" s="31">
        <f t="shared" si="1"/>
        <v>11.984999999999999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05663-BD62-4F95-8AFA-21B4CA655F8D}">
  <dimension ref="B2:R149"/>
  <sheetViews>
    <sheetView topLeftCell="A22" workbookViewId="0">
      <selection activeCell="D44" sqref="D44:F44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249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J8" s="48"/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  <c r="J9" s="48"/>
    </row>
    <row r="10" spans="2:18" ht="15.75" x14ac:dyDescent="0.25">
      <c r="B10" s="42">
        <v>2</v>
      </c>
      <c r="C10" s="25" t="s">
        <v>86</v>
      </c>
      <c r="D10" s="26">
        <v>10.4</v>
      </c>
      <c r="E10" s="26" t="s">
        <v>0</v>
      </c>
      <c r="F10" s="26">
        <v>11.8</v>
      </c>
      <c r="G10" s="26" t="s">
        <v>0</v>
      </c>
      <c r="H10" s="26" t="s">
        <v>0</v>
      </c>
      <c r="I10" s="26" t="s">
        <v>0</v>
      </c>
      <c r="J10" s="48"/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  <c r="J11" s="48"/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  <c r="J12" s="48"/>
    </row>
    <row r="13" spans="2:18" ht="15.75" x14ac:dyDescent="0.25">
      <c r="B13" s="42">
        <v>5</v>
      </c>
      <c r="C13" s="25" t="s">
        <v>84</v>
      </c>
      <c r="D13" s="26">
        <v>9.99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  <c r="J13" s="48"/>
    </row>
    <row r="14" spans="2:18" ht="15.75" x14ac:dyDescent="0.25">
      <c r="B14" s="42">
        <v>6</v>
      </c>
      <c r="C14" s="25" t="s">
        <v>83</v>
      </c>
      <c r="D14" s="26">
        <v>9.8000000000000007</v>
      </c>
      <c r="E14" s="26" t="s">
        <v>0</v>
      </c>
      <c r="F14" s="26">
        <v>10.75</v>
      </c>
      <c r="G14" s="26" t="s">
        <v>0</v>
      </c>
      <c r="H14" s="26" t="s">
        <v>0</v>
      </c>
      <c r="I14" s="26" t="s">
        <v>0</v>
      </c>
      <c r="J14" s="48"/>
    </row>
    <row r="15" spans="2:18" ht="15.75" x14ac:dyDescent="0.25">
      <c r="B15" s="42">
        <v>7</v>
      </c>
      <c r="C15" s="20" t="s">
        <v>82</v>
      </c>
      <c r="D15" s="26" t="s">
        <v>0</v>
      </c>
      <c r="E15" s="26" t="s">
        <v>0</v>
      </c>
      <c r="F15" s="26" t="s">
        <v>0</v>
      </c>
      <c r="G15" s="21">
        <v>12.8</v>
      </c>
      <c r="H15" s="26" t="s">
        <v>0</v>
      </c>
      <c r="I15" s="26" t="s">
        <v>0</v>
      </c>
      <c r="J15" s="48"/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  <c r="J16" s="48"/>
    </row>
    <row r="17" spans="2:10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</v>
      </c>
      <c r="H17" s="26" t="s">
        <v>0</v>
      </c>
      <c r="I17" s="26" t="s">
        <v>0</v>
      </c>
      <c r="J17" s="48"/>
    </row>
    <row r="18" spans="2:10" ht="15.75" x14ac:dyDescent="0.25">
      <c r="B18" s="41">
        <v>10</v>
      </c>
      <c r="C18" s="20" t="s">
        <v>79</v>
      </c>
      <c r="D18" s="26" t="s">
        <v>0</v>
      </c>
      <c r="E18" s="26" t="s">
        <v>0</v>
      </c>
      <c r="F18" s="26" t="s">
        <v>0</v>
      </c>
      <c r="G18" s="21">
        <v>12.91</v>
      </c>
      <c r="H18" s="26" t="s">
        <v>0</v>
      </c>
      <c r="I18" s="26" t="s">
        <v>0</v>
      </c>
      <c r="J18" s="48"/>
    </row>
    <row r="19" spans="2:10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  <c r="J19" s="48"/>
    </row>
    <row r="20" spans="2:10" ht="15.75" x14ac:dyDescent="0.25"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  <c r="J20" s="48"/>
    </row>
    <row r="21" spans="2:10" ht="15.75" x14ac:dyDescent="0.25">
      <c r="B21" s="42">
        <v>13</v>
      </c>
      <c r="C21" s="25" t="s">
        <v>77</v>
      </c>
      <c r="D21" s="26">
        <v>9.9499999999999993</v>
      </c>
      <c r="E21" s="26" t="s">
        <v>0</v>
      </c>
      <c r="F21" s="26">
        <v>11.1</v>
      </c>
      <c r="G21" s="26" t="s">
        <v>0</v>
      </c>
      <c r="H21" s="26" t="s">
        <v>0</v>
      </c>
      <c r="I21" s="26" t="s">
        <v>0</v>
      </c>
      <c r="J21" s="48"/>
    </row>
    <row r="22" spans="2:10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  <c r="J22" s="48"/>
    </row>
    <row r="23" spans="2:10" ht="15.75" x14ac:dyDescent="0.25">
      <c r="B23" s="42">
        <v>15</v>
      </c>
      <c r="C23" s="25" t="s">
        <v>76</v>
      </c>
      <c r="D23" s="26">
        <v>10.5</v>
      </c>
      <c r="E23" s="26" t="s">
        <v>0</v>
      </c>
      <c r="F23" s="26">
        <v>11.5</v>
      </c>
      <c r="G23" s="26" t="s">
        <v>0</v>
      </c>
      <c r="H23" s="26" t="s">
        <v>0</v>
      </c>
      <c r="I23" s="26" t="s">
        <v>0</v>
      </c>
      <c r="J23" s="48"/>
    </row>
    <row r="24" spans="2:10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  <c r="J24" s="48"/>
    </row>
    <row r="25" spans="2:10" ht="15.75" x14ac:dyDescent="0.25">
      <c r="B25" s="42">
        <v>17</v>
      </c>
      <c r="C25" s="25" t="s">
        <v>106</v>
      </c>
      <c r="D25" s="26">
        <v>9.99</v>
      </c>
      <c r="E25" s="26" t="s">
        <v>0</v>
      </c>
      <c r="F25" s="26">
        <v>11.6</v>
      </c>
      <c r="G25" s="26" t="s">
        <v>0</v>
      </c>
      <c r="H25" s="26" t="s">
        <v>0</v>
      </c>
      <c r="I25" s="26" t="s">
        <v>0</v>
      </c>
      <c r="J25" s="48"/>
    </row>
    <row r="26" spans="2:10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  <c r="J26" s="48"/>
    </row>
    <row r="27" spans="2:10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  <c r="J27" s="48"/>
    </row>
    <row r="28" spans="2:10" ht="15.75" x14ac:dyDescent="0.25">
      <c r="B28" s="42">
        <v>20</v>
      </c>
      <c r="C28" s="25" t="s">
        <v>75</v>
      </c>
      <c r="D28" s="26">
        <v>9.99</v>
      </c>
      <c r="E28" s="26" t="s">
        <v>0</v>
      </c>
      <c r="F28" s="26">
        <v>10.99</v>
      </c>
      <c r="G28" s="26" t="s">
        <v>0</v>
      </c>
      <c r="H28" s="26" t="s">
        <v>0</v>
      </c>
      <c r="I28" s="26" t="s">
        <v>0</v>
      </c>
      <c r="J28" s="48"/>
    </row>
    <row r="29" spans="2:10" ht="15.75" x14ac:dyDescent="0.25">
      <c r="B29" s="42">
        <v>21</v>
      </c>
      <c r="C29" s="25" t="s">
        <v>74</v>
      </c>
      <c r="D29" s="26">
        <v>10.47</v>
      </c>
      <c r="E29" s="26" t="s">
        <v>0</v>
      </c>
      <c r="F29" s="26">
        <v>11.75</v>
      </c>
      <c r="G29" s="26" t="s">
        <v>0</v>
      </c>
      <c r="H29" s="26" t="s">
        <v>0</v>
      </c>
      <c r="I29" s="26" t="s">
        <v>0</v>
      </c>
      <c r="J29" s="48"/>
    </row>
    <row r="30" spans="2:10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  <c r="J30" s="48"/>
    </row>
    <row r="31" spans="2:10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11.41</v>
      </c>
      <c r="H31" s="26" t="s">
        <v>0</v>
      </c>
      <c r="I31" s="26" t="s">
        <v>0</v>
      </c>
      <c r="J31" s="48"/>
    </row>
    <row r="32" spans="2:10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13.67</v>
      </c>
      <c r="H32" s="26" t="s">
        <v>0</v>
      </c>
      <c r="I32" s="26" t="s">
        <v>0</v>
      </c>
      <c r="J32" s="48"/>
    </row>
    <row r="33" spans="2:10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  <c r="J33" s="48"/>
    </row>
    <row r="34" spans="2:10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13.21</v>
      </c>
      <c r="H34" s="26" t="s">
        <v>0</v>
      </c>
      <c r="I34" s="26" t="s">
        <v>0</v>
      </c>
      <c r="J34" s="48"/>
    </row>
    <row r="35" spans="2:10" ht="15.75" x14ac:dyDescent="0.25">
      <c r="B35" s="42">
        <v>27</v>
      </c>
      <c r="C35" s="25" t="s">
        <v>70</v>
      </c>
      <c r="D35" s="26">
        <v>11.35</v>
      </c>
      <c r="E35" s="26" t="s">
        <v>0</v>
      </c>
      <c r="F35" s="26">
        <v>11.75</v>
      </c>
      <c r="G35" s="26" t="s">
        <v>0</v>
      </c>
      <c r="H35" s="26" t="s">
        <v>0</v>
      </c>
      <c r="I35" s="26" t="s">
        <v>0</v>
      </c>
      <c r="J35" s="48"/>
    </row>
    <row r="36" spans="2:10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  <c r="J36" s="48"/>
    </row>
    <row r="37" spans="2:10" ht="15.75" x14ac:dyDescent="0.25">
      <c r="B37" s="42">
        <v>29</v>
      </c>
      <c r="C37" s="25" t="s">
        <v>68</v>
      </c>
      <c r="D37" s="26">
        <v>9.99</v>
      </c>
      <c r="E37" s="26" t="s">
        <v>0</v>
      </c>
      <c r="F37" s="26">
        <v>11.29</v>
      </c>
      <c r="G37" s="26" t="s">
        <v>0</v>
      </c>
      <c r="H37" s="26" t="s">
        <v>0</v>
      </c>
      <c r="I37" s="26" t="s">
        <v>0</v>
      </c>
      <c r="J37" s="48"/>
    </row>
    <row r="38" spans="2:10" ht="15.75" x14ac:dyDescent="0.25">
      <c r="B38" s="41">
        <v>30</v>
      </c>
      <c r="C38" s="20" t="s">
        <v>140</v>
      </c>
      <c r="D38" s="21">
        <v>10.87</v>
      </c>
      <c r="E38" s="26" t="s">
        <v>0</v>
      </c>
      <c r="F38" s="26">
        <v>11.95</v>
      </c>
      <c r="G38" s="26" t="s">
        <v>0</v>
      </c>
      <c r="H38" s="26" t="s">
        <v>0</v>
      </c>
      <c r="I38" s="26" t="s">
        <v>0</v>
      </c>
      <c r="J38" s="48"/>
    </row>
    <row r="39" spans="2:10" ht="15.75" x14ac:dyDescent="0.25">
      <c r="B39" s="42">
        <v>31</v>
      </c>
      <c r="C39" s="25" t="s">
        <v>103</v>
      </c>
      <c r="D39" s="26">
        <v>10.89</v>
      </c>
      <c r="E39" s="26" t="s">
        <v>0</v>
      </c>
      <c r="F39" s="26">
        <v>11.79</v>
      </c>
      <c r="G39" s="26">
        <v>15.207800000000001</v>
      </c>
      <c r="H39" s="26" t="s">
        <v>0</v>
      </c>
      <c r="I39" s="26" t="s">
        <v>0</v>
      </c>
      <c r="J39" s="48"/>
    </row>
    <row r="40" spans="2:10" ht="15.75" x14ac:dyDescent="0.25">
      <c r="B40" s="42">
        <v>32</v>
      </c>
      <c r="C40" s="25" t="s">
        <v>67</v>
      </c>
      <c r="D40" s="26">
        <v>10.19</v>
      </c>
      <c r="E40" s="26" t="s">
        <v>0</v>
      </c>
      <c r="F40" s="26">
        <v>11.37</v>
      </c>
      <c r="G40" s="26">
        <v>11.56</v>
      </c>
      <c r="H40" s="26" t="s">
        <v>0</v>
      </c>
      <c r="I40" s="26" t="s">
        <v>0</v>
      </c>
      <c r="J40" s="48"/>
    </row>
    <row r="41" spans="2:10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">
        <v>0</v>
      </c>
      <c r="H41" s="26" t="s">
        <v>0</v>
      </c>
      <c r="I41" s="26" t="s">
        <v>0</v>
      </c>
      <c r="J41" s="48"/>
    </row>
    <row r="42" spans="2:10" ht="15.75" x14ac:dyDescent="0.25">
      <c r="B42" s="41">
        <v>34</v>
      </c>
      <c r="C42" s="20" t="s">
        <v>121</v>
      </c>
      <c r="D42" s="21">
        <v>10.67</v>
      </c>
      <c r="E42" s="26" t="s">
        <v>0</v>
      </c>
      <c r="F42" s="21">
        <v>10.95</v>
      </c>
      <c r="G42" s="26" t="s">
        <v>0</v>
      </c>
      <c r="H42" s="26" t="s">
        <v>0</v>
      </c>
      <c r="I42" s="26" t="s">
        <v>0</v>
      </c>
      <c r="J42" s="48"/>
    </row>
    <row r="43" spans="2:10" ht="15.75" x14ac:dyDescent="0.25">
      <c r="B43" s="42">
        <v>35</v>
      </c>
      <c r="C43" s="25" t="s">
        <v>120</v>
      </c>
      <c r="D43" s="26">
        <v>11.27</v>
      </c>
      <c r="E43" s="26" t="s">
        <v>0</v>
      </c>
      <c r="F43" s="26">
        <v>12.25</v>
      </c>
      <c r="G43" s="26">
        <v>13.117436</v>
      </c>
      <c r="H43" s="26" t="s">
        <v>0</v>
      </c>
      <c r="I43" s="26" t="s">
        <v>0</v>
      </c>
      <c r="J43" s="48"/>
    </row>
    <row r="44" spans="2:10" ht="15.75" x14ac:dyDescent="0.25">
      <c r="B44" s="41">
        <v>36</v>
      </c>
      <c r="C44" s="20" t="s">
        <v>66</v>
      </c>
      <c r="D44" s="21">
        <v>11.22</v>
      </c>
      <c r="E44" s="26" t="s">
        <v>0</v>
      </c>
      <c r="F44" s="21">
        <v>12.4</v>
      </c>
      <c r="G44" s="26" t="s">
        <v>0</v>
      </c>
      <c r="H44" s="26" t="s">
        <v>0</v>
      </c>
      <c r="I44" s="26" t="s">
        <v>0</v>
      </c>
      <c r="J44" s="48"/>
    </row>
    <row r="45" spans="2:10" ht="15.75" x14ac:dyDescent="0.25">
      <c r="B45" s="42">
        <v>37</v>
      </c>
      <c r="C45" s="25" t="s">
        <v>65</v>
      </c>
      <c r="D45" s="26">
        <v>9.99</v>
      </c>
      <c r="E45" s="26" t="s">
        <v>0</v>
      </c>
      <c r="F45" s="26">
        <v>10.95</v>
      </c>
      <c r="G45" s="26" t="s">
        <v>0</v>
      </c>
      <c r="H45" s="26" t="s">
        <v>0</v>
      </c>
      <c r="I45" s="26" t="s">
        <v>0</v>
      </c>
      <c r="J45" s="48"/>
    </row>
    <row r="46" spans="2:10" ht="15.75" x14ac:dyDescent="0.25">
      <c r="B46" s="42">
        <v>38</v>
      </c>
      <c r="C46" s="25" t="s">
        <v>142</v>
      </c>
      <c r="D46" s="26">
        <v>10.85</v>
      </c>
      <c r="E46" s="26" t="s">
        <v>0</v>
      </c>
      <c r="F46" s="26">
        <v>11.75</v>
      </c>
      <c r="G46" s="26" t="s">
        <v>0</v>
      </c>
      <c r="H46" s="26" t="s">
        <v>0</v>
      </c>
      <c r="I46" s="26" t="s">
        <v>0</v>
      </c>
      <c r="J46" s="48"/>
    </row>
    <row r="47" spans="2:10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  <c r="J47" s="48"/>
    </row>
    <row r="48" spans="2:10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  <c r="J48" s="48"/>
    </row>
    <row r="49" spans="2:10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  <c r="J49" s="48"/>
    </row>
    <row r="50" spans="2:10" ht="15.75" x14ac:dyDescent="0.25">
      <c r="B50" s="42">
        <v>42</v>
      </c>
      <c r="C50" s="25" t="s">
        <v>61</v>
      </c>
      <c r="D50" s="26">
        <v>10.050000000000001</v>
      </c>
      <c r="E50" s="26" t="s">
        <v>0</v>
      </c>
      <c r="F50" s="26">
        <v>11.28</v>
      </c>
      <c r="G50" s="26">
        <v>12.1</v>
      </c>
      <c r="H50" s="26" t="s">
        <v>0</v>
      </c>
      <c r="I50" s="26" t="s">
        <v>0</v>
      </c>
      <c r="J50" s="48"/>
    </row>
    <row r="51" spans="2:10" ht="15.75" x14ac:dyDescent="0.25">
      <c r="B51" s="42">
        <v>43</v>
      </c>
      <c r="C51" s="25" t="s">
        <v>60</v>
      </c>
      <c r="D51" s="26">
        <v>10.95</v>
      </c>
      <c r="E51" s="26" t="s">
        <v>0</v>
      </c>
      <c r="F51" s="26">
        <v>11.9</v>
      </c>
      <c r="G51" s="26" t="s">
        <v>0</v>
      </c>
      <c r="H51" s="26" t="s">
        <v>0</v>
      </c>
      <c r="I51" s="26" t="s">
        <v>0</v>
      </c>
      <c r="J51" s="48"/>
    </row>
    <row r="52" spans="2:10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  <c r="J52" s="48"/>
    </row>
    <row r="53" spans="2:10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  <c r="J53" s="48"/>
    </row>
    <row r="54" spans="2:10" ht="15.75" x14ac:dyDescent="0.25">
      <c r="B54" s="42">
        <v>46</v>
      </c>
      <c r="C54" s="25" t="s">
        <v>58</v>
      </c>
      <c r="D54" s="26">
        <v>10.89</v>
      </c>
      <c r="E54" s="26" t="s">
        <v>0</v>
      </c>
      <c r="F54" s="26">
        <v>11.2</v>
      </c>
      <c r="G54" s="26" t="s">
        <v>0</v>
      </c>
      <c r="H54" s="26" t="s">
        <v>0</v>
      </c>
      <c r="I54" s="26" t="s">
        <v>0</v>
      </c>
      <c r="J54" s="48"/>
    </row>
    <row r="55" spans="2:10" ht="15.75" x14ac:dyDescent="0.25">
      <c r="B55" s="42">
        <v>47</v>
      </c>
      <c r="C55" s="25" t="s">
        <v>57</v>
      </c>
      <c r="D55" s="26">
        <v>11.9</v>
      </c>
      <c r="E55" s="26" t="s">
        <v>0</v>
      </c>
      <c r="F55" s="26">
        <v>12.3</v>
      </c>
      <c r="G55" s="26">
        <v>13.0878</v>
      </c>
      <c r="H55" s="26" t="s">
        <v>0</v>
      </c>
      <c r="I55" s="26" t="s">
        <v>0</v>
      </c>
      <c r="J55" s="48"/>
    </row>
    <row r="56" spans="2:10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  <c r="J56" s="48"/>
    </row>
    <row r="57" spans="2:10" ht="15.75" x14ac:dyDescent="0.25">
      <c r="B57" s="42">
        <v>49</v>
      </c>
      <c r="C57" s="25" t="s">
        <v>56</v>
      </c>
      <c r="D57" s="26">
        <v>10.99</v>
      </c>
      <c r="E57" s="27">
        <v>13.97</v>
      </c>
      <c r="F57" s="26">
        <v>12.55</v>
      </c>
      <c r="G57" s="26">
        <v>13.12</v>
      </c>
      <c r="H57" s="26" t="s">
        <v>0</v>
      </c>
      <c r="I57" s="26">
        <v>11.12</v>
      </c>
      <c r="J57" s="48"/>
    </row>
    <row r="58" spans="2:10" ht="15.75" x14ac:dyDescent="0.25">
      <c r="B58" s="42">
        <v>50</v>
      </c>
      <c r="C58" s="25" t="s">
        <v>227</v>
      </c>
      <c r="D58" s="26">
        <v>9.9</v>
      </c>
      <c r="E58" s="26" t="s">
        <v>0</v>
      </c>
      <c r="F58" s="26">
        <v>10.9</v>
      </c>
      <c r="G58" s="26" t="s">
        <v>0</v>
      </c>
      <c r="H58" s="26" t="s">
        <v>0</v>
      </c>
      <c r="I58" s="26" t="s">
        <v>0</v>
      </c>
      <c r="J58" s="48"/>
    </row>
    <row r="59" spans="2:10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  <c r="J59" s="48"/>
    </row>
    <row r="60" spans="2:10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  <c r="J60" s="48"/>
    </row>
    <row r="61" spans="2:10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  <c r="J61" s="48"/>
    </row>
    <row r="62" spans="2:10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  <c r="J62" s="48"/>
    </row>
    <row r="63" spans="2:10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12.36</v>
      </c>
      <c r="H63" s="26" t="s">
        <v>0</v>
      </c>
      <c r="I63" s="26" t="s">
        <v>0</v>
      </c>
      <c r="J63" s="48"/>
    </row>
    <row r="64" spans="2:10" ht="15.75" x14ac:dyDescent="0.25">
      <c r="B64" s="42">
        <v>56</v>
      </c>
      <c r="C64" s="25" t="s">
        <v>51</v>
      </c>
      <c r="D64" s="26">
        <v>12.02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  <c r="J64" s="48"/>
    </row>
    <row r="65" spans="2:10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  <c r="J65" s="48"/>
    </row>
    <row r="66" spans="2:10" ht="15.75" x14ac:dyDescent="0.25">
      <c r="B66" s="42">
        <v>58</v>
      </c>
      <c r="C66" s="25" t="s">
        <v>136</v>
      </c>
      <c r="D66" s="26">
        <v>10.32</v>
      </c>
      <c r="E66" s="26" t="s">
        <v>0</v>
      </c>
      <c r="F66" s="26">
        <v>12</v>
      </c>
      <c r="G66" s="26" t="s">
        <v>0</v>
      </c>
      <c r="H66" s="26" t="s">
        <v>0</v>
      </c>
      <c r="I66" s="26" t="s">
        <v>0</v>
      </c>
      <c r="J66" s="48"/>
    </row>
    <row r="67" spans="2:10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  <c r="J67" s="48"/>
    </row>
    <row r="68" spans="2:10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  <c r="J68" s="48"/>
    </row>
    <row r="69" spans="2:10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12.55</v>
      </c>
      <c r="H69" s="26" t="s">
        <v>0</v>
      </c>
      <c r="I69" s="26" t="s">
        <v>0</v>
      </c>
      <c r="J69" s="48"/>
    </row>
    <row r="70" spans="2:10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  <c r="J70" s="48"/>
    </row>
    <row r="71" spans="2:10" ht="15.75" x14ac:dyDescent="0.25">
      <c r="B71" s="42">
        <v>63</v>
      </c>
      <c r="C71" s="25" t="s">
        <v>45</v>
      </c>
      <c r="D71" s="26">
        <v>9.99</v>
      </c>
      <c r="E71" s="28">
        <v>12.47</v>
      </c>
      <c r="F71" s="26">
        <v>11.47</v>
      </c>
      <c r="G71" s="26" t="s">
        <v>0</v>
      </c>
      <c r="H71" s="26" t="s">
        <v>0</v>
      </c>
      <c r="I71" s="26" t="s">
        <v>0</v>
      </c>
      <c r="J71" s="48"/>
    </row>
    <row r="72" spans="2:10" ht="15.75" x14ac:dyDescent="0.25">
      <c r="B72" s="42">
        <v>64</v>
      </c>
      <c r="C72" s="25" t="s">
        <v>44</v>
      </c>
      <c r="D72" s="26">
        <v>10.55</v>
      </c>
      <c r="E72" s="26" t="s">
        <v>0</v>
      </c>
      <c r="F72" s="26">
        <v>11.55</v>
      </c>
      <c r="G72" s="26" t="s">
        <v>0</v>
      </c>
      <c r="H72" s="26" t="s">
        <v>0</v>
      </c>
      <c r="I72" s="26" t="s">
        <v>0</v>
      </c>
      <c r="J72" s="48"/>
    </row>
    <row r="73" spans="2:10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  <c r="J73" s="48"/>
    </row>
    <row r="74" spans="2:10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13.07</v>
      </c>
      <c r="H74" s="26" t="s">
        <v>0</v>
      </c>
      <c r="I74" s="26" t="s">
        <v>0</v>
      </c>
      <c r="J74" s="48"/>
    </row>
    <row r="75" spans="2:10" ht="15.75" x14ac:dyDescent="0.25">
      <c r="B75" s="42">
        <v>67</v>
      </c>
      <c r="C75" s="25" t="s">
        <v>117</v>
      </c>
      <c r="D75" s="26">
        <v>11.63</v>
      </c>
      <c r="E75" s="26" t="s">
        <v>0</v>
      </c>
      <c r="F75" s="26">
        <v>11.91</v>
      </c>
      <c r="G75" s="26">
        <v>12.4078</v>
      </c>
      <c r="H75" s="26" t="s">
        <v>0</v>
      </c>
      <c r="I75" s="26" t="s">
        <v>0</v>
      </c>
      <c r="J75" s="48"/>
    </row>
    <row r="76" spans="2:10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14.6578</v>
      </c>
      <c r="H76" s="26" t="s">
        <v>0</v>
      </c>
      <c r="I76" s="26" t="s">
        <v>0</v>
      </c>
      <c r="J76" s="48"/>
    </row>
    <row r="77" spans="2:10" ht="15.75" x14ac:dyDescent="0.25">
      <c r="B77" s="42">
        <v>69</v>
      </c>
      <c r="C77" s="25" t="s">
        <v>41</v>
      </c>
      <c r="D77" s="26">
        <v>11</v>
      </c>
      <c r="E77" s="26" t="s">
        <v>0</v>
      </c>
      <c r="F77" s="26">
        <v>12.31</v>
      </c>
      <c r="G77" s="26" t="s">
        <v>0</v>
      </c>
      <c r="H77" s="26" t="s">
        <v>0</v>
      </c>
      <c r="I77" s="26" t="s">
        <v>0</v>
      </c>
      <c r="J77" s="48"/>
    </row>
    <row r="78" spans="2:10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  <c r="J78" s="48"/>
    </row>
    <row r="79" spans="2:10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  <c r="J79" s="48"/>
    </row>
    <row r="80" spans="2:10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  <c r="J80" s="48"/>
    </row>
    <row r="81" spans="2:10" ht="15.75" x14ac:dyDescent="0.25">
      <c r="B81" s="41">
        <v>73</v>
      </c>
      <c r="C81" s="20" t="s">
        <v>39</v>
      </c>
      <c r="D81" s="21">
        <v>10.85</v>
      </c>
      <c r="E81" s="26" t="s">
        <v>0</v>
      </c>
      <c r="F81" s="21">
        <v>11.99</v>
      </c>
      <c r="G81" s="26" t="s">
        <v>0</v>
      </c>
      <c r="H81" s="26" t="s">
        <v>0</v>
      </c>
      <c r="I81" s="26" t="s">
        <v>0</v>
      </c>
      <c r="J81" s="48"/>
    </row>
    <row r="82" spans="2:10" ht="15.75" x14ac:dyDescent="0.25">
      <c r="B82" s="42">
        <v>74</v>
      </c>
      <c r="C82" s="25" t="s">
        <v>141</v>
      </c>
      <c r="D82" s="26">
        <v>10.5</v>
      </c>
      <c r="E82" s="26" t="s">
        <v>0</v>
      </c>
      <c r="F82" s="26">
        <v>11.3</v>
      </c>
      <c r="G82" s="26" t="s">
        <v>0</v>
      </c>
      <c r="H82" s="26" t="s">
        <v>0</v>
      </c>
      <c r="I82" s="26" t="s">
        <v>0</v>
      </c>
      <c r="J82" s="48"/>
    </row>
    <row r="83" spans="2:10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  <c r="J83" s="48"/>
    </row>
    <row r="84" spans="2:10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  <c r="J84" s="48"/>
    </row>
    <row r="85" spans="2:10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12.61</v>
      </c>
      <c r="H85" s="26" t="s">
        <v>0</v>
      </c>
      <c r="I85" s="26" t="s">
        <v>0</v>
      </c>
      <c r="J85" s="48"/>
    </row>
    <row r="86" spans="2:10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  <c r="J86" s="48"/>
    </row>
    <row r="87" spans="2:10" ht="15.75" x14ac:dyDescent="0.25">
      <c r="B87" s="42">
        <v>79</v>
      </c>
      <c r="C87" s="25" t="s">
        <v>112</v>
      </c>
      <c r="D87" s="26">
        <v>10.98</v>
      </c>
      <c r="E87" s="26" t="s">
        <v>0</v>
      </c>
      <c r="F87" s="26">
        <v>11.85</v>
      </c>
      <c r="G87" s="26" t="s">
        <v>0</v>
      </c>
      <c r="H87" s="26" t="s">
        <v>0</v>
      </c>
      <c r="I87" s="26" t="s">
        <v>0</v>
      </c>
      <c r="J87" s="48"/>
    </row>
    <row r="88" spans="2:10" ht="15.75" x14ac:dyDescent="0.25">
      <c r="B88" s="41">
        <v>80</v>
      </c>
      <c r="C88" s="20" t="s">
        <v>35</v>
      </c>
      <c r="D88" s="26" t="s">
        <v>0</v>
      </c>
      <c r="E88" s="26" t="s">
        <v>0</v>
      </c>
      <c r="F88" s="26" t="s">
        <v>0</v>
      </c>
      <c r="G88" s="21">
        <v>13.1</v>
      </c>
      <c r="H88" s="26" t="s">
        <v>0</v>
      </c>
      <c r="I88" s="26" t="s">
        <v>0</v>
      </c>
      <c r="J88" s="48"/>
    </row>
    <row r="89" spans="2:10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  <c r="J89" s="48"/>
    </row>
    <row r="90" spans="2:10" ht="15.75" x14ac:dyDescent="0.25">
      <c r="B90" s="42">
        <v>82</v>
      </c>
      <c r="C90" s="25" t="s">
        <v>174</v>
      </c>
      <c r="D90" s="26">
        <v>10.98</v>
      </c>
      <c r="E90" s="26"/>
      <c r="F90" s="26">
        <v>11.89</v>
      </c>
      <c r="G90" s="26" t="s">
        <v>0</v>
      </c>
      <c r="H90" s="26" t="s">
        <v>0</v>
      </c>
      <c r="I90" s="26" t="s">
        <v>0</v>
      </c>
      <c r="J90" s="48"/>
    </row>
    <row r="91" spans="2:10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  <c r="J91" s="48"/>
    </row>
    <row r="92" spans="2:10" ht="15.75" x14ac:dyDescent="0.25">
      <c r="B92" s="42">
        <v>84</v>
      </c>
      <c r="C92" s="20" t="s">
        <v>210</v>
      </c>
      <c r="D92" s="21">
        <v>10.56</v>
      </c>
      <c r="E92" s="26" t="s">
        <v>0</v>
      </c>
      <c r="F92" s="21">
        <v>11.6</v>
      </c>
      <c r="G92" s="26" t="s">
        <v>0</v>
      </c>
      <c r="H92" s="26" t="s">
        <v>0</v>
      </c>
      <c r="I92" s="26" t="s">
        <v>0</v>
      </c>
      <c r="J92" s="48"/>
    </row>
    <row r="93" spans="2:10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  <c r="J93" s="48"/>
    </row>
    <row r="94" spans="2:10" ht="15.75" x14ac:dyDescent="0.25">
      <c r="B94" s="42">
        <v>86</v>
      </c>
      <c r="C94" s="25" t="s">
        <v>31</v>
      </c>
      <c r="D94" s="26">
        <v>10.98</v>
      </c>
      <c r="E94" s="26" t="s">
        <v>0</v>
      </c>
      <c r="F94" s="26">
        <v>11.94</v>
      </c>
      <c r="G94" s="26" t="s">
        <v>0</v>
      </c>
      <c r="H94" s="26" t="s">
        <v>0</v>
      </c>
      <c r="I94" s="26" t="s">
        <v>0</v>
      </c>
      <c r="J94" s="48"/>
    </row>
    <row r="95" spans="2:10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13.547800000000001</v>
      </c>
      <c r="H95" s="26" t="s">
        <v>0</v>
      </c>
      <c r="I95" s="26" t="s">
        <v>0</v>
      </c>
      <c r="J95" s="48"/>
    </row>
    <row r="96" spans="2:10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  <c r="J96" s="48"/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  <c r="J97" s="48"/>
    </row>
    <row r="98" spans="2:14" ht="15.75" x14ac:dyDescent="0.25">
      <c r="B98" s="42">
        <v>90</v>
      </c>
      <c r="C98" s="25" t="s">
        <v>123</v>
      </c>
      <c r="D98" s="26">
        <v>11.85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  <c r="J98" s="48"/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13.19</v>
      </c>
      <c r="H99" s="26" t="s">
        <v>0</v>
      </c>
      <c r="I99" s="26" t="s">
        <v>0</v>
      </c>
      <c r="J99" s="48"/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  <c r="J100" s="48"/>
    </row>
    <row r="101" spans="2:14" ht="15.75" x14ac:dyDescent="0.25">
      <c r="B101" s="42">
        <v>93</v>
      </c>
      <c r="C101" s="25" t="s">
        <v>101</v>
      </c>
      <c r="D101" s="26">
        <v>12.3</v>
      </c>
      <c r="E101" s="26" t="s">
        <v>0</v>
      </c>
      <c r="F101" s="26">
        <v>12.99</v>
      </c>
      <c r="G101" s="26" t="s">
        <v>0</v>
      </c>
      <c r="H101" s="26" t="s">
        <v>0</v>
      </c>
      <c r="I101" s="26" t="s">
        <v>0</v>
      </c>
      <c r="J101" s="48"/>
      <c r="N101" s="47"/>
    </row>
    <row r="102" spans="2:14" ht="15.75" x14ac:dyDescent="0.25">
      <c r="B102" s="42">
        <v>94</v>
      </c>
      <c r="C102" s="25" t="s">
        <v>134</v>
      </c>
      <c r="D102" s="26">
        <v>11.4</v>
      </c>
      <c r="E102" s="26" t="s">
        <v>0</v>
      </c>
      <c r="F102" s="26">
        <v>11.91</v>
      </c>
      <c r="G102" s="26">
        <v>12.8878</v>
      </c>
      <c r="H102" s="26" t="s">
        <v>0</v>
      </c>
      <c r="I102" s="26" t="s">
        <v>0</v>
      </c>
      <c r="J102" s="48"/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12.93</v>
      </c>
      <c r="H103" s="26" t="s">
        <v>0</v>
      </c>
      <c r="I103" s="26" t="s">
        <v>0</v>
      </c>
      <c r="J103" s="48"/>
    </row>
    <row r="104" spans="2:14" ht="15.75" x14ac:dyDescent="0.25">
      <c r="B104" s="42">
        <v>96</v>
      </c>
      <c r="C104" s="25" t="s">
        <v>107</v>
      </c>
      <c r="D104" s="26">
        <v>12.06</v>
      </c>
      <c r="E104" s="26" t="s">
        <v>0</v>
      </c>
      <c r="F104" s="26">
        <v>13.15</v>
      </c>
      <c r="G104" s="26" t="s">
        <v>0</v>
      </c>
      <c r="H104" s="26" t="s">
        <v>0</v>
      </c>
      <c r="I104" s="26" t="s">
        <v>0</v>
      </c>
      <c r="J104" s="48"/>
    </row>
    <row r="105" spans="2:14" ht="15.75" x14ac:dyDescent="0.25">
      <c r="B105" s="42">
        <v>97</v>
      </c>
      <c r="C105" s="25" t="s">
        <v>26</v>
      </c>
      <c r="D105" s="26">
        <v>10.54</v>
      </c>
      <c r="E105" s="26" t="s">
        <v>0</v>
      </c>
      <c r="F105" s="26">
        <v>11.54</v>
      </c>
      <c r="G105" s="26" t="s">
        <v>0</v>
      </c>
      <c r="H105" s="26" t="s">
        <v>0</v>
      </c>
      <c r="I105" s="26" t="s">
        <v>0</v>
      </c>
      <c r="J105" s="48"/>
    </row>
    <row r="106" spans="2:14" ht="15.75" x14ac:dyDescent="0.25">
      <c r="B106" s="41">
        <v>98</v>
      </c>
      <c r="C106" s="20" t="s">
        <v>125</v>
      </c>
      <c r="D106" s="21">
        <v>11.25</v>
      </c>
      <c r="E106" s="26" t="s">
        <v>0</v>
      </c>
      <c r="F106" s="21">
        <v>12.5</v>
      </c>
      <c r="G106" s="26" t="s">
        <v>0</v>
      </c>
      <c r="H106" s="26" t="s">
        <v>0</v>
      </c>
      <c r="I106" s="26" t="s">
        <v>0</v>
      </c>
      <c r="J106" s="48"/>
    </row>
    <row r="107" spans="2:14" ht="15.75" x14ac:dyDescent="0.25">
      <c r="B107" s="42">
        <v>99</v>
      </c>
      <c r="C107" s="25" t="s">
        <v>25</v>
      </c>
      <c r="D107" s="26">
        <v>10.98</v>
      </c>
      <c r="E107" s="26" t="s">
        <v>0</v>
      </c>
      <c r="F107" s="26">
        <v>11.98</v>
      </c>
      <c r="G107" s="26">
        <v>13.75</v>
      </c>
      <c r="H107" s="26" t="s">
        <v>0</v>
      </c>
      <c r="I107" s="26" t="s">
        <v>0</v>
      </c>
      <c r="J107" s="48"/>
    </row>
    <row r="108" spans="2:14" ht="15.75" x14ac:dyDescent="0.25">
      <c r="B108" s="42">
        <v>100</v>
      </c>
      <c r="C108" s="25" t="s">
        <v>102</v>
      </c>
      <c r="D108" s="26">
        <v>11.98</v>
      </c>
      <c r="E108" s="26" t="s">
        <v>0</v>
      </c>
      <c r="F108" s="26">
        <v>12.1</v>
      </c>
      <c r="G108" s="26" t="s">
        <v>0</v>
      </c>
      <c r="H108" s="26" t="s">
        <v>0</v>
      </c>
      <c r="I108" s="26" t="s">
        <v>0</v>
      </c>
      <c r="J108" s="48"/>
    </row>
    <row r="109" spans="2:14" ht="15.75" x14ac:dyDescent="0.25">
      <c r="B109" s="42">
        <v>101</v>
      </c>
      <c r="C109" s="25" t="s">
        <v>24</v>
      </c>
      <c r="D109" s="26">
        <v>10.7</v>
      </c>
      <c r="E109" s="26" t="s">
        <v>0</v>
      </c>
      <c r="F109" s="26">
        <v>11.8</v>
      </c>
      <c r="G109" s="26">
        <v>13.5</v>
      </c>
      <c r="H109" s="26" t="s">
        <v>0</v>
      </c>
      <c r="I109" s="26" t="s">
        <v>0</v>
      </c>
      <c r="J109" s="48"/>
    </row>
    <row r="110" spans="2:14" ht="15.75" x14ac:dyDescent="0.25">
      <c r="B110" s="42">
        <v>102</v>
      </c>
      <c r="C110" s="25" t="s">
        <v>23</v>
      </c>
      <c r="D110" s="26">
        <v>10.199999999999999</v>
      </c>
      <c r="E110" s="26" t="s">
        <v>0</v>
      </c>
      <c r="F110" s="26">
        <v>11.2</v>
      </c>
      <c r="G110" s="26">
        <v>13.1</v>
      </c>
      <c r="H110" s="26" t="s">
        <v>0</v>
      </c>
      <c r="I110" s="26" t="s">
        <v>0</v>
      </c>
      <c r="J110" s="48"/>
    </row>
    <row r="111" spans="2:14" ht="15.75" x14ac:dyDescent="0.25">
      <c r="B111" s="42">
        <v>103</v>
      </c>
      <c r="C111" s="25" t="s">
        <v>22</v>
      </c>
      <c r="D111" s="26">
        <v>9.9499999999999993</v>
      </c>
      <c r="E111" s="26" t="s">
        <v>0</v>
      </c>
      <c r="F111" s="26">
        <v>10.95</v>
      </c>
      <c r="G111" s="26" t="s">
        <v>0</v>
      </c>
      <c r="H111" s="26" t="s">
        <v>0</v>
      </c>
      <c r="I111" s="26" t="s">
        <v>0</v>
      </c>
      <c r="J111" s="48"/>
    </row>
    <row r="112" spans="2:14" ht="15.75" x14ac:dyDescent="0.25">
      <c r="B112" s="41">
        <v>104</v>
      </c>
      <c r="C112" s="20" t="s">
        <v>108</v>
      </c>
      <c r="D112" s="21">
        <v>11.45</v>
      </c>
      <c r="E112" s="21" t="s">
        <v>0</v>
      </c>
      <c r="F112" s="21">
        <v>12.45</v>
      </c>
      <c r="G112" s="26" t="s">
        <v>0</v>
      </c>
      <c r="H112" s="26" t="s">
        <v>0</v>
      </c>
      <c r="I112" s="26" t="s">
        <v>0</v>
      </c>
      <c r="J112" s="48"/>
    </row>
    <row r="113" spans="2:10" ht="15.75" x14ac:dyDescent="0.25">
      <c r="B113" s="41">
        <v>105</v>
      </c>
      <c r="C113" s="20" t="s">
        <v>21</v>
      </c>
      <c r="D113" s="26" t="s">
        <v>0</v>
      </c>
      <c r="E113" s="26" t="s">
        <v>0</v>
      </c>
      <c r="F113" s="26" t="s">
        <v>0</v>
      </c>
      <c r="G113" s="21">
        <v>12.8</v>
      </c>
      <c r="H113" s="26" t="s">
        <v>0</v>
      </c>
      <c r="I113" s="26" t="s">
        <v>0</v>
      </c>
      <c r="J113" s="48"/>
    </row>
    <row r="114" spans="2:10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13.06</v>
      </c>
      <c r="H114" s="26" t="s">
        <v>0</v>
      </c>
      <c r="I114" s="26" t="s">
        <v>0</v>
      </c>
      <c r="J114" s="48"/>
    </row>
    <row r="115" spans="2:10" ht="15.75" x14ac:dyDescent="0.25">
      <c r="B115" s="42">
        <v>107</v>
      </c>
      <c r="C115" s="25" t="s">
        <v>104</v>
      </c>
      <c r="D115" s="26">
        <v>10.99</v>
      </c>
      <c r="E115" s="26" t="s">
        <v>0</v>
      </c>
      <c r="F115" s="26">
        <v>11.99</v>
      </c>
      <c r="G115" s="26">
        <v>13.28</v>
      </c>
      <c r="H115" s="26" t="s">
        <v>0</v>
      </c>
      <c r="I115" s="26" t="s">
        <v>0</v>
      </c>
      <c r="J115" s="48"/>
    </row>
    <row r="116" spans="2:10" ht="15.75" x14ac:dyDescent="0.25">
      <c r="B116" s="42">
        <v>108</v>
      </c>
      <c r="C116" s="25" t="s">
        <v>109</v>
      </c>
      <c r="D116" s="26">
        <v>10.92</v>
      </c>
      <c r="E116" s="26" t="s">
        <v>0</v>
      </c>
      <c r="F116" s="26">
        <v>11.9</v>
      </c>
      <c r="G116" s="26" t="s">
        <v>0</v>
      </c>
      <c r="H116" s="26" t="s">
        <v>0</v>
      </c>
      <c r="I116" s="26" t="s">
        <v>0</v>
      </c>
      <c r="J116" s="48"/>
    </row>
    <row r="117" spans="2:10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  <c r="J117" s="48"/>
    </row>
    <row r="118" spans="2:10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  <c r="J118" s="48"/>
    </row>
    <row r="119" spans="2:10" ht="15.75" x14ac:dyDescent="0.25">
      <c r="B119" s="42">
        <v>111</v>
      </c>
      <c r="C119" s="25" t="s">
        <v>19</v>
      </c>
      <c r="D119" s="26">
        <v>11.03</v>
      </c>
      <c r="E119" s="26" t="s">
        <v>0</v>
      </c>
      <c r="F119" s="26">
        <v>12.16</v>
      </c>
      <c r="G119" s="26">
        <v>12.5678</v>
      </c>
      <c r="H119" s="26" t="s">
        <v>0</v>
      </c>
      <c r="I119" s="26" t="s">
        <v>0</v>
      </c>
      <c r="J119" s="48"/>
    </row>
    <row r="120" spans="2:10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12.26</v>
      </c>
      <c r="H120" s="26" t="s">
        <v>0</v>
      </c>
      <c r="I120" s="26" t="s">
        <v>0</v>
      </c>
      <c r="J120" s="48"/>
    </row>
    <row r="121" spans="2:10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  <c r="J121" s="48"/>
    </row>
    <row r="122" spans="2:10" ht="15.75" x14ac:dyDescent="0.25">
      <c r="B122" s="42">
        <v>114</v>
      </c>
      <c r="C122" s="25" t="s">
        <v>16</v>
      </c>
      <c r="D122" s="26">
        <v>10.76</v>
      </c>
      <c r="E122" s="27">
        <v>12.54</v>
      </c>
      <c r="F122" s="26">
        <v>12.37</v>
      </c>
      <c r="G122" s="26">
        <v>13.7578</v>
      </c>
      <c r="H122" s="26" t="s">
        <v>0</v>
      </c>
      <c r="I122" s="26" t="s">
        <v>0</v>
      </c>
      <c r="J122" s="48"/>
    </row>
    <row r="123" spans="2:10" ht="15.75" x14ac:dyDescent="0.25">
      <c r="B123" s="42">
        <v>115</v>
      </c>
      <c r="C123" s="25" t="s">
        <v>15</v>
      </c>
      <c r="D123" s="26">
        <v>10.99</v>
      </c>
      <c r="E123" s="28" t="s">
        <v>0</v>
      </c>
      <c r="F123" s="26">
        <v>11.99</v>
      </c>
      <c r="G123" s="26" t="s">
        <v>0</v>
      </c>
      <c r="H123" s="26" t="s">
        <v>0</v>
      </c>
      <c r="I123" s="26" t="s">
        <v>0</v>
      </c>
      <c r="J123" s="48"/>
    </row>
    <row r="124" spans="2:10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12.53</v>
      </c>
      <c r="G124" s="26">
        <v>13.097799999999999</v>
      </c>
      <c r="H124" s="26" t="s">
        <v>0</v>
      </c>
      <c r="I124" s="26" t="s">
        <v>0</v>
      </c>
      <c r="J124" s="48"/>
    </row>
    <row r="125" spans="2:10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  <c r="J125" s="48"/>
    </row>
    <row r="126" spans="2:10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  <c r="J126" s="48"/>
    </row>
    <row r="127" spans="2:10" ht="15.75" x14ac:dyDescent="0.25">
      <c r="B127" s="42">
        <v>119</v>
      </c>
      <c r="C127" s="25" t="s">
        <v>12</v>
      </c>
      <c r="D127" s="26">
        <v>10.99</v>
      </c>
      <c r="E127" s="27">
        <v>13.09</v>
      </c>
      <c r="F127" s="26">
        <v>11.99</v>
      </c>
      <c r="G127" s="26">
        <v>12.8</v>
      </c>
      <c r="H127" s="27">
        <v>13.8</v>
      </c>
      <c r="I127" s="26">
        <v>13</v>
      </c>
      <c r="J127" s="48"/>
    </row>
    <row r="128" spans="2:10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  <c r="J128" s="48"/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  <c r="J129" s="48"/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  <c r="J130" s="48"/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  <c r="J131" s="48"/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  <c r="J132" s="48"/>
    </row>
    <row r="133" spans="2:16" ht="15.75" x14ac:dyDescent="0.25">
      <c r="B133" s="42">
        <v>125</v>
      </c>
      <c r="C133" s="25" t="s">
        <v>8</v>
      </c>
      <c r="D133" s="26">
        <v>10.97</v>
      </c>
      <c r="E133" s="28" t="s">
        <v>0</v>
      </c>
      <c r="F133" s="26">
        <v>11.89</v>
      </c>
      <c r="G133" s="26" t="s">
        <v>0</v>
      </c>
      <c r="H133" s="26" t="s">
        <v>0</v>
      </c>
      <c r="I133" s="26" t="s">
        <v>0</v>
      </c>
      <c r="J133" s="48"/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  <c r="J134" s="48"/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12.93</v>
      </c>
      <c r="H135" s="26" t="s">
        <v>0</v>
      </c>
      <c r="I135" s="26" t="s">
        <v>0</v>
      </c>
      <c r="J135" s="48"/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10.99</v>
      </c>
      <c r="E136" s="25">
        <v>13.09</v>
      </c>
      <c r="F136" s="26">
        <v>11.99</v>
      </c>
      <c r="G136" s="26" t="s">
        <v>0</v>
      </c>
      <c r="H136" s="26">
        <v>12.98</v>
      </c>
      <c r="I136" s="26" t="s">
        <v>0</v>
      </c>
      <c r="J136" s="48"/>
      <c r="P136" t="s">
        <v>160</v>
      </c>
    </row>
    <row r="137" spans="2:16" ht="15.75" x14ac:dyDescent="0.25">
      <c r="B137" s="41">
        <v>129</v>
      </c>
      <c r="C137" s="20" t="s">
        <v>4</v>
      </c>
      <c r="D137" s="21">
        <v>11.32</v>
      </c>
      <c r="E137" s="28" t="s">
        <v>0</v>
      </c>
      <c r="F137" s="21">
        <v>12.5</v>
      </c>
      <c r="G137" s="26" t="s">
        <v>0</v>
      </c>
      <c r="H137" s="26" t="s">
        <v>0</v>
      </c>
      <c r="I137" s="26" t="s">
        <v>0</v>
      </c>
      <c r="J137" s="48"/>
    </row>
    <row r="138" spans="2:16" ht="15.75" x14ac:dyDescent="0.25">
      <c r="B138" s="42">
        <v>130</v>
      </c>
      <c r="C138" s="25" t="s">
        <v>119</v>
      </c>
      <c r="D138" s="26">
        <v>12.35</v>
      </c>
      <c r="E138" s="28" t="s">
        <v>0</v>
      </c>
      <c r="F138" s="26">
        <v>12.5</v>
      </c>
      <c r="G138" s="26" t="s">
        <v>0</v>
      </c>
      <c r="H138" s="26" t="s">
        <v>0</v>
      </c>
      <c r="I138" s="26" t="s">
        <v>0</v>
      </c>
      <c r="J138" s="48"/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13.357799999999999</v>
      </c>
      <c r="H139" s="26" t="s">
        <v>0</v>
      </c>
      <c r="I139" s="26" t="s">
        <v>0</v>
      </c>
      <c r="J139" s="48"/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13.91</v>
      </c>
      <c r="H140" s="26" t="s">
        <v>0</v>
      </c>
      <c r="I140" s="26" t="s">
        <v>0</v>
      </c>
      <c r="J140" s="48"/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12.07</v>
      </c>
      <c r="H141" s="26" t="s">
        <v>0</v>
      </c>
      <c r="I141" s="26" t="s">
        <v>0</v>
      </c>
      <c r="J141" s="48"/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  <c r="J142" s="48"/>
    </row>
    <row r="143" spans="2:16" ht="15.75" x14ac:dyDescent="0.25">
      <c r="B143" s="42">
        <v>135</v>
      </c>
      <c r="C143" s="25" t="s">
        <v>1</v>
      </c>
      <c r="D143" s="26">
        <v>9.99</v>
      </c>
      <c r="E143" s="28" t="s">
        <v>0</v>
      </c>
      <c r="F143" s="26">
        <v>11.44</v>
      </c>
      <c r="G143" s="26" t="s">
        <v>0</v>
      </c>
      <c r="H143" s="26" t="s">
        <v>0</v>
      </c>
      <c r="I143" s="26" t="s">
        <v>0</v>
      </c>
      <c r="J143" s="48"/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11.41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11.058900990099009</v>
      </c>
      <c r="E146" s="31">
        <f t="shared" ref="E146:I146" si="1">AVERAGE(E9:E143)</f>
        <v>13.032000000000002</v>
      </c>
      <c r="F146" s="31">
        <f t="shared" si="1"/>
        <v>11.88410784313726</v>
      </c>
      <c r="G146" s="31">
        <f t="shared" si="1"/>
        <v>13.295707172413792</v>
      </c>
      <c r="H146" s="31">
        <f t="shared" si="1"/>
        <v>13.39</v>
      </c>
      <c r="I146" s="31">
        <f t="shared" si="1"/>
        <v>11.984999999999999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290BF-54C2-4B96-92BF-F0264AE3D427}">
  <dimension ref="B2:R149"/>
  <sheetViews>
    <sheetView topLeftCell="B3" workbookViewId="0">
      <selection activeCell="D105" sqref="D10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248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1">
        <v>2</v>
      </c>
      <c r="C10" s="20" t="s">
        <v>86</v>
      </c>
      <c r="D10" s="21">
        <v>10.4</v>
      </c>
      <c r="E10" s="26" t="s">
        <v>0</v>
      </c>
      <c r="F10" s="21">
        <v>11.8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1">
        <v>5</v>
      </c>
      <c r="C13" s="20" t="s">
        <v>84</v>
      </c>
      <c r="D13" s="21">
        <v>9.99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9.8000000000000007</v>
      </c>
      <c r="E14" s="26" t="s">
        <v>0</v>
      </c>
      <c r="F14" s="26">
        <v>10.75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1">
        <v>9</v>
      </c>
      <c r="C17" s="20" t="s">
        <v>80</v>
      </c>
      <c r="D17" s="26" t="s">
        <v>0</v>
      </c>
      <c r="E17" s="26" t="s">
        <v>0</v>
      </c>
      <c r="F17" s="26" t="s">
        <v>0</v>
      </c>
      <c r="G17" s="21">
        <v>13.3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13.0078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9.9499999999999993</v>
      </c>
      <c r="E21" s="26" t="s">
        <v>0</v>
      </c>
      <c r="F21" s="26">
        <v>11.1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1">
        <v>15</v>
      </c>
      <c r="C23" s="20" t="s">
        <v>76</v>
      </c>
      <c r="D23" s="21">
        <v>10.5</v>
      </c>
      <c r="E23" s="26" t="s">
        <v>0</v>
      </c>
      <c r="F23" s="21">
        <v>11.5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9.99</v>
      </c>
      <c r="E25" s="26" t="s">
        <v>0</v>
      </c>
      <c r="F25" s="26">
        <v>11.6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1">
        <v>20</v>
      </c>
      <c r="C28" s="20" t="s">
        <v>75</v>
      </c>
      <c r="D28" s="21">
        <v>9.99</v>
      </c>
      <c r="E28" s="26" t="s">
        <v>0</v>
      </c>
      <c r="F28" s="21">
        <v>10.99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1">
        <v>21</v>
      </c>
      <c r="C29" s="20" t="s">
        <v>74</v>
      </c>
      <c r="D29" s="21">
        <v>10.47</v>
      </c>
      <c r="E29" s="26" t="s">
        <v>0</v>
      </c>
      <c r="F29" s="21">
        <v>11.75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1">
        <v>23</v>
      </c>
      <c r="C31" s="20" t="s">
        <v>73</v>
      </c>
      <c r="D31" s="26" t="s">
        <v>0</v>
      </c>
      <c r="E31" s="26" t="s">
        <v>0</v>
      </c>
      <c r="F31" s="26" t="s">
        <v>0</v>
      </c>
      <c r="G31" s="21">
        <v>11.41</v>
      </c>
      <c r="H31" s="26" t="s">
        <v>0</v>
      </c>
      <c r="I31" s="26" t="s">
        <v>0</v>
      </c>
    </row>
    <row r="32" spans="2:9" ht="15.75" x14ac:dyDescent="0.25">
      <c r="B32" s="41">
        <v>24</v>
      </c>
      <c r="C32" s="20" t="s">
        <v>72</v>
      </c>
      <c r="D32" s="26" t="s">
        <v>0</v>
      </c>
      <c r="E32" s="26" t="s">
        <v>0</v>
      </c>
      <c r="F32" s="26" t="s">
        <v>0</v>
      </c>
      <c r="G32" s="21">
        <v>13.67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1">
        <v>26</v>
      </c>
      <c r="C34" s="20" t="s">
        <v>71</v>
      </c>
      <c r="D34" s="26" t="s">
        <v>0</v>
      </c>
      <c r="E34" s="26" t="s">
        <v>0</v>
      </c>
      <c r="F34" s="26" t="s">
        <v>0</v>
      </c>
      <c r="G34" s="21">
        <v>13.21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11.35</v>
      </c>
      <c r="E35" s="26" t="s">
        <v>0</v>
      </c>
      <c r="F35" s="26">
        <v>11.75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10.87</v>
      </c>
      <c r="E36" s="26" t="s">
        <v>0</v>
      </c>
      <c r="F36" s="26">
        <v>11.58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0" t="s">
        <v>68</v>
      </c>
      <c r="D37" s="21">
        <v>9.99</v>
      </c>
      <c r="E37" s="21" t="s">
        <v>0</v>
      </c>
      <c r="F37" s="21">
        <v>11.29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10.95</v>
      </c>
      <c r="E38" s="26" t="s">
        <v>0</v>
      </c>
      <c r="F38" s="26">
        <v>11.95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103</v>
      </c>
      <c r="D39" s="26">
        <v>10.89</v>
      </c>
      <c r="E39" s="26" t="s">
        <v>0</v>
      </c>
      <c r="F39" s="26">
        <v>11.79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0" t="s">
        <v>67</v>
      </c>
      <c r="D40" s="21">
        <v>10.19</v>
      </c>
      <c r="E40" s="21" t="s">
        <v>0</v>
      </c>
      <c r="F40" s="26">
        <v>11.37</v>
      </c>
      <c r="G40" s="21">
        <v>11.56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10.6</v>
      </c>
      <c r="E42" s="26" t="s">
        <v>0</v>
      </c>
      <c r="F42" s="26">
        <v>11.6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11.27</v>
      </c>
      <c r="E43" s="26" t="s">
        <v>0</v>
      </c>
      <c r="F43" s="26">
        <v>12.25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10.75</v>
      </c>
      <c r="E44" s="26" t="s">
        <v>0</v>
      </c>
      <c r="F44" s="26">
        <v>11.75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9.99</v>
      </c>
      <c r="E45" s="26" t="s">
        <v>0</v>
      </c>
      <c r="F45" s="26">
        <v>10.95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10.85</v>
      </c>
      <c r="E46" s="26" t="s">
        <v>0</v>
      </c>
      <c r="F46" s="26">
        <v>11.75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12.908899999999999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10.42</v>
      </c>
      <c r="E49" s="26" t="s">
        <v>0</v>
      </c>
      <c r="F49" s="26">
        <v>11.64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10.050000000000001</v>
      </c>
      <c r="E50" s="26" t="s">
        <v>0</v>
      </c>
      <c r="F50" s="26">
        <v>11.28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10.95</v>
      </c>
      <c r="E51" s="26" t="s">
        <v>0</v>
      </c>
      <c r="F51" s="26">
        <v>11.9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11.45</v>
      </c>
      <c r="E52" s="26" t="s">
        <v>0</v>
      </c>
      <c r="F52" s="26">
        <v>11.49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11.4</v>
      </c>
      <c r="E53" s="26" t="s">
        <v>0</v>
      </c>
      <c r="F53" s="26">
        <v>11.91</v>
      </c>
      <c r="G53" s="26">
        <v>12.8878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10.89</v>
      </c>
      <c r="E54" s="26" t="s">
        <v>0</v>
      </c>
      <c r="F54" s="26">
        <v>11.2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11.9</v>
      </c>
      <c r="E55" s="26" t="s">
        <v>0</v>
      </c>
      <c r="F55" s="26">
        <v>12.3</v>
      </c>
      <c r="G55" s="26">
        <v>13.0878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13.508900000000001</v>
      </c>
      <c r="H56" s="26" t="s">
        <v>0</v>
      </c>
      <c r="I56" s="26" t="s">
        <v>0</v>
      </c>
    </row>
    <row r="57" spans="2:9" ht="15.75" x14ac:dyDescent="0.25">
      <c r="B57" s="41">
        <v>49</v>
      </c>
      <c r="C57" s="20" t="s">
        <v>56</v>
      </c>
      <c r="D57" s="26">
        <v>10.99</v>
      </c>
      <c r="E57" s="27">
        <v>13.97</v>
      </c>
      <c r="F57" s="21">
        <v>12.55</v>
      </c>
      <c r="G57" s="26">
        <v>13.12</v>
      </c>
      <c r="H57" s="26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9.9</v>
      </c>
      <c r="E58" s="26" t="s">
        <v>0</v>
      </c>
      <c r="F58" s="26">
        <v>10.9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9.9600000000000009</v>
      </c>
      <c r="E60" s="26" t="s">
        <v>0</v>
      </c>
      <c r="F60" s="26">
        <v>11.96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10.99</v>
      </c>
      <c r="E61" s="26" t="s">
        <v>0</v>
      </c>
      <c r="F61" s="26">
        <v>11.99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52</v>
      </c>
      <c r="D63" s="26" t="s">
        <v>0</v>
      </c>
      <c r="E63" s="26" t="s">
        <v>0</v>
      </c>
      <c r="F63" s="26" t="s">
        <v>0</v>
      </c>
      <c r="G63" s="26">
        <v>12.36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51</v>
      </c>
      <c r="D64" s="26">
        <v>12.02</v>
      </c>
      <c r="E64" s="26" t="s">
        <v>0</v>
      </c>
      <c r="F64" s="26">
        <v>12.05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10.56</v>
      </c>
      <c r="E65" s="26" t="s">
        <v>0</v>
      </c>
      <c r="F65" s="26">
        <v>11.76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10.32</v>
      </c>
      <c r="E66" s="26" t="s">
        <v>0</v>
      </c>
      <c r="F66" s="26">
        <v>12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49</v>
      </c>
      <c r="D67" s="26">
        <v>10.59</v>
      </c>
      <c r="E67" s="26" t="s">
        <v>0</v>
      </c>
      <c r="F67" s="26">
        <v>11.59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11.23</v>
      </c>
      <c r="E68" s="26" t="s">
        <v>0</v>
      </c>
      <c r="F68" s="26">
        <v>11.73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1">
        <v>61</v>
      </c>
      <c r="C69" s="20" t="s">
        <v>47</v>
      </c>
      <c r="D69" s="26" t="s">
        <v>0</v>
      </c>
      <c r="E69" s="26" t="s">
        <v>0</v>
      </c>
      <c r="F69" s="26" t="s">
        <v>0</v>
      </c>
      <c r="G69" s="21">
        <v>12.55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11.339</v>
      </c>
      <c r="E70" s="26" t="s">
        <v>0</v>
      </c>
      <c r="F70" s="26">
        <v>12.419</v>
      </c>
      <c r="G70" s="26">
        <v>12.726699999999999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9.99</v>
      </c>
      <c r="E71" s="28">
        <v>12.47</v>
      </c>
      <c r="F71" s="26">
        <v>11.47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10.55</v>
      </c>
      <c r="E72" s="26" t="s">
        <v>0</v>
      </c>
      <c r="F72" s="26">
        <v>11.55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10.5</v>
      </c>
      <c r="E73" s="26" t="s">
        <v>0</v>
      </c>
      <c r="F73" s="26">
        <v>11.45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1">
        <v>66</v>
      </c>
      <c r="C74" s="20" t="s">
        <v>43</v>
      </c>
      <c r="D74" s="26" t="s">
        <v>0</v>
      </c>
      <c r="E74" s="26" t="s">
        <v>0</v>
      </c>
      <c r="F74" s="26" t="s">
        <v>0</v>
      </c>
      <c r="G74" s="21">
        <v>13.07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117</v>
      </c>
      <c r="D75" s="26">
        <v>11.63</v>
      </c>
      <c r="E75" s="26" t="s">
        <v>0</v>
      </c>
      <c r="F75" s="26">
        <v>11.91</v>
      </c>
      <c r="G75" s="26">
        <v>12.4078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14.6578</v>
      </c>
      <c r="H76" s="26" t="s">
        <v>0</v>
      </c>
      <c r="I76" s="26" t="s">
        <v>0</v>
      </c>
    </row>
    <row r="77" spans="2:9" ht="15.75" x14ac:dyDescent="0.25">
      <c r="B77" s="41">
        <v>69</v>
      </c>
      <c r="C77" s="20" t="s">
        <v>41</v>
      </c>
      <c r="D77" s="21">
        <v>11</v>
      </c>
      <c r="E77" s="26" t="s">
        <v>0</v>
      </c>
      <c r="F77" s="21">
        <v>12.31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10.52</v>
      </c>
      <c r="E78" s="26" t="s">
        <v>0</v>
      </c>
      <c r="F78" s="26">
        <v>11.54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10.55</v>
      </c>
      <c r="E81" s="26" t="s">
        <v>0</v>
      </c>
      <c r="F81" s="26">
        <v>11.75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1">
        <v>74</v>
      </c>
      <c r="C82" s="20" t="s">
        <v>141</v>
      </c>
      <c r="D82" s="21">
        <v>10.5</v>
      </c>
      <c r="E82" s="26" t="s">
        <v>0</v>
      </c>
      <c r="F82" s="21">
        <v>11.3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124</v>
      </c>
      <c r="D83" s="26">
        <v>10.52</v>
      </c>
      <c r="E83" s="26" t="s">
        <v>0</v>
      </c>
      <c r="F83" s="26">
        <v>11.34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12.61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36</v>
      </c>
      <c r="D86" s="26">
        <v>10.36</v>
      </c>
      <c r="E86" s="26" t="s">
        <v>0</v>
      </c>
      <c r="F86" s="26">
        <v>11.55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10.98</v>
      </c>
      <c r="E87" s="26" t="s">
        <v>0</v>
      </c>
      <c r="F87" s="26">
        <v>11.85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12.9078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10.98</v>
      </c>
      <c r="E90" s="26"/>
      <c r="F90" s="26">
        <v>11.89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10.57</v>
      </c>
      <c r="E92" s="26" t="s">
        <v>0</v>
      </c>
      <c r="F92" s="26">
        <v>11.56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10.35</v>
      </c>
      <c r="E93" s="26" t="s">
        <v>0</v>
      </c>
      <c r="F93" s="26">
        <v>11.2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10.98</v>
      </c>
      <c r="E94" s="26" t="s">
        <v>0</v>
      </c>
      <c r="F94" s="26">
        <v>11.94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13.547800000000001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115</v>
      </c>
      <c r="D96" s="26">
        <v>10.99</v>
      </c>
      <c r="E96" s="26" t="s">
        <v>0</v>
      </c>
      <c r="F96" s="26">
        <v>11.99</v>
      </c>
      <c r="G96" s="26">
        <v>13.4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30</v>
      </c>
      <c r="D97" s="26">
        <v>10.65</v>
      </c>
      <c r="E97" s="26" t="s">
        <v>0</v>
      </c>
      <c r="F97" s="26">
        <v>11.75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11.85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1">
        <v>91</v>
      </c>
      <c r="C99" s="20" t="s">
        <v>29</v>
      </c>
      <c r="D99" s="21" t="s">
        <v>0</v>
      </c>
      <c r="E99" s="21" t="s">
        <v>0</v>
      </c>
      <c r="F99" s="21" t="s">
        <v>0</v>
      </c>
      <c r="G99" s="21">
        <v>13.19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10.88</v>
      </c>
      <c r="E100" s="26" t="s">
        <v>0</v>
      </c>
      <c r="F100" s="26">
        <v>11.85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12.3</v>
      </c>
      <c r="E101" s="26" t="s">
        <v>0</v>
      </c>
      <c r="F101" s="26">
        <v>12.99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11.4</v>
      </c>
      <c r="E102" s="26" t="s">
        <v>0</v>
      </c>
      <c r="F102" s="26">
        <v>11.91</v>
      </c>
      <c r="G102" s="26">
        <v>12.8878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12.93</v>
      </c>
      <c r="H103" s="26" t="s">
        <v>0</v>
      </c>
      <c r="I103" s="26" t="s">
        <v>0</v>
      </c>
    </row>
    <row r="104" spans="2:14" ht="15.75" x14ac:dyDescent="0.25">
      <c r="B104" s="41">
        <v>96</v>
      </c>
      <c r="C104" s="20" t="s">
        <v>107</v>
      </c>
      <c r="D104" s="21">
        <v>12.06</v>
      </c>
      <c r="E104" s="26" t="s">
        <v>0</v>
      </c>
      <c r="F104" s="21">
        <v>13.15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1">
        <v>97</v>
      </c>
      <c r="C105" s="20" t="s">
        <v>26</v>
      </c>
      <c r="D105" s="21">
        <v>10.54</v>
      </c>
      <c r="E105" s="26" t="s">
        <v>0</v>
      </c>
      <c r="F105" s="21">
        <v>11.54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125</v>
      </c>
      <c r="D106" s="26">
        <v>10.9</v>
      </c>
      <c r="E106" s="26" t="s">
        <v>0</v>
      </c>
      <c r="F106" s="26">
        <v>11.9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10.98</v>
      </c>
      <c r="E107" s="26" t="s">
        <v>0</v>
      </c>
      <c r="F107" s="26">
        <v>11.98</v>
      </c>
      <c r="G107" s="26">
        <v>13.75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11.98</v>
      </c>
      <c r="E108" s="26" t="s">
        <v>0</v>
      </c>
      <c r="F108" s="26">
        <v>12.1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24</v>
      </c>
      <c r="D109" s="26">
        <v>10.7</v>
      </c>
      <c r="E109" s="26" t="s">
        <v>0</v>
      </c>
      <c r="F109" s="26">
        <v>11.8</v>
      </c>
      <c r="G109" s="26">
        <v>13.5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23</v>
      </c>
      <c r="D110" s="26">
        <v>10.199999999999999</v>
      </c>
      <c r="E110" s="26" t="s">
        <v>0</v>
      </c>
      <c r="F110" s="26">
        <v>11.2</v>
      </c>
      <c r="G110" s="26">
        <v>13.1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9.9499999999999993</v>
      </c>
      <c r="E111" s="26" t="s">
        <v>0</v>
      </c>
      <c r="F111" s="26">
        <v>10.95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108</v>
      </c>
      <c r="D112" s="26">
        <v>10.95</v>
      </c>
      <c r="E112" s="26" t="s">
        <v>0</v>
      </c>
      <c r="F112" s="26">
        <v>11.95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12.547800000000001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13.06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10.99</v>
      </c>
      <c r="E115" s="26" t="s">
        <v>0</v>
      </c>
      <c r="F115" s="26">
        <v>11.99</v>
      </c>
      <c r="G115" s="26">
        <v>13.28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10.92</v>
      </c>
      <c r="E116" s="26" t="s">
        <v>0</v>
      </c>
      <c r="F116" s="26">
        <v>11.9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11.66</v>
      </c>
      <c r="E118" s="26" t="s">
        <v>0</v>
      </c>
      <c r="F118" s="26">
        <v>11.88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11.03</v>
      </c>
      <c r="E119" s="26" t="s">
        <v>0</v>
      </c>
      <c r="F119" s="26">
        <v>12.16</v>
      </c>
      <c r="G119" s="26">
        <v>12.5678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12.26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11.1</v>
      </c>
      <c r="E121" s="26" t="s">
        <v>0</v>
      </c>
      <c r="F121" s="26">
        <v>12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1">
        <v>114</v>
      </c>
      <c r="C122" s="20" t="s">
        <v>16</v>
      </c>
      <c r="D122" s="21">
        <v>10.76</v>
      </c>
      <c r="E122" s="38">
        <v>12.54</v>
      </c>
      <c r="F122" s="21">
        <v>12.37</v>
      </c>
      <c r="G122" s="26">
        <v>13.7578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10.99</v>
      </c>
      <c r="E123" s="28" t="s">
        <v>0</v>
      </c>
      <c r="F123" s="26">
        <v>11.99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11.85</v>
      </c>
      <c r="E124" s="28" t="s">
        <v>0</v>
      </c>
      <c r="F124" s="26">
        <v>12.53</v>
      </c>
      <c r="G124" s="26">
        <v>13.097799999999999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10.8</v>
      </c>
      <c r="E126" s="28" t="s">
        <v>0</v>
      </c>
      <c r="F126" s="26">
        <v>11.98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10.99</v>
      </c>
      <c r="E127" s="27">
        <v>13.09</v>
      </c>
      <c r="F127" s="26">
        <v>11.99</v>
      </c>
      <c r="G127" s="26">
        <v>12.8</v>
      </c>
      <c r="H127" s="27">
        <v>13.8</v>
      </c>
      <c r="I127" s="26">
        <v>13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12.66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170</v>
      </c>
      <c r="D130" s="26">
        <v>9.8699999999999992</v>
      </c>
      <c r="E130" s="28" t="s">
        <v>0</v>
      </c>
      <c r="F130" s="26">
        <v>10.94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10.97</v>
      </c>
      <c r="E133" s="28" t="s">
        <v>0</v>
      </c>
      <c r="F133" s="26">
        <v>11.89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10.97</v>
      </c>
      <c r="E134" s="28" t="s">
        <v>0</v>
      </c>
      <c r="F134" s="26">
        <v>11.92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1">
        <v>127</v>
      </c>
      <c r="C135" s="20" t="s">
        <v>6</v>
      </c>
      <c r="D135" s="26" t="s">
        <v>0</v>
      </c>
      <c r="E135" s="28" t="s">
        <v>0</v>
      </c>
      <c r="F135" s="26" t="s">
        <v>0</v>
      </c>
      <c r="G135" s="21">
        <v>12.93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10.99</v>
      </c>
      <c r="E136" s="25">
        <v>13.09</v>
      </c>
      <c r="F136" s="26">
        <v>11.99</v>
      </c>
      <c r="G136" s="26" t="s">
        <v>0</v>
      </c>
      <c r="H136" s="26">
        <v>12.98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10.97</v>
      </c>
      <c r="E137" s="28" t="s">
        <v>0</v>
      </c>
      <c r="F137" s="26">
        <v>11.95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12.35</v>
      </c>
      <c r="E138" s="28" t="s">
        <v>0</v>
      </c>
      <c r="F138" s="26">
        <v>12.5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13.357799999999999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13.91</v>
      </c>
      <c r="H140" s="26" t="s">
        <v>0</v>
      </c>
      <c r="I140" s="26" t="s">
        <v>0</v>
      </c>
    </row>
    <row r="141" spans="2:16" ht="15.75" x14ac:dyDescent="0.25">
      <c r="B141" s="41">
        <v>133</v>
      </c>
      <c r="C141" s="20" t="s">
        <v>114</v>
      </c>
      <c r="D141" s="26" t="s">
        <v>0</v>
      </c>
      <c r="E141" s="28" t="s">
        <v>0</v>
      </c>
      <c r="F141" s="26" t="s">
        <v>0</v>
      </c>
      <c r="G141" s="21">
        <v>12.07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1">
        <v>135</v>
      </c>
      <c r="C143" s="20" t="s">
        <v>1</v>
      </c>
      <c r="D143" s="21">
        <v>9.99</v>
      </c>
      <c r="E143" s="28" t="s">
        <v>0</v>
      </c>
      <c r="F143" s="21">
        <v>11.44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13.45</v>
      </c>
      <c r="E144" s="31">
        <f t="shared" si="0"/>
        <v>13.97</v>
      </c>
      <c r="F144" s="31">
        <f t="shared" si="0"/>
        <v>13.99</v>
      </c>
      <c r="G144" s="31">
        <f t="shared" si="0"/>
        <v>17.559999999999999</v>
      </c>
      <c r="H144" s="31">
        <f t="shared" si="0"/>
        <v>13.8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9.8000000000000007</v>
      </c>
      <c r="E145" s="31" cm="1">
        <f t="array" ref="E145">MIN(IF(E9:E143=0,"",E9:E143))</f>
        <v>12.47</v>
      </c>
      <c r="F145" s="31" cm="1">
        <f t="array" ref="F145">MIN(IF(F9:F143=0,"",F9:F143))</f>
        <v>10.75</v>
      </c>
      <c r="G145" s="31" cm="1">
        <f t="array" ref="G145">MIN(IF(G9:G143=0,"",G9:G143))</f>
        <v>10.215780000000001</v>
      </c>
      <c r="H145" s="31" cm="1">
        <f t="array" ref="H145">MIN(IF(H9:H143=0,"",H9:H143))</f>
        <v>12.98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11.039594059405941</v>
      </c>
      <c r="E146" s="31">
        <f t="shared" ref="E146:I146" si="1">AVERAGE(E9:E143)</f>
        <v>13.032000000000002</v>
      </c>
      <c r="F146" s="31">
        <f t="shared" si="1"/>
        <v>11.865186274509808</v>
      </c>
      <c r="G146" s="31">
        <f t="shared" si="1"/>
        <v>13.245175793103449</v>
      </c>
      <c r="H146" s="31">
        <f t="shared" si="1"/>
        <v>13.39</v>
      </c>
      <c r="I146" s="31">
        <f t="shared" si="1"/>
        <v>11.984999999999999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5CA2-B8DD-4CD3-A61F-5D2B19DC50D4}">
  <dimension ref="B2:R150"/>
  <sheetViews>
    <sheetView topLeftCell="A51" workbookViewId="0">
      <selection activeCell="K13" sqref="K1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248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11.49</v>
      </c>
      <c r="E10" s="26" t="s">
        <v>0</v>
      </c>
      <c r="F10" s="26">
        <v>11.89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9.9499999999999993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9.8000000000000007</v>
      </c>
      <c r="E14" s="26" t="s">
        <v>0</v>
      </c>
      <c r="F14" s="26">
        <v>10.75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13.3996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13.0078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9.9499999999999993</v>
      </c>
      <c r="E21" s="26" t="s">
        <v>0</v>
      </c>
      <c r="F21" s="26">
        <v>11.1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9.9499999999999993</v>
      </c>
      <c r="E23" s="26" t="s">
        <v>0</v>
      </c>
      <c r="F23" s="26">
        <v>10.95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9.99</v>
      </c>
      <c r="E25" s="26" t="s">
        <v>0</v>
      </c>
      <c r="F25" s="26">
        <v>11.6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10.67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12.0578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12.987436000000001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10.87</v>
      </c>
      <c r="E37" s="26" t="s">
        <v>0</v>
      </c>
      <c r="F37" s="26">
        <v>11.58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10.89</v>
      </c>
      <c r="E38" s="26" t="s">
        <v>0</v>
      </c>
      <c r="F38" s="26">
        <v>11.89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10.95</v>
      </c>
      <c r="E39" s="26" t="s">
        <v>0</v>
      </c>
      <c r="F39" s="26">
        <v>11.95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10.89</v>
      </c>
      <c r="E40" s="26" t="s">
        <v>0</v>
      </c>
      <c r="F40" s="26">
        <v>11.79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10.15</v>
      </c>
      <c r="E41" s="26" t="s">
        <v>0</v>
      </c>
      <c r="F41" s="26">
        <v>11.37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10.6</v>
      </c>
      <c r="E43" s="26" t="s">
        <v>0</v>
      </c>
      <c r="F43" s="26">
        <v>11.6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11.27</v>
      </c>
      <c r="E44" s="26" t="s">
        <v>0</v>
      </c>
      <c r="F44" s="26">
        <v>12.25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10.75</v>
      </c>
      <c r="E45" s="26" t="s">
        <v>0</v>
      </c>
      <c r="F45" s="26">
        <v>11.75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9.99</v>
      </c>
      <c r="E46" s="26" t="s">
        <v>0</v>
      </c>
      <c r="F46" s="26">
        <v>10.95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10.85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12.908899999999999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10.42</v>
      </c>
      <c r="E50" s="26" t="s">
        <v>0</v>
      </c>
      <c r="F50" s="26">
        <v>11.64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10.050000000000001</v>
      </c>
      <c r="E51" s="26" t="s">
        <v>0</v>
      </c>
      <c r="F51" s="26">
        <v>11.28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10.95</v>
      </c>
      <c r="E52" s="26" t="s">
        <v>0</v>
      </c>
      <c r="F52" s="26">
        <v>11.9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11.45</v>
      </c>
      <c r="E53" s="26" t="s">
        <v>0</v>
      </c>
      <c r="F53" s="26">
        <v>11.49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11.4</v>
      </c>
      <c r="E54" s="26" t="s">
        <v>0</v>
      </c>
      <c r="F54" s="26">
        <v>11.91</v>
      </c>
      <c r="G54" s="26">
        <v>12.8878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10.89</v>
      </c>
      <c r="E55" s="26" t="s">
        <v>0</v>
      </c>
      <c r="F55" s="26">
        <v>11.2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13.508900000000001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9.9</v>
      </c>
      <c r="E59" s="26" t="s">
        <v>0</v>
      </c>
      <c r="F59" s="26">
        <v>10.9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9.9600000000000009</v>
      </c>
      <c r="E61" s="26" t="s">
        <v>0</v>
      </c>
      <c r="F61" s="26">
        <v>11.96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10.99</v>
      </c>
      <c r="E62" s="26" t="s">
        <v>0</v>
      </c>
      <c r="F62" s="26">
        <v>11.99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12.36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12.05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10.56</v>
      </c>
      <c r="E66" s="26" t="s">
        <v>0</v>
      </c>
      <c r="F66" s="26">
        <v>11.76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10.32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10.59</v>
      </c>
      <c r="E68" s="26" t="s">
        <v>0</v>
      </c>
      <c r="F68" s="26">
        <v>11.59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11.23</v>
      </c>
      <c r="E69" s="26" t="s">
        <v>0</v>
      </c>
      <c r="F69" s="26">
        <v>11.73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12.857799999999999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11.339</v>
      </c>
      <c r="E71" s="26" t="s">
        <v>0</v>
      </c>
      <c r="F71" s="26">
        <v>12.419</v>
      </c>
      <c r="G71" s="26">
        <v>12.726699999999999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9.99</v>
      </c>
      <c r="E72" s="28">
        <v>12.47</v>
      </c>
      <c r="F72" s="26">
        <v>11.47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10.55</v>
      </c>
      <c r="E73" s="26" t="s">
        <v>0</v>
      </c>
      <c r="F73" s="26">
        <v>11.55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10.5</v>
      </c>
      <c r="E74" s="26" t="s">
        <v>0</v>
      </c>
      <c r="F74" s="26">
        <v>11.45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12.7774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14.6578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11.8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10.52</v>
      </c>
      <c r="E79" s="26" t="s">
        <v>0</v>
      </c>
      <c r="F79" s="26">
        <v>11.54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10.55</v>
      </c>
      <c r="E82" s="26" t="s">
        <v>0</v>
      </c>
      <c r="F82" s="26">
        <v>11.75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10.52</v>
      </c>
      <c r="E84" s="26" t="s">
        <v>0</v>
      </c>
      <c r="F84" s="26">
        <v>11.34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12.61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10.36</v>
      </c>
      <c r="E87" s="26" t="s">
        <v>0</v>
      </c>
      <c r="F87" s="26">
        <v>11.55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10.98</v>
      </c>
      <c r="E88" s="26" t="s">
        <v>0</v>
      </c>
      <c r="F88" s="26">
        <v>11.85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12.9078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10.98</v>
      </c>
      <c r="E91" s="26"/>
      <c r="F91" s="26">
        <v>11.89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11.56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10.35</v>
      </c>
      <c r="E94" s="26" t="s">
        <v>0</v>
      </c>
      <c r="F94" s="26">
        <v>11.2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10.98</v>
      </c>
      <c r="E95" s="26" t="s">
        <v>0</v>
      </c>
      <c r="F95" s="26">
        <v>11.94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13.547800000000001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10.99</v>
      </c>
      <c r="E97" s="26" t="s">
        <v>0</v>
      </c>
      <c r="F97" s="26">
        <v>11.99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10.65</v>
      </c>
      <c r="E98" s="26" t="s">
        <v>0</v>
      </c>
      <c r="F98" s="26">
        <v>11.75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11.85</v>
      </c>
      <c r="E99" s="26" t="s">
        <v>0</v>
      </c>
      <c r="F99" s="26">
        <v>12.45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10.88</v>
      </c>
      <c r="E101" s="26" t="s">
        <v>0</v>
      </c>
      <c r="F101" s="26">
        <v>11.85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11.4</v>
      </c>
      <c r="E103" s="26" t="s">
        <v>0</v>
      </c>
      <c r="F103" s="26">
        <v>11.91</v>
      </c>
      <c r="G103" s="26">
        <v>12.8878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12.93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11.86</v>
      </c>
      <c r="E105" s="26" t="s">
        <v>0</v>
      </c>
      <c r="F105" s="26">
        <v>12.35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10.97</v>
      </c>
      <c r="E106" s="26" t="s">
        <v>0</v>
      </c>
      <c r="F106" s="26">
        <v>11.84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10.9</v>
      </c>
      <c r="E107" s="26" t="s">
        <v>0</v>
      </c>
      <c r="F107" s="26">
        <v>11.9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10.98</v>
      </c>
      <c r="E108" s="26" t="s">
        <v>0</v>
      </c>
      <c r="F108" s="26">
        <v>11.98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10.7</v>
      </c>
      <c r="E110" s="26" t="s">
        <v>0</v>
      </c>
      <c r="F110" s="26">
        <v>11.8</v>
      </c>
      <c r="G110" s="26">
        <v>13.5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10.199999999999999</v>
      </c>
      <c r="E111" s="26" t="s">
        <v>0</v>
      </c>
      <c r="F111" s="26">
        <v>11.2</v>
      </c>
      <c r="G111" s="26">
        <v>13.1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9.9499999999999993</v>
      </c>
      <c r="E112" s="26" t="s">
        <v>0</v>
      </c>
      <c r="F112" s="26">
        <v>10.95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10.95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12.547800000000001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13.06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10.99</v>
      </c>
      <c r="E116" s="26" t="s">
        <v>0</v>
      </c>
      <c r="F116" s="26">
        <v>11.99</v>
      </c>
      <c r="G116" s="26">
        <v>13.28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10.92</v>
      </c>
      <c r="E117" s="26" t="s">
        <v>0</v>
      </c>
      <c r="F117" s="26">
        <v>11.9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11.66</v>
      </c>
      <c r="E119" s="26" t="s">
        <v>0</v>
      </c>
      <c r="F119" s="26">
        <v>11.88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11.03</v>
      </c>
      <c r="E120" s="26" t="s">
        <v>0</v>
      </c>
      <c r="F120" s="26">
        <v>12.16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12.26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11.1</v>
      </c>
      <c r="E122" s="26" t="s">
        <v>0</v>
      </c>
      <c r="F122" s="26">
        <v>12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10.56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10.99</v>
      </c>
      <c r="E124" s="28" t="s">
        <v>0</v>
      </c>
      <c r="F124" s="26">
        <v>11.99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10.8</v>
      </c>
      <c r="E127" s="28" t="s">
        <v>0</v>
      </c>
      <c r="F127" s="26">
        <v>11.98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10.99</v>
      </c>
      <c r="E128" s="27">
        <v>13.09</v>
      </c>
      <c r="F128" s="26">
        <v>11.99</v>
      </c>
      <c r="G128" s="26">
        <v>12.8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12.66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9.8699999999999992</v>
      </c>
      <c r="E131" s="28" t="s">
        <v>0</v>
      </c>
      <c r="F131" s="26">
        <v>10.94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10.97</v>
      </c>
      <c r="E134" s="28" t="s">
        <v>0</v>
      </c>
      <c r="F134" s="26">
        <v>11.89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10.97</v>
      </c>
      <c r="E135" s="28" t="s">
        <v>0</v>
      </c>
      <c r="F135" s="26">
        <v>11.92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13.357753000000001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10.99</v>
      </c>
      <c r="E137" s="25">
        <v>13.09</v>
      </c>
      <c r="F137" s="26">
        <v>11.99</v>
      </c>
      <c r="G137" s="26" t="s">
        <v>0</v>
      </c>
      <c r="H137" s="26">
        <v>12.98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10.97</v>
      </c>
      <c r="E138" s="28" t="s">
        <v>0</v>
      </c>
      <c r="F138" s="26">
        <v>11.95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13.357799999999999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9.94</v>
      </c>
      <c r="E144" s="28" t="s">
        <v>0</v>
      </c>
      <c r="F144" s="26">
        <v>11.21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13.45</v>
      </c>
      <c r="E145" s="31">
        <f t="shared" si="0"/>
        <v>13.97</v>
      </c>
      <c r="F145" s="31">
        <f t="shared" si="0"/>
        <v>13.99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9.8000000000000007</v>
      </c>
      <c r="E146" s="31" cm="1">
        <f t="array" ref="E146">MIN(IF(E9:E144=0,"",E9:E144))</f>
        <v>12.47</v>
      </c>
      <c r="F146" s="31" cm="1">
        <f t="array" ref="F146">MIN(IF(F9:F144=0,"",F9:F144))</f>
        <v>10.75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11.084643564356435</v>
      </c>
      <c r="E147" s="31">
        <f t="shared" ref="E147:I147" si="1">AVERAGE(E9:E144)</f>
        <v>13.118</v>
      </c>
      <c r="F147" s="31">
        <f t="shared" si="1"/>
        <v>11.878421568627459</v>
      </c>
      <c r="G147" s="31">
        <f t="shared" si="1"/>
        <v>13.287550593220338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79E9-B8A0-4602-B870-E032A9710334}">
  <dimension ref="B2:R150"/>
  <sheetViews>
    <sheetView topLeftCell="A55" workbookViewId="0">
      <selection activeCell="D10" sqref="D1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247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11.49</v>
      </c>
      <c r="E10" s="26" t="s">
        <v>0</v>
      </c>
      <c r="F10" s="26">
        <v>11.89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9.9499999999999993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13.3996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13.0078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9.99</v>
      </c>
      <c r="E20" s="26" t="s">
        <v>0</v>
      </c>
      <c r="F20" s="26">
        <v>11.2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0" t="s">
        <v>77</v>
      </c>
      <c r="D21" s="21">
        <v>9.9499999999999993</v>
      </c>
      <c r="E21" s="21" t="s">
        <v>0</v>
      </c>
      <c r="F21" s="21">
        <v>11.1</v>
      </c>
      <c r="G21" s="21" t="s">
        <v>0</v>
      </c>
      <c r="H21" s="21" t="s">
        <v>0</v>
      </c>
      <c r="I21" s="21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9.9499999999999993</v>
      </c>
      <c r="E23" s="26" t="s">
        <v>0</v>
      </c>
      <c r="F23" s="26">
        <v>10.95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9.99</v>
      </c>
      <c r="E25" s="26" t="s">
        <v>0</v>
      </c>
      <c r="F25" s="26">
        <v>11.6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10.67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12.0578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12.987436000000001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10.87</v>
      </c>
      <c r="E37" s="26" t="s">
        <v>0</v>
      </c>
      <c r="F37" s="26">
        <v>11.58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10.89</v>
      </c>
      <c r="E38" s="26" t="s">
        <v>0</v>
      </c>
      <c r="F38" s="26">
        <v>11.89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10.95</v>
      </c>
      <c r="E39" s="26" t="s">
        <v>0</v>
      </c>
      <c r="F39" s="26">
        <v>11.95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10.89</v>
      </c>
      <c r="E40" s="26" t="s">
        <v>0</v>
      </c>
      <c r="F40" s="26">
        <v>11.79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10.15</v>
      </c>
      <c r="E41" s="26" t="s">
        <v>0</v>
      </c>
      <c r="F41" s="26">
        <v>11.37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10.6</v>
      </c>
      <c r="E43" s="26" t="s">
        <v>0</v>
      </c>
      <c r="F43" s="26">
        <v>11.6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11.27</v>
      </c>
      <c r="E44" s="26" t="s">
        <v>0</v>
      </c>
      <c r="F44" s="26">
        <v>12.25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10.75</v>
      </c>
      <c r="E45" s="26" t="s">
        <v>0</v>
      </c>
      <c r="F45" s="26">
        <v>11.75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9.99</v>
      </c>
      <c r="E46" s="26" t="s">
        <v>0</v>
      </c>
      <c r="F46" s="26">
        <v>10.95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10.85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12.908899999999999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10.42</v>
      </c>
      <c r="E50" s="26" t="s">
        <v>0</v>
      </c>
      <c r="F50" s="26">
        <v>11.64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10.050000000000001</v>
      </c>
      <c r="E51" s="26" t="s">
        <v>0</v>
      </c>
      <c r="F51" s="26">
        <v>11.28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10.95</v>
      </c>
      <c r="E52" s="26" t="s">
        <v>0</v>
      </c>
      <c r="F52" s="26">
        <v>11.9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10.89</v>
      </c>
      <c r="E55" s="26" t="s">
        <v>0</v>
      </c>
      <c r="F55" s="26">
        <v>11.2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13.508900000000001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9.9</v>
      </c>
      <c r="E59" s="26" t="s">
        <v>0</v>
      </c>
      <c r="F59" s="26">
        <v>10.9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10.99</v>
      </c>
      <c r="E62" s="26" t="s">
        <v>0</v>
      </c>
      <c r="F62" s="26">
        <v>11.99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12.36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12.05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10.56</v>
      </c>
      <c r="E66" s="26" t="s">
        <v>0</v>
      </c>
      <c r="F66" s="26">
        <v>11.76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10.32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10.59</v>
      </c>
      <c r="E68" s="26" t="s">
        <v>0</v>
      </c>
      <c r="F68" s="26">
        <v>11.59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12.857799999999999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11.339</v>
      </c>
      <c r="E71" s="26" t="s">
        <v>0</v>
      </c>
      <c r="F71" s="26">
        <v>12.419</v>
      </c>
      <c r="G71" s="26">
        <v>12.726699999999999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0" t="s">
        <v>45</v>
      </c>
      <c r="D72" s="21">
        <v>9.99</v>
      </c>
      <c r="E72" s="39">
        <v>12.47</v>
      </c>
      <c r="F72" s="21">
        <v>11.47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42">
        <v>65</v>
      </c>
      <c r="C73" s="25" t="s">
        <v>44</v>
      </c>
      <c r="D73" s="26">
        <v>10.55</v>
      </c>
      <c r="E73" s="26" t="s">
        <v>0</v>
      </c>
      <c r="F73" s="26">
        <v>11.55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10.5</v>
      </c>
      <c r="E74" s="26" t="s">
        <v>0</v>
      </c>
      <c r="F74" s="26">
        <v>11.45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12.7774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14.6578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11.8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10.55</v>
      </c>
      <c r="E82" s="26" t="s">
        <v>0</v>
      </c>
      <c r="F82" s="26">
        <v>11.75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12.61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10.36</v>
      </c>
      <c r="E87" s="26" t="s">
        <v>0</v>
      </c>
      <c r="F87" s="26">
        <v>11.55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10.98</v>
      </c>
      <c r="E88" s="26" t="s">
        <v>0</v>
      </c>
      <c r="F88" s="26">
        <v>11.85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12.9078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10.98</v>
      </c>
      <c r="E91" s="26"/>
      <c r="F91" s="26">
        <v>11.89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11.56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10.35</v>
      </c>
      <c r="E94" s="26" t="s">
        <v>0</v>
      </c>
      <c r="F94" s="26">
        <v>11.2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10.98</v>
      </c>
      <c r="E95" s="26" t="s">
        <v>0</v>
      </c>
      <c r="F95" s="26">
        <v>11.94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13.547800000000001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10.99</v>
      </c>
      <c r="E97" s="26" t="s">
        <v>0</v>
      </c>
      <c r="F97" s="26">
        <v>11.99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10.65</v>
      </c>
      <c r="E98" s="26" t="s">
        <v>0</v>
      </c>
      <c r="F98" s="26">
        <v>11.75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10.88</v>
      </c>
      <c r="E101" s="26" t="s">
        <v>0</v>
      </c>
      <c r="F101" s="26">
        <v>11.85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11.4</v>
      </c>
      <c r="E103" s="26" t="s">
        <v>0</v>
      </c>
      <c r="F103" s="26">
        <v>11.91</v>
      </c>
      <c r="G103" s="26">
        <v>12.8878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12.93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11.86</v>
      </c>
      <c r="E105" s="26" t="s">
        <v>0</v>
      </c>
      <c r="F105" s="26">
        <v>12.35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10.97</v>
      </c>
      <c r="E106" s="26" t="s">
        <v>0</v>
      </c>
      <c r="F106" s="26">
        <v>11.84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10.9</v>
      </c>
      <c r="E107" s="26" t="s">
        <v>0</v>
      </c>
      <c r="F107" s="26">
        <v>11.9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10.98</v>
      </c>
      <c r="E108" s="26" t="s">
        <v>0</v>
      </c>
      <c r="F108" s="26">
        <v>11.98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10.7</v>
      </c>
      <c r="E110" s="26" t="s">
        <v>0</v>
      </c>
      <c r="F110" s="26">
        <v>11.8</v>
      </c>
      <c r="G110" s="26">
        <v>13.5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10.199999999999999</v>
      </c>
      <c r="E111" s="26" t="s">
        <v>0</v>
      </c>
      <c r="F111" s="26">
        <v>11.2</v>
      </c>
      <c r="G111" s="26">
        <v>13.1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9.9499999999999993</v>
      </c>
      <c r="E112" s="26" t="s">
        <v>0</v>
      </c>
      <c r="F112" s="26">
        <v>10.95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10.95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12.547800000000001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13.06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0" t="s">
        <v>104</v>
      </c>
      <c r="D116" s="21">
        <v>10.99</v>
      </c>
      <c r="E116" s="21" t="s">
        <v>0</v>
      </c>
      <c r="F116" s="21">
        <v>11.99</v>
      </c>
      <c r="G116" s="21">
        <v>13.28</v>
      </c>
      <c r="H116" s="21" t="s">
        <v>0</v>
      </c>
      <c r="I116" s="21" t="s">
        <v>0</v>
      </c>
    </row>
    <row r="117" spans="2:9" ht="15.75" x14ac:dyDescent="0.25">
      <c r="B117" s="42">
        <v>109</v>
      </c>
      <c r="C117" s="25" t="s">
        <v>109</v>
      </c>
      <c r="D117" s="26">
        <v>10.92</v>
      </c>
      <c r="E117" s="26" t="s">
        <v>0</v>
      </c>
      <c r="F117" s="26">
        <v>11.9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11.03</v>
      </c>
      <c r="E120" s="26" t="s">
        <v>0</v>
      </c>
      <c r="F120" s="26">
        <v>12.16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12.26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11.1</v>
      </c>
      <c r="E122" s="26" t="s">
        <v>0</v>
      </c>
      <c r="F122" s="26">
        <v>12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10.56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10.99</v>
      </c>
      <c r="E124" s="28" t="s">
        <v>0</v>
      </c>
      <c r="F124" s="26">
        <v>11.99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10.8</v>
      </c>
      <c r="E127" s="28" t="s">
        <v>0</v>
      </c>
      <c r="F127" s="26">
        <v>11.98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10.99</v>
      </c>
      <c r="E128" s="27">
        <v>13.09</v>
      </c>
      <c r="F128" s="26">
        <v>11.99</v>
      </c>
      <c r="G128" s="26">
        <v>12.8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12.66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9.8699999999999992</v>
      </c>
      <c r="E131" s="28" t="s">
        <v>0</v>
      </c>
      <c r="F131" s="26">
        <v>10.94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10.97</v>
      </c>
      <c r="E134" s="28" t="s">
        <v>0</v>
      </c>
      <c r="F134" s="26">
        <v>11.89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10.97</v>
      </c>
      <c r="E135" s="28" t="s">
        <v>0</v>
      </c>
      <c r="F135" s="26">
        <v>11.92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13.357753000000001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10.99</v>
      </c>
      <c r="E137" s="25">
        <v>13.09</v>
      </c>
      <c r="F137" s="26">
        <v>11.99</v>
      </c>
      <c r="G137" s="26" t="s">
        <v>0</v>
      </c>
      <c r="H137" s="26">
        <v>12.98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10.97</v>
      </c>
      <c r="E138" s="28" t="s">
        <v>0</v>
      </c>
      <c r="F138" s="26">
        <v>11.95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13.357799999999999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9.94</v>
      </c>
      <c r="E144" s="28" t="s">
        <v>0</v>
      </c>
      <c r="F144" s="26">
        <v>11.21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13.57</v>
      </c>
      <c r="E145" s="31">
        <f t="shared" si="0"/>
        <v>13.97</v>
      </c>
      <c r="F145" s="31">
        <f t="shared" si="0"/>
        <v>13.99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9.8699999999999992</v>
      </c>
      <c r="E146" s="31" cm="1">
        <f t="array" ref="E146">MIN(IF(E9:E144=0,"",E9:E144))</f>
        <v>12.47</v>
      </c>
      <c r="F146" s="31" cm="1">
        <f t="array" ref="F146">MIN(IF(F9:F144=0,"",F9:F144))</f>
        <v>10.9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11.264049504950497</v>
      </c>
      <c r="E147" s="31">
        <f t="shared" ref="E147:I147" si="1">AVERAGE(E9:E144)</f>
        <v>13.118</v>
      </c>
      <c r="F147" s="31">
        <f t="shared" si="1"/>
        <v>11.992539215686284</v>
      </c>
      <c r="G147" s="31">
        <f t="shared" si="1"/>
        <v>13.294442844827586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AF0A8-BF09-465B-9650-4FBAFC7C30AF}">
  <dimension ref="B2:R150"/>
  <sheetViews>
    <sheetView workbookViewId="0">
      <selection activeCell="L13" sqref="L1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246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11.49</v>
      </c>
      <c r="E10" s="26" t="s">
        <v>0</v>
      </c>
      <c r="F10" s="26">
        <v>11.89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9.9499999999999993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13.3996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13.0078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9.9499999999999993</v>
      </c>
      <c r="E23" s="26" t="s">
        <v>0</v>
      </c>
      <c r="F23" s="26">
        <v>10.95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10.67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12.0578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12.987436000000001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10.87</v>
      </c>
      <c r="E37" s="26" t="s">
        <v>0</v>
      </c>
      <c r="F37" s="26">
        <v>11.58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10.89</v>
      </c>
      <c r="E38" s="26" t="s">
        <v>0</v>
      </c>
      <c r="F38" s="26">
        <v>11.89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10.95</v>
      </c>
      <c r="E39" s="26" t="s">
        <v>0</v>
      </c>
      <c r="F39" s="26">
        <v>11.95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10.89</v>
      </c>
      <c r="E40" s="26" t="s">
        <v>0</v>
      </c>
      <c r="F40" s="26">
        <v>11.79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10.15</v>
      </c>
      <c r="E41" s="26" t="s">
        <v>0</v>
      </c>
      <c r="F41" s="26">
        <v>11.37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10.6</v>
      </c>
      <c r="E43" s="26" t="s">
        <v>0</v>
      </c>
      <c r="F43" s="26">
        <v>11.6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11.27</v>
      </c>
      <c r="E44" s="26" t="s">
        <v>0</v>
      </c>
      <c r="F44" s="26">
        <v>12.25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9.99</v>
      </c>
      <c r="E46" s="26" t="s">
        <v>0</v>
      </c>
      <c r="F46" s="26">
        <v>10.95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10.85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12.908899999999999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0" t="s">
        <v>61</v>
      </c>
      <c r="D51" s="21">
        <v>10.050000000000001</v>
      </c>
      <c r="E51" s="21" t="s">
        <v>0</v>
      </c>
      <c r="F51" s="21">
        <v>11.28</v>
      </c>
      <c r="G51" s="26">
        <v>12.1</v>
      </c>
      <c r="H51" s="21" t="s">
        <v>0</v>
      </c>
      <c r="I51" s="21" t="s">
        <v>0</v>
      </c>
    </row>
    <row r="52" spans="2:9" ht="15.75" x14ac:dyDescent="0.25">
      <c r="B52" s="42">
        <v>44</v>
      </c>
      <c r="C52" s="25" t="s">
        <v>60</v>
      </c>
      <c r="D52" s="26">
        <v>10.95</v>
      </c>
      <c r="E52" s="26" t="s">
        <v>0</v>
      </c>
      <c r="F52" s="26">
        <v>11.9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13.508900000000001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9.9</v>
      </c>
      <c r="E59" s="26" t="s">
        <v>0</v>
      </c>
      <c r="F59" s="26">
        <v>10.9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0" t="s">
        <v>52</v>
      </c>
      <c r="D64" s="21" t="s">
        <v>0</v>
      </c>
      <c r="E64" s="21" t="s">
        <v>0</v>
      </c>
      <c r="F64" s="21" t="s">
        <v>0</v>
      </c>
      <c r="G64" s="21">
        <v>12.36</v>
      </c>
      <c r="H64" s="21" t="s">
        <v>0</v>
      </c>
      <c r="I64" s="21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12.05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10.32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12.857799999999999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11.339</v>
      </c>
      <c r="E71" s="26" t="s">
        <v>0</v>
      </c>
      <c r="F71" s="26">
        <v>12.419</v>
      </c>
      <c r="G71" s="26">
        <v>12.726699999999999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9.99</v>
      </c>
      <c r="E72" s="28">
        <v>12.47</v>
      </c>
      <c r="F72" s="26">
        <v>10.99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10.55</v>
      </c>
      <c r="E73" s="26" t="s">
        <v>0</v>
      </c>
      <c r="F73" s="26">
        <v>11.55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12.7774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14.6578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11.8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10.55</v>
      </c>
      <c r="E82" s="26" t="s">
        <v>0</v>
      </c>
      <c r="F82" s="26">
        <v>11.75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12.61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10.98</v>
      </c>
      <c r="E88" s="26" t="s">
        <v>0</v>
      </c>
      <c r="F88" s="26">
        <v>11.85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12.9078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11.56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13.547800000000001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10.99</v>
      </c>
      <c r="E97" s="26" t="s">
        <v>0</v>
      </c>
      <c r="F97" s="26">
        <v>11.99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11.4</v>
      </c>
      <c r="E103" s="26" t="s">
        <v>0</v>
      </c>
      <c r="F103" s="26">
        <v>11.91</v>
      </c>
      <c r="G103" s="26">
        <v>12.8878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12.93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11.86</v>
      </c>
      <c r="E105" s="26" t="s">
        <v>0</v>
      </c>
      <c r="F105" s="26">
        <v>12.35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10.97</v>
      </c>
      <c r="E106" s="26" t="s">
        <v>0</v>
      </c>
      <c r="F106" s="26">
        <v>11.84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10.9</v>
      </c>
      <c r="E107" s="26" t="s">
        <v>0</v>
      </c>
      <c r="F107" s="26">
        <v>11.9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10.7</v>
      </c>
      <c r="E110" s="26" t="s">
        <v>0</v>
      </c>
      <c r="F110" s="26">
        <v>11.8</v>
      </c>
      <c r="G110" s="26">
        <v>13.5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10.199999999999999</v>
      </c>
      <c r="E111" s="26" t="s">
        <v>0</v>
      </c>
      <c r="F111" s="26">
        <v>11.2</v>
      </c>
      <c r="G111" s="26">
        <v>13.1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9.9499999999999993</v>
      </c>
      <c r="E112" s="26" t="s">
        <v>0</v>
      </c>
      <c r="F112" s="26">
        <v>10.95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10.95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12.547800000000001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13.06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11.99</v>
      </c>
      <c r="E116" s="26" t="s">
        <v>0</v>
      </c>
      <c r="F116" s="26">
        <v>12.45</v>
      </c>
      <c r="G116" s="26">
        <v>13.36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10.92</v>
      </c>
      <c r="E117" s="26" t="s">
        <v>0</v>
      </c>
      <c r="F117" s="26">
        <v>11.9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11.03</v>
      </c>
      <c r="E120" s="26" t="s">
        <v>0</v>
      </c>
      <c r="F120" s="26">
        <v>12.16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12.26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11.1</v>
      </c>
      <c r="E122" s="26" t="s">
        <v>0</v>
      </c>
      <c r="F122" s="26">
        <v>12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10.56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10.99</v>
      </c>
      <c r="E124" s="28" t="s">
        <v>0</v>
      </c>
      <c r="F124" s="26">
        <v>11.99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0" t="s">
        <v>12</v>
      </c>
      <c r="D128" s="26">
        <v>10.99</v>
      </c>
      <c r="E128" s="27">
        <v>13.09</v>
      </c>
      <c r="F128" s="26">
        <v>11.99</v>
      </c>
      <c r="G128" s="21">
        <v>12.8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12.66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9.8699999999999992</v>
      </c>
      <c r="E131" s="28" t="s">
        <v>0</v>
      </c>
      <c r="F131" s="26">
        <v>10.94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10.97</v>
      </c>
      <c r="E134" s="28" t="s">
        <v>0</v>
      </c>
      <c r="F134" s="26">
        <v>11.89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10.97</v>
      </c>
      <c r="E135" s="28" t="s">
        <v>0</v>
      </c>
      <c r="F135" s="26">
        <v>11.92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13.357753000000001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10.99</v>
      </c>
      <c r="E137" s="25">
        <v>13.09</v>
      </c>
      <c r="F137" s="26">
        <v>11.99</v>
      </c>
      <c r="G137" s="26" t="s">
        <v>0</v>
      </c>
      <c r="H137" s="26">
        <v>12.98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10.97</v>
      </c>
      <c r="E138" s="28" t="s">
        <v>0</v>
      </c>
      <c r="F138" s="26">
        <v>11.95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13.357799999999999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9.94</v>
      </c>
      <c r="E144" s="28" t="s">
        <v>0</v>
      </c>
      <c r="F144" s="26">
        <v>11.21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13.97</v>
      </c>
      <c r="F145" s="31">
        <f t="shared" si="0"/>
        <v>14.2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9.8699999999999992</v>
      </c>
      <c r="E146" s="31" cm="1">
        <f t="array" ref="E146">MIN(IF(E9:E144=0,"",E9:E144))</f>
        <v>12.47</v>
      </c>
      <c r="F146" s="31" cm="1">
        <f t="array" ref="F146">MIN(IF(F9:F144=0,"",F9:F144))</f>
        <v>10.9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11.632762376237622</v>
      </c>
      <c r="E147" s="31">
        <f t="shared" ref="E147:I147" si="1">AVERAGE(E9:E144)</f>
        <v>13.118</v>
      </c>
      <c r="F147" s="31">
        <f t="shared" si="1"/>
        <v>12.246362745098045</v>
      </c>
      <c r="G147" s="31">
        <f t="shared" si="1"/>
        <v>13.295822155172415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8B10-309D-41F4-9C7F-F363CAB9F480}">
  <dimension ref="B2:R150"/>
  <sheetViews>
    <sheetView topLeftCell="A38" workbookViewId="0">
      <selection activeCell="O120" sqref="O12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245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11.49</v>
      </c>
      <c r="E10" s="26" t="s">
        <v>0</v>
      </c>
      <c r="F10" s="26">
        <v>11.89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9.9499999999999993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13.3996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13.0078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9.9499999999999993</v>
      </c>
      <c r="E23" s="26" t="s">
        <v>0</v>
      </c>
      <c r="F23" s="26">
        <v>10.95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10.67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12.0578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12.987436000000001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0" t="s">
        <v>69</v>
      </c>
      <c r="D37" s="21">
        <v>10.87</v>
      </c>
      <c r="E37" s="21" t="s">
        <v>0</v>
      </c>
      <c r="F37" s="21">
        <v>11.58</v>
      </c>
      <c r="G37" s="21">
        <v>16.008780000000002</v>
      </c>
      <c r="H37" s="21" t="s">
        <v>0</v>
      </c>
      <c r="I37" s="21" t="s">
        <v>0</v>
      </c>
    </row>
    <row r="38" spans="2:9" ht="15.75" x14ac:dyDescent="0.25">
      <c r="B38" s="42">
        <v>30</v>
      </c>
      <c r="C38" s="25" t="s">
        <v>68</v>
      </c>
      <c r="D38" s="26">
        <v>10.89</v>
      </c>
      <c r="E38" s="26" t="s">
        <v>0</v>
      </c>
      <c r="F38" s="26">
        <v>11.89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10.95</v>
      </c>
      <c r="E39" s="26" t="s">
        <v>0</v>
      </c>
      <c r="F39" s="26">
        <v>11.95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10.89</v>
      </c>
      <c r="E40" s="26" t="s">
        <v>0</v>
      </c>
      <c r="F40" s="26">
        <v>11.79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10.15</v>
      </c>
      <c r="E41" s="26" t="s">
        <v>0</v>
      </c>
      <c r="F41" s="26">
        <v>11.37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10.6</v>
      </c>
      <c r="E43" s="26" t="s">
        <v>0</v>
      </c>
      <c r="F43" s="26">
        <v>11.6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11.27</v>
      </c>
      <c r="E44" s="26" t="s">
        <v>0</v>
      </c>
      <c r="F44" s="26">
        <v>12.25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9.99</v>
      </c>
      <c r="E46" s="26" t="s">
        <v>0</v>
      </c>
      <c r="F46" s="26">
        <v>10.95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10.85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12.908899999999999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10.02</v>
      </c>
      <c r="E51" s="26" t="s">
        <v>0</v>
      </c>
      <c r="F51" s="26">
        <v>11.63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10.95</v>
      </c>
      <c r="E52" s="26" t="s">
        <v>0</v>
      </c>
      <c r="F52" s="26">
        <v>11.9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13.508900000000001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9.9</v>
      </c>
      <c r="E59" s="26" t="s">
        <v>0</v>
      </c>
      <c r="F59" s="26">
        <v>10.9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12.16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12.05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10.32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12.857799999999999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11.339</v>
      </c>
      <c r="E71" s="26" t="s">
        <v>0</v>
      </c>
      <c r="F71" s="26">
        <v>12.419</v>
      </c>
      <c r="G71" s="26">
        <v>12.726699999999999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9.99</v>
      </c>
      <c r="E72" s="28">
        <v>12.47</v>
      </c>
      <c r="F72" s="26">
        <v>10.99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10.55</v>
      </c>
      <c r="E73" s="26" t="s">
        <v>0</v>
      </c>
      <c r="F73" s="26">
        <v>11.55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12.7774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0" t="s">
        <v>42</v>
      </c>
      <c r="D77" s="21" t="s">
        <v>0</v>
      </c>
      <c r="E77" s="21" t="s">
        <v>0</v>
      </c>
      <c r="F77" s="21" t="s">
        <v>0</v>
      </c>
      <c r="G77" s="21">
        <v>14.6578</v>
      </c>
      <c r="H77" s="21" t="s">
        <v>0</v>
      </c>
      <c r="I77" s="21" t="s">
        <v>0</v>
      </c>
    </row>
    <row r="78" spans="2:9" ht="15.75" x14ac:dyDescent="0.25">
      <c r="B78" s="42">
        <v>70</v>
      </c>
      <c r="C78" s="25" t="s">
        <v>41</v>
      </c>
      <c r="D78" s="26">
        <v>11.8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10.55</v>
      </c>
      <c r="E82" s="26" t="s">
        <v>0</v>
      </c>
      <c r="F82" s="26">
        <v>11.75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12.61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0" t="s">
        <v>112</v>
      </c>
      <c r="D88" s="21">
        <v>10.98</v>
      </c>
      <c r="E88" s="21" t="s">
        <v>0</v>
      </c>
      <c r="F88" s="21">
        <v>11.85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12.9078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11.56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13.547800000000001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10.99</v>
      </c>
      <c r="E97" s="26" t="s">
        <v>0</v>
      </c>
      <c r="F97" s="26">
        <v>11.99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11.4</v>
      </c>
      <c r="E103" s="26" t="s">
        <v>0</v>
      </c>
      <c r="F103" s="26">
        <v>11.91</v>
      </c>
      <c r="G103" s="26">
        <v>12.8878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12.93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11.86</v>
      </c>
      <c r="E105" s="26" t="s">
        <v>0</v>
      </c>
      <c r="F105" s="26">
        <v>12.35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10.97</v>
      </c>
      <c r="E106" s="26" t="s">
        <v>0</v>
      </c>
      <c r="F106" s="26">
        <v>11.84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10.9</v>
      </c>
      <c r="E107" s="26" t="s">
        <v>0</v>
      </c>
      <c r="F107" s="26">
        <v>11.9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10.7</v>
      </c>
      <c r="E110" s="26" t="s">
        <v>0</v>
      </c>
      <c r="F110" s="26">
        <v>11.8</v>
      </c>
      <c r="G110" s="26">
        <v>13.5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10.199999999999999</v>
      </c>
      <c r="E111" s="26" t="s">
        <v>0</v>
      </c>
      <c r="F111" s="26">
        <v>11.2</v>
      </c>
      <c r="G111" s="26">
        <v>13.1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9.9499999999999993</v>
      </c>
      <c r="E112" s="26" t="s">
        <v>0</v>
      </c>
      <c r="F112" s="26">
        <v>10.95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10.95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12.547800000000001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13.06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11.99</v>
      </c>
      <c r="E116" s="26" t="s">
        <v>0</v>
      </c>
      <c r="F116" s="26">
        <v>12.45</v>
      </c>
      <c r="G116" s="26">
        <v>13.36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10.92</v>
      </c>
      <c r="E117" s="26" t="s">
        <v>0</v>
      </c>
      <c r="F117" s="26">
        <v>11.9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11.03</v>
      </c>
      <c r="E120" s="26" t="s">
        <v>0</v>
      </c>
      <c r="F120" s="26">
        <v>12.16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12.26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11.1</v>
      </c>
      <c r="E122" s="26" t="s">
        <v>0</v>
      </c>
      <c r="F122" s="26">
        <v>12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10.56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10.99</v>
      </c>
      <c r="E124" s="28" t="s">
        <v>0</v>
      </c>
      <c r="F124" s="26">
        <v>11.99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10.99</v>
      </c>
      <c r="E128" s="27">
        <v>13.09</v>
      </c>
      <c r="F128" s="26">
        <v>11.99</v>
      </c>
      <c r="G128" s="26">
        <v>13.3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0" t="s">
        <v>11</v>
      </c>
      <c r="D129" s="21" t="s">
        <v>0</v>
      </c>
      <c r="E129" s="39" t="s">
        <v>0</v>
      </c>
      <c r="F129" s="21" t="s">
        <v>0</v>
      </c>
      <c r="G129" s="21">
        <v>12.66</v>
      </c>
      <c r="H129" s="21" t="s">
        <v>0</v>
      </c>
      <c r="I129" s="21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9.8699999999999992</v>
      </c>
      <c r="E131" s="28" t="s">
        <v>0</v>
      </c>
      <c r="F131" s="26">
        <v>10.94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10.97</v>
      </c>
      <c r="E134" s="28" t="s">
        <v>0</v>
      </c>
      <c r="F134" s="26">
        <v>11.89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10.97</v>
      </c>
      <c r="E135" s="28" t="s">
        <v>0</v>
      </c>
      <c r="F135" s="26">
        <v>11.92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13.357753000000001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10.99</v>
      </c>
      <c r="E137" s="25">
        <v>13.09</v>
      </c>
      <c r="F137" s="26">
        <v>11.99</v>
      </c>
      <c r="G137" s="26" t="s">
        <v>0</v>
      </c>
      <c r="H137" s="26">
        <v>12.98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10.97</v>
      </c>
      <c r="E138" s="28" t="s">
        <v>0</v>
      </c>
      <c r="F138" s="26">
        <v>11.95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13.357799999999999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9.94</v>
      </c>
      <c r="E144" s="28" t="s">
        <v>0</v>
      </c>
      <c r="F144" s="26">
        <v>11.21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13.97</v>
      </c>
      <c r="F145" s="31">
        <f t="shared" si="0"/>
        <v>14.2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9.8699999999999992</v>
      </c>
      <c r="E146" s="31" cm="1">
        <f t="array" ref="E146">MIN(IF(E9:E144=0,"",E9:E144))</f>
        <v>12.47</v>
      </c>
      <c r="F146" s="31" cm="1">
        <f t="array" ref="F146">MIN(IF(F9:F144=0,"",F9:F144))</f>
        <v>10.9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11.632465346534653</v>
      </c>
      <c r="E147" s="31">
        <f t="shared" ref="E147:I147" si="1">AVERAGE(E9:E144)</f>
        <v>13.118</v>
      </c>
      <c r="F147" s="31">
        <f t="shared" si="1"/>
        <v>12.249794117647065</v>
      </c>
      <c r="G147" s="31">
        <f t="shared" si="1"/>
        <v>13.300994568965518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E601E-BC77-4AAE-AAAA-5F7ED3DF8C8E}">
  <dimension ref="B2:R150"/>
  <sheetViews>
    <sheetView topLeftCell="A85" workbookViewId="0">
      <selection activeCell="P100" sqref="P10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244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11.49</v>
      </c>
      <c r="E10" s="26" t="s">
        <v>0</v>
      </c>
      <c r="F10" s="26">
        <v>11.89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9.9499999999999993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13.3996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13.0078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9.9499999999999993</v>
      </c>
      <c r="E23" s="26" t="s">
        <v>0</v>
      </c>
      <c r="F23" s="26">
        <v>10.95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10.67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12.0578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12.987436000000001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12.3</v>
      </c>
      <c r="E37" s="26" t="s">
        <v>0</v>
      </c>
      <c r="F37" s="26">
        <v>12.7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10.89</v>
      </c>
      <c r="E38" s="26" t="s">
        <v>0</v>
      </c>
      <c r="F38" s="26">
        <v>11.89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10.95</v>
      </c>
      <c r="E39" s="26" t="s">
        <v>0</v>
      </c>
      <c r="F39" s="26">
        <v>11.95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10.89</v>
      </c>
      <c r="E40" s="26" t="s">
        <v>0</v>
      </c>
      <c r="F40" s="26">
        <v>11.79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10.15</v>
      </c>
      <c r="E41" s="26" t="s">
        <v>0</v>
      </c>
      <c r="F41" s="26">
        <v>11.37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10.6</v>
      </c>
      <c r="E43" s="26" t="s">
        <v>0</v>
      </c>
      <c r="F43" s="26">
        <v>11.6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11.27</v>
      </c>
      <c r="E44" s="26" t="s">
        <v>0</v>
      </c>
      <c r="F44" s="26">
        <v>12.25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9.99</v>
      </c>
      <c r="E46" s="26" t="s">
        <v>0</v>
      </c>
      <c r="F46" s="26">
        <v>10.95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10.85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12.908899999999999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10.02</v>
      </c>
      <c r="E51" s="26" t="s">
        <v>0</v>
      </c>
      <c r="F51" s="26">
        <v>11.63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10.95</v>
      </c>
      <c r="E52" s="26" t="s">
        <v>0</v>
      </c>
      <c r="F52" s="26">
        <v>11.9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13.508900000000001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9.9</v>
      </c>
      <c r="E59" s="26" t="s">
        <v>0</v>
      </c>
      <c r="F59" s="26">
        <v>10.9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12.16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12.05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10.32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12.857799999999999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11.339</v>
      </c>
      <c r="E71" s="26" t="s">
        <v>0</v>
      </c>
      <c r="F71" s="26">
        <v>12.419</v>
      </c>
      <c r="G71" s="26">
        <v>12.726699999999999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9.99</v>
      </c>
      <c r="E72" s="28">
        <v>12.47</v>
      </c>
      <c r="F72" s="26">
        <v>10.99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10.55</v>
      </c>
      <c r="E73" s="26" t="s">
        <v>0</v>
      </c>
      <c r="F73" s="26">
        <v>11.55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12.7774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14.9078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11.8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10.55</v>
      </c>
      <c r="E82" s="26" t="s">
        <v>0</v>
      </c>
      <c r="F82" s="26">
        <v>11.75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12.61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11.15</v>
      </c>
      <c r="E88" s="26" t="s">
        <v>0</v>
      </c>
      <c r="F88" s="26">
        <v>11.85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12.9078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11.56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13.547800000000001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10.99</v>
      </c>
      <c r="E97" s="26" t="s">
        <v>0</v>
      </c>
      <c r="F97" s="26">
        <v>11.99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11.4</v>
      </c>
      <c r="E103" s="26" t="s">
        <v>0</v>
      </c>
      <c r="F103" s="26">
        <v>11.91</v>
      </c>
      <c r="G103" s="26">
        <v>12.8878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12.93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11.86</v>
      </c>
      <c r="E105" s="26" t="s">
        <v>0</v>
      </c>
      <c r="F105" s="26">
        <v>12.35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10.97</v>
      </c>
      <c r="E106" s="26" t="s">
        <v>0</v>
      </c>
      <c r="F106" s="26">
        <v>11.84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10.9</v>
      </c>
      <c r="E107" s="26" t="s">
        <v>0</v>
      </c>
      <c r="F107" s="26">
        <v>11.9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10.7</v>
      </c>
      <c r="E110" s="26" t="s">
        <v>0</v>
      </c>
      <c r="F110" s="26">
        <v>11.8</v>
      </c>
      <c r="G110" s="26">
        <v>13.5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10.199999999999999</v>
      </c>
      <c r="E111" s="26" t="s">
        <v>0</v>
      </c>
      <c r="F111" s="26">
        <v>11.2</v>
      </c>
      <c r="G111" s="26">
        <v>13.1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0" t="s">
        <v>22</v>
      </c>
      <c r="D112" s="21">
        <v>9.9499999999999993</v>
      </c>
      <c r="E112" s="21" t="s">
        <v>0</v>
      </c>
      <c r="F112" s="21">
        <v>10.95</v>
      </c>
      <c r="G112" s="21" t="s">
        <v>0</v>
      </c>
      <c r="H112" s="21" t="s">
        <v>0</v>
      </c>
      <c r="I112" s="21" t="s">
        <v>0</v>
      </c>
    </row>
    <row r="113" spans="2:9" ht="15.75" x14ac:dyDescent="0.25">
      <c r="B113" s="42">
        <v>105</v>
      </c>
      <c r="C113" s="25" t="s">
        <v>108</v>
      </c>
      <c r="D113" s="26">
        <v>10.95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12.547800000000001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13.06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11.99</v>
      </c>
      <c r="E116" s="26" t="s">
        <v>0</v>
      </c>
      <c r="F116" s="26">
        <v>12.45</v>
      </c>
      <c r="G116" s="26">
        <v>13.36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10.92</v>
      </c>
      <c r="E117" s="26" t="s">
        <v>0</v>
      </c>
      <c r="F117" s="26">
        <v>11.9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11.03</v>
      </c>
      <c r="E120" s="26" t="s">
        <v>0</v>
      </c>
      <c r="F120" s="26">
        <v>12.16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12.26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11.1</v>
      </c>
      <c r="E122" s="26" t="s">
        <v>0</v>
      </c>
      <c r="F122" s="26">
        <v>12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10.56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10.99</v>
      </c>
      <c r="E124" s="28" t="s">
        <v>0</v>
      </c>
      <c r="F124" s="26">
        <v>11.99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10.99</v>
      </c>
      <c r="E128" s="27">
        <v>13.09</v>
      </c>
      <c r="F128" s="26">
        <v>11.99</v>
      </c>
      <c r="G128" s="26">
        <v>13.3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12.857799999999999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9.8699999999999992</v>
      </c>
      <c r="E131" s="28" t="s">
        <v>0</v>
      </c>
      <c r="F131" s="26">
        <v>10.94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10.97</v>
      </c>
      <c r="E134" s="28" t="s">
        <v>0</v>
      </c>
      <c r="F134" s="26">
        <v>11.89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10.97</v>
      </c>
      <c r="E135" s="28" t="s">
        <v>0</v>
      </c>
      <c r="F135" s="26">
        <v>11.92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13.357753000000001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10.99</v>
      </c>
      <c r="E137" s="25">
        <v>13.09</v>
      </c>
      <c r="F137" s="26">
        <v>11.99</v>
      </c>
      <c r="G137" s="26" t="s">
        <v>0</v>
      </c>
      <c r="H137" s="26">
        <v>12.98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10.97</v>
      </c>
      <c r="E138" s="28" t="s">
        <v>0</v>
      </c>
      <c r="F138" s="26">
        <v>11.95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13.357799999999999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9.94</v>
      </c>
      <c r="E144" s="28" t="s">
        <v>0</v>
      </c>
      <c r="F144" s="26">
        <v>11.21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13.97</v>
      </c>
      <c r="F145" s="31">
        <f t="shared" si="0"/>
        <v>14.2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9.8699999999999992</v>
      </c>
      <c r="E146" s="31" cm="1">
        <f t="array" ref="E146">MIN(IF(E9:E144=0,"",E9:E144))</f>
        <v>12.47</v>
      </c>
      <c r="F146" s="31" cm="1">
        <f t="array" ref="F146">MIN(IF(F9:F144=0,"",F9:F144))</f>
        <v>10.9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11.648306930693067</v>
      </c>
      <c r="E147" s="31">
        <f t="shared" ref="E147:I147" si="1">AVERAGE(E9:E144)</f>
        <v>13.118</v>
      </c>
      <c r="F147" s="31">
        <f t="shared" si="1"/>
        <v>12.260774509803928</v>
      </c>
      <c r="G147" s="31">
        <f t="shared" si="1"/>
        <v>13.30871525862069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7C3A3-1A28-45CD-BC76-891CAC3E82CE}">
  <dimension ref="B2:R150"/>
  <sheetViews>
    <sheetView workbookViewId="0">
      <selection activeCell="M15" sqref="M1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243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11.49</v>
      </c>
      <c r="E10" s="26" t="s">
        <v>0</v>
      </c>
      <c r="F10" s="26">
        <v>11.89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9.9499999999999993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13.3996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13.0078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9.9499999999999993</v>
      </c>
      <c r="E23" s="26" t="s">
        <v>0</v>
      </c>
      <c r="F23" s="26">
        <v>10.95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10.67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12.0578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12.987436000000001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12.3</v>
      </c>
      <c r="E37" s="26" t="s">
        <v>0</v>
      </c>
      <c r="F37" s="26">
        <v>12.7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10.89</v>
      </c>
      <c r="E38" s="26" t="s">
        <v>0</v>
      </c>
      <c r="F38" s="26">
        <v>11.89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10.95</v>
      </c>
      <c r="E39" s="26" t="s">
        <v>0</v>
      </c>
      <c r="F39" s="26">
        <v>11.95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0" t="s">
        <v>103</v>
      </c>
      <c r="D40" s="21">
        <v>10.89</v>
      </c>
      <c r="E40" s="21" t="s">
        <v>0</v>
      </c>
      <c r="F40" s="21">
        <v>11.79</v>
      </c>
      <c r="G40" s="21">
        <v>15.207800000000001</v>
      </c>
      <c r="H40" s="21" t="s">
        <v>0</v>
      </c>
      <c r="I40" s="21" t="s">
        <v>0</v>
      </c>
    </row>
    <row r="41" spans="2:9" ht="15.75" x14ac:dyDescent="0.25">
      <c r="B41" s="42">
        <v>33</v>
      </c>
      <c r="C41" s="25" t="s">
        <v>67</v>
      </c>
      <c r="D41" s="26">
        <v>10.15</v>
      </c>
      <c r="E41" s="26" t="s">
        <v>0</v>
      </c>
      <c r="F41" s="26">
        <v>11.37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10.6</v>
      </c>
      <c r="E43" s="26" t="s">
        <v>0</v>
      </c>
      <c r="F43" s="26">
        <v>11.6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11.27</v>
      </c>
      <c r="E44" s="26" t="s">
        <v>0</v>
      </c>
      <c r="F44" s="26">
        <v>12.25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9.99</v>
      </c>
      <c r="E46" s="26" t="s">
        <v>0</v>
      </c>
      <c r="F46" s="26">
        <v>10.95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10.85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12.908899999999999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10.02</v>
      </c>
      <c r="E51" s="26" t="s">
        <v>0</v>
      </c>
      <c r="F51" s="26">
        <v>11.63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10.95</v>
      </c>
      <c r="E52" s="26" t="s">
        <v>0</v>
      </c>
      <c r="F52" s="26">
        <v>11.9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13.508900000000001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9.9</v>
      </c>
      <c r="E59" s="26" t="s">
        <v>0</v>
      </c>
      <c r="F59" s="26">
        <v>10.9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12.16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12.05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10.32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12.857799999999999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11.339</v>
      </c>
      <c r="E71" s="26" t="s">
        <v>0</v>
      </c>
      <c r="F71" s="26">
        <v>12.419</v>
      </c>
      <c r="G71" s="26">
        <v>12.726699999999999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9.99</v>
      </c>
      <c r="E72" s="28">
        <v>12.47</v>
      </c>
      <c r="F72" s="26">
        <v>10.99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10.55</v>
      </c>
      <c r="E73" s="26" t="s">
        <v>0</v>
      </c>
      <c r="F73" s="26">
        <v>11.55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12.7774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14.9078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11.8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10.55</v>
      </c>
      <c r="E82" s="26" t="s">
        <v>0</v>
      </c>
      <c r="F82" s="26">
        <v>11.75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12.61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11.15</v>
      </c>
      <c r="E88" s="26" t="s">
        <v>0</v>
      </c>
      <c r="F88" s="26">
        <v>11.85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12.9078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11.56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13.547800000000001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10.99</v>
      </c>
      <c r="E97" s="26" t="s">
        <v>0</v>
      </c>
      <c r="F97" s="26">
        <v>11.99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11.4</v>
      </c>
      <c r="E103" s="26" t="s">
        <v>0</v>
      </c>
      <c r="F103" s="26">
        <v>11.91</v>
      </c>
      <c r="G103" s="26">
        <v>12.8878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12.93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11.86</v>
      </c>
      <c r="E105" s="26" t="s">
        <v>0</v>
      </c>
      <c r="F105" s="26">
        <v>12.35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10.97</v>
      </c>
      <c r="E106" s="26" t="s">
        <v>0</v>
      </c>
      <c r="F106" s="26">
        <v>11.84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10.9</v>
      </c>
      <c r="E107" s="26" t="s">
        <v>0</v>
      </c>
      <c r="F107" s="26">
        <v>11.9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10.7</v>
      </c>
      <c r="E110" s="26" t="s">
        <v>0</v>
      </c>
      <c r="F110" s="26">
        <v>11.8</v>
      </c>
      <c r="G110" s="26">
        <v>13.5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10.199999999999999</v>
      </c>
      <c r="E111" s="26" t="s">
        <v>0</v>
      </c>
      <c r="F111" s="26">
        <v>11.2</v>
      </c>
      <c r="G111" s="26">
        <v>13.1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10.5</v>
      </c>
      <c r="E112" s="26" t="s">
        <v>0</v>
      </c>
      <c r="F112" s="26">
        <v>11.35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10.95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12.547800000000001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13.06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11.99</v>
      </c>
      <c r="E116" s="26" t="s">
        <v>0</v>
      </c>
      <c r="F116" s="26">
        <v>12.45</v>
      </c>
      <c r="G116" s="26">
        <v>13.36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10.92</v>
      </c>
      <c r="E117" s="26" t="s">
        <v>0</v>
      </c>
      <c r="F117" s="26">
        <v>11.9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11.03</v>
      </c>
      <c r="E120" s="26" t="s">
        <v>0</v>
      </c>
      <c r="F120" s="26">
        <v>12.16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12.26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11.1</v>
      </c>
      <c r="E122" s="26" t="s">
        <v>0</v>
      </c>
      <c r="F122" s="26">
        <v>12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10.56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10.99</v>
      </c>
      <c r="E124" s="28" t="s">
        <v>0</v>
      </c>
      <c r="F124" s="26">
        <v>11.99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10.99</v>
      </c>
      <c r="E128" s="27">
        <v>13.09</v>
      </c>
      <c r="F128" s="26">
        <v>11.99</v>
      </c>
      <c r="G128" s="26">
        <v>13.3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12.857799999999999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9.8699999999999992</v>
      </c>
      <c r="E131" s="28" t="s">
        <v>0</v>
      </c>
      <c r="F131" s="26">
        <v>10.94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10.97</v>
      </c>
      <c r="E134" s="28" t="s">
        <v>0</v>
      </c>
      <c r="F134" s="26">
        <v>11.89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0" t="s">
        <v>7</v>
      </c>
      <c r="D135" s="21">
        <v>10.97</v>
      </c>
      <c r="E135" s="39" t="s">
        <v>0</v>
      </c>
      <c r="F135" s="21">
        <v>11.92</v>
      </c>
      <c r="G135" s="21" t="s">
        <v>0</v>
      </c>
      <c r="H135" s="21" t="s">
        <v>0</v>
      </c>
      <c r="I135" s="21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13.357753000000001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10.99</v>
      </c>
      <c r="E137" s="25">
        <v>13.09</v>
      </c>
      <c r="F137" s="26">
        <v>11.99</v>
      </c>
      <c r="G137" s="26" t="s">
        <v>0</v>
      </c>
      <c r="H137" s="26">
        <v>12.98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10.97</v>
      </c>
      <c r="E138" s="28" t="s">
        <v>0</v>
      </c>
      <c r="F138" s="26">
        <v>11.95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13.357799999999999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9.94</v>
      </c>
      <c r="E144" s="28" t="s">
        <v>0</v>
      </c>
      <c r="F144" s="26">
        <v>11.21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13.97</v>
      </c>
      <c r="F145" s="31">
        <f t="shared" si="0"/>
        <v>14.2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9.8699999999999992</v>
      </c>
      <c r="E146" s="31" cm="1">
        <f t="array" ref="E146">MIN(IF(E9:E144=0,"",E9:E144))</f>
        <v>12.47</v>
      </c>
      <c r="F146" s="31" cm="1">
        <f t="array" ref="F146">MIN(IF(F9:F144=0,"",F9:F144))</f>
        <v>10.9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11.653752475247522</v>
      </c>
      <c r="E147" s="31">
        <f t="shared" ref="E147:I147" si="1">AVERAGE(E9:E144)</f>
        <v>13.118</v>
      </c>
      <c r="F147" s="31">
        <f t="shared" si="1"/>
        <v>12.264696078431379</v>
      </c>
      <c r="G147" s="31">
        <f t="shared" si="1"/>
        <v>13.30871525862069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BF5D-2486-4266-B54A-CDCD384B46AC}">
  <dimension ref="B2:R150"/>
  <sheetViews>
    <sheetView workbookViewId="0">
      <selection activeCell="M120" sqref="M12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242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11.49</v>
      </c>
      <c r="E10" s="26" t="s">
        <v>0</v>
      </c>
      <c r="F10" s="26">
        <v>11.89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9.9499999999999993</v>
      </c>
      <c r="E13" s="26" t="s">
        <v>0</v>
      </c>
      <c r="F13" s="26">
        <v>11.5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13.3996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13.0078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9.9499999999999993</v>
      </c>
      <c r="E23" s="26" t="s">
        <v>0</v>
      </c>
      <c r="F23" s="26">
        <v>10.95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13.508900000000001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10.67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12.0578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0" t="s">
        <v>71</v>
      </c>
      <c r="D35" s="21" t="s">
        <v>0</v>
      </c>
      <c r="E35" s="21" t="s">
        <v>0</v>
      </c>
      <c r="F35" s="21" t="s">
        <v>0</v>
      </c>
      <c r="G35" s="21">
        <v>12.987436000000001</v>
      </c>
      <c r="H35" s="21" t="s">
        <v>0</v>
      </c>
      <c r="I35" s="21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12.3</v>
      </c>
      <c r="E37" s="26" t="s">
        <v>0</v>
      </c>
      <c r="F37" s="26">
        <v>12.7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10.89</v>
      </c>
      <c r="E38" s="26" t="s">
        <v>0</v>
      </c>
      <c r="F38" s="26">
        <v>11.89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10.95</v>
      </c>
      <c r="E39" s="26" t="s">
        <v>0</v>
      </c>
      <c r="F39" s="26">
        <v>11.95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10.99</v>
      </c>
      <c r="E40" s="26" t="s">
        <v>0</v>
      </c>
      <c r="F40" s="26">
        <v>11.96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10.15</v>
      </c>
      <c r="E41" s="26" t="s">
        <v>0</v>
      </c>
      <c r="F41" s="26">
        <v>11.37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10.6</v>
      </c>
      <c r="E43" s="26" t="s">
        <v>0</v>
      </c>
      <c r="F43" s="26">
        <v>11.6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11.27</v>
      </c>
      <c r="E44" s="26" t="s">
        <v>0</v>
      </c>
      <c r="F44" s="26">
        <v>12.25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9.99</v>
      </c>
      <c r="E46" s="26" t="s">
        <v>0</v>
      </c>
      <c r="F46" s="26">
        <v>10.95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0" t="s">
        <v>142</v>
      </c>
      <c r="D47" s="21">
        <v>10.85</v>
      </c>
      <c r="E47" s="21" t="s">
        <v>0</v>
      </c>
      <c r="F47" s="21">
        <v>11.75</v>
      </c>
      <c r="G47" s="21" t="s">
        <v>0</v>
      </c>
      <c r="H47" s="21" t="s">
        <v>0</v>
      </c>
      <c r="I47" s="21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12.908899999999999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10.02</v>
      </c>
      <c r="E51" s="26" t="s">
        <v>0</v>
      </c>
      <c r="F51" s="26">
        <v>11.63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10.95</v>
      </c>
      <c r="E52" s="26" t="s">
        <v>0</v>
      </c>
      <c r="F52" s="26">
        <v>11.9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13.508900000000001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9.9</v>
      </c>
      <c r="E59" s="26" t="s">
        <v>0</v>
      </c>
      <c r="F59" s="26">
        <v>10.9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12.16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0" t="s">
        <v>51</v>
      </c>
      <c r="D65" s="21">
        <v>12.02</v>
      </c>
      <c r="E65" s="21" t="s">
        <v>0</v>
      </c>
      <c r="F65" s="21">
        <v>12.05</v>
      </c>
      <c r="G65" s="21" t="s">
        <v>0</v>
      </c>
      <c r="H65" s="21" t="s">
        <v>0</v>
      </c>
      <c r="I65" s="21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10.32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12.857799999999999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11.339</v>
      </c>
      <c r="E71" s="26" t="s">
        <v>0</v>
      </c>
      <c r="F71" s="26">
        <v>12.419</v>
      </c>
      <c r="G71" s="26">
        <v>12.726699999999999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9.99</v>
      </c>
      <c r="E72" s="28">
        <v>12.47</v>
      </c>
      <c r="F72" s="26">
        <v>10.99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0" t="s">
        <v>44</v>
      </c>
      <c r="D73" s="21">
        <v>10.55</v>
      </c>
      <c r="E73" s="21" t="s">
        <v>0</v>
      </c>
      <c r="F73" s="21">
        <v>11.55</v>
      </c>
      <c r="G73" s="21" t="s">
        <v>0</v>
      </c>
      <c r="H73" s="21" t="s">
        <v>0</v>
      </c>
      <c r="I73" s="21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12.7774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0" t="s">
        <v>117</v>
      </c>
      <c r="D76" s="21">
        <v>11.63</v>
      </c>
      <c r="E76" s="21" t="s">
        <v>0</v>
      </c>
      <c r="F76" s="21">
        <v>11.91</v>
      </c>
      <c r="G76" s="21">
        <v>12.4078</v>
      </c>
      <c r="H76" s="21" t="s">
        <v>0</v>
      </c>
      <c r="I76" s="21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14.9078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11.8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10.55</v>
      </c>
      <c r="E82" s="26" t="s">
        <v>0</v>
      </c>
      <c r="F82" s="26">
        <v>11.75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12.61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11.15</v>
      </c>
      <c r="E88" s="26" t="s">
        <v>0</v>
      </c>
      <c r="F88" s="26">
        <v>11.85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12.9078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11.56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13.547800000000001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10.99</v>
      </c>
      <c r="E97" s="26" t="s">
        <v>0</v>
      </c>
      <c r="F97" s="26">
        <v>11.99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11.4</v>
      </c>
      <c r="E103" s="26" t="s">
        <v>0</v>
      </c>
      <c r="F103" s="26">
        <v>11.91</v>
      </c>
      <c r="G103" s="26">
        <v>12.8878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12.93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11.86</v>
      </c>
      <c r="E105" s="26" t="s">
        <v>0</v>
      </c>
      <c r="F105" s="26">
        <v>12.35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10.97</v>
      </c>
      <c r="E106" s="26" t="s">
        <v>0</v>
      </c>
      <c r="F106" s="26">
        <v>11.84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10.9</v>
      </c>
      <c r="E107" s="26" t="s">
        <v>0</v>
      </c>
      <c r="F107" s="26">
        <v>11.9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10.7</v>
      </c>
      <c r="E110" s="26" t="s">
        <v>0</v>
      </c>
      <c r="F110" s="26">
        <v>11.8</v>
      </c>
      <c r="G110" s="26">
        <v>13.5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10.199999999999999</v>
      </c>
      <c r="E111" s="26" t="s">
        <v>0</v>
      </c>
      <c r="F111" s="26">
        <v>11.2</v>
      </c>
      <c r="G111" s="26">
        <v>13.1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10.5</v>
      </c>
      <c r="E112" s="26" t="s">
        <v>0</v>
      </c>
      <c r="F112" s="26">
        <v>11.35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10.95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12.547800000000001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13.06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11.99</v>
      </c>
      <c r="E116" s="26" t="s">
        <v>0</v>
      </c>
      <c r="F116" s="26">
        <v>12.45</v>
      </c>
      <c r="G116" s="26">
        <v>13.36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10.92</v>
      </c>
      <c r="E117" s="26" t="s">
        <v>0</v>
      </c>
      <c r="F117" s="26">
        <v>11.9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11.03</v>
      </c>
      <c r="E120" s="26" t="s">
        <v>0</v>
      </c>
      <c r="F120" s="26">
        <v>12.16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12.26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11.1</v>
      </c>
      <c r="E122" s="26" t="s">
        <v>0</v>
      </c>
      <c r="F122" s="26">
        <v>12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10.56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10.99</v>
      </c>
      <c r="E124" s="28" t="s">
        <v>0</v>
      </c>
      <c r="F124" s="26">
        <v>11.99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10.99</v>
      </c>
      <c r="E128" s="27">
        <v>13.09</v>
      </c>
      <c r="F128" s="26">
        <v>11.99</v>
      </c>
      <c r="G128" s="26">
        <v>13.3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12.857799999999999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9.8699999999999992</v>
      </c>
      <c r="E131" s="28" t="s">
        <v>0</v>
      </c>
      <c r="F131" s="26">
        <v>10.94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10.97</v>
      </c>
      <c r="E134" s="28" t="s">
        <v>0</v>
      </c>
      <c r="F134" s="26">
        <v>11.89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12.5</v>
      </c>
      <c r="E135" s="28" t="s">
        <v>0</v>
      </c>
      <c r="F135" s="26">
        <v>12.65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13.357753000000001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10.99</v>
      </c>
      <c r="E137" s="25">
        <v>13.09</v>
      </c>
      <c r="F137" s="26">
        <v>11.99</v>
      </c>
      <c r="G137" s="26" t="s">
        <v>0</v>
      </c>
      <c r="H137" s="26">
        <v>12.98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10.97</v>
      </c>
      <c r="E138" s="28" t="s">
        <v>0</v>
      </c>
      <c r="F138" s="26">
        <v>11.95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13.357799999999999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9.94</v>
      </c>
      <c r="E144" s="28" t="s">
        <v>0</v>
      </c>
      <c r="F144" s="26">
        <v>11.21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13.97</v>
      </c>
      <c r="F145" s="31">
        <f t="shared" si="0"/>
        <v>14.2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9.8699999999999992</v>
      </c>
      <c r="E146" s="31" cm="1">
        <f t="array" ref="E146">MIN(IF(E9:E144=0,"",E9:E144))</f>
        <v>12.47</v>
      </c>
      <c r="F146" s="31" cm="1">
        <f t="array" ref="F146">MIN(IF(F9:F144=0,"",F9:F144))</f>
        <v>10.9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11.66989108910891</v>
      </c>
      <c r="E147" s="31">
        <f t="shared" ref="E147:I147" si="1">AVERAGE(E9:E144)</f>
        <v>13.118</v>
      </c>
      <c r="F147" s="31">
        <f t="shared" si="1"/>
        <v>12.273519607843143</v>
      </c>
      <c r="G147" s="31">
        <f t="shared" si="1"/>
        <v>13.30871525862069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3E5ED-26FB-4535-9F1B-6F9AA4AB9C65}">
  <dimension ref="B2:R150"/>
  <sheetViews>
    <sheetView workbookViewId="0">
      <selection activeCell="N8" sqref="N8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241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11.49</v>
      </c>
      <c r="E10" s="26" t="s">
        <v>0</v>
      </c>
      <c r="F10" s="26">
        <v>11.89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1">
        <v>9.9499999999999993</v>
      </c>
      <c r="E13" s="21" t="s">
        <v>0</v>
      </c>
      <c r="F13" s="21">
        <v>11.5</v>
      </c>
      <c r="G13" s="21" t="s">
        <v>0</v>
      </c>
      <c r="H13" s="21" t="s">
        <v>0</v>
      </c>
      <c r="I13" s="21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13.3996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13.0078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9.9499999999999993</v>
      </c>
      <c r="E23" s="26" t="s">
        <v>0</v>
      </c>
      <c r="F23" s="26">
        <v>10.95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0" t="s">
        <v>126</v>
      </c>
      <c r="D24" s="21" t="s">
        <v>0</v>
      </c>
      <c r="E24" s="21" t="s">
        <v>0</v>
      </c>
      <c r="F24" s="21" t="s">
        <v>0</v>
      </c>
      <c r="G24" s="21">
        <v>13.508900000000001</v>
      </c>
      <c r="H24" s="21" t="s">
        <v>0</v>
      </c>
      <c r="I24" s="21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11.98</v>
      </c>
      <c r="E26" s="26" t="s">
        <v>0</v>
      </c>
      <c r="F26" s="26">
        <v>12.99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10.67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12.0578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13.687436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12.3</v>
      </c>
      <c r="E37" s="26" t="s">
        <v>0</v>
      </c>
      <c r="F37" s="26">
        <v>12.7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10.89</v>
      </c>
      <c r="E38" s="26" t="s">
        <v>0</v>
      </c>
      <c r="F38" s="26">
        <v>11.89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10.95</v>
      </c>
      <c r="E39" s="26" t="s">
        <v>0</v>
      </c>
      <c r="F39" s="26">
        <v>11.95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10.99</v>
      </c>
      <c r="E40" s="26" t="s">
        <v>0</v>
      </c>
      <c r="F40" s="26">
        <v>11.96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10.15</v>
      </c>
      <c r="E41" s="26" t="s">
        <v>0</v>
      </c>
      <c r="F41" s="26">
        <v>11.37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10.6</v>
      </c>
      <c r="E43" s="26" t="s">
        <v>0</v>
      </c>
      <c r="F43" s="26">
        <v>11.6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11.27</v>
      </c>
      <c r="E44" s="26" t="s">
        <v>0</v>
      </c>
      <c r="F44" s="26">
        <v>12.25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9.99</v>
      </c>
      <c r="E46" s="26" t="s">
        <v>0</v>
      </c>
      <c r="F46" s="26">
        <v>10.95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10.75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0" t="s">
        <v>64</v>
      </c>
      <c r="D48" s="21" t="s">
        <v>0</v>
      </c>
      <c r="E48" s="21" t="s">
        <v>0</v>
      </c>
      <c r="F48" s="21" t="s">
        <v>0</v>
      </c>
      <c r="G48" s="21">
        <v>12.908899999999999</v>
      </c>
      <c r="H48" s="21" t="s">
        <v>0</v>
      </c>
      <c r="I48" s="21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10.02</v>
      </c>
      <c r="E51" s="26" t="s">
        <v>0</v>
      </c>
      <c r="F51" s="26">
        <v>11.63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0" t="s">
        <v>60</v>
      </c>
      <c r="D52" s="21">
        <v>10.95</v>
      </c>
      <c r="E52" s="21" t="s">
        <v>0</v>
      </c>
      <c r="F52" s="21">
        <v>11.9</v>
      </c>
      <c r="G52" s="21" t="s">
        <v>0</v>
      </c>
      <c r="H52" s="21" t="s">
        <v>0</v>
      </c>
      <c r="I52" s="21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0" t="s">
        <v>127</v>
      </c>
      <c r="D57" s="21" t="s">
        <v>0</v>
      </c>
      <c r="E57" s="21" t="s">
        <v>0</v>
      </c>
      <c r="F57" s="21" t="s">
        <v>0</v>
      </c>
      <c r="G57" s="21">
        <v>13.508900000000001</v>
      </c>
      <c r="H57" s="21" t="s">
        <v>0</v>
      </c>
      <c r="I57" s="21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0" t="s">
        <v>227</v>
      </c>
      <c r="D59" s="21">
        <v>9.9</v>
      </c>
      <c r="E59" s="21" t="s">
        <v>0</v>
      </c>
      <c r="F59" s="21">
        <v>10.9</v>
      </c>
      <c r="G59" s="21" t="s">
        <v>0</v>
      </c>
      <c r="H59" s="21" t="s">
        <v>0</v>
      </c>
      <c r="I59" s="21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12.16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13.05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10.32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12.857799999999999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11.339</v>
      </c>
      <c r="E71" s="26" t="s">
        <v>0</v>
      </c>
      <c r="F71" s="26">
        <v>12.419</v>
      </c>
      <c r="G71" s="26">
        <v>12.726699999999999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9.99</v>
      </c>
      <c r="E72" s="28">
        <v>12.47</v>
      </c>
      <c r="F72" s="26">
        <v>10.99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11.97</v>
      </c>
      <c r="E73" s="26" t="s">
        <v>0</v>
      </c>
      <c r="F73" s="26">
        <v>12.1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12.7774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14.9078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11.8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10.55</v>
      </c>
      <c r="E82" s="26" t="s">
        <v>0</v>
      </c>
      <c r="F82" s="26">
        <v>11.75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0" t="s">
        <v>37</v>
      </c>
      <c r="D86" s="21" t="s">
        <v>0</v>
      </c>
      <c r="E86" s="21" t="s">
        <v>0</v>
      </c>
      <c r="F86" s="21" t="s">
        <v>0</v>
      </c>
      <c r="G86" s="21">
        <v>12.61</v>
      </c>
      <c r="H86" s="21" t="s">
        <v>0</v>
      </c>
      <c r="I86" s="21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0" t="s">
        <v>112</v>
      </c>
      <c r="D88" s="21">
        <v>11.15</v>
      </c>
      <c r="E88" s="21" t="s">
        <v>0</v>
      </c>
      <c r="F88" s="21">
        <v>11.85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12.9078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11.56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0" t="s">
        <v>178</v>
      </c>
      <c r="D96" s="21" t="s">
        <v>0</v>
      </c>
      <c r="E96" s="21" t="s">
        <v>0</v>
      </c>
      <c r="F96" s="21" t="s">
        <v>0</v>
      </c>
      <c r="G96" s="21">
        <v>13.547800000000001</v>
      </c>
      <c r="H96" s="21" t="s">
        <v>0</v>
      </c>
      <c r="I96" s="21" t="s">
        <v>0</v>
      </c>
    </row>
    <row r="97" spans="2:14" ht="15.75" x14ac:dyDescent="0.25">
      <c r="B97" s="42">
        <v>89</v>
      </c>
      <c r="C97" s="25" t="s">
        <v>115</v>
      </c>
      <c r="D97" s="26">
        <v>10.99</v>
      </c>
      <c r="E97" s="26" t="s">
        <v>0</v>
      </c>
      <c r="F97" s="26">
        <v>11.99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0" t="s">
        <v>134</v>
      </c>
      <c r="D103" s="21">
        <v>11.4</v>
      </c>
      <c r="E103" s="21" t="s">
        <v>0</v>
      </c>
      <c r="F103" s="21">
        <v>11.91</v>
      </c>
      <c r="G103" s="21">
        <v>12.8878</v>
      </c>
      <c r="H103" s="21" t="s">
        <v>0</v>
      </c>
      <c r="I103" s="21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12.93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11.86</v>
      </c>
      <c r="E105" s="26" t="s">
        <v>0</v>
      </c>
      <c r="F105" s="26">
        <v>12.35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10.97</v>
      </c>
      <c r="E106" s="26" t="s">
        <v>0</v>
      </c>
      <c r="F106" s="26">
        <v>11.84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10.9</v>
      </c>
      <c r="E107" s="26" t="s">
        <v>0</v>
      </c>
      <c r="F107" s="26">
        <v>11.9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10.7</v>
      </c>
      <c r="E110" s="26" t="s">
        <v>0</v>
      </c>
      <c r="F110" s="26">
        <v>11.8</v>
      </c>
      <c r="G110" s="26">
        <v>13.5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0" t="s">
        <v>23</v>
      </c>
      <c r="D111" s="21">
        <v>10.199999999999999</v>
      </c>
      <c r="E111" s="21" t="s">
        <v>0</v>
      </c>
      <c r="F111" s="21">
        <v>11.2</v>
      </c>
      <c r="G111" s="21">
        <v>13.1</v>
      </c>
      <c r="H111" s="21" t="s">
        <v>0</v>
      </c>
      <c r="I111" s="21" t="s">
        <v>0</v>
      </c>
    </row>
    <row r="112" spans="2:14" ht="15.75" x14ac:dyDescent="0.25">
      <c r="B112" s="42">
        <v>104</v>
      </c>
      <c r="C112" s="25" t="s">
        <v>22</v>
      </c>
      <c r="D112" s="26">
        <v>10.5</v>
      </c>
      <c r="E112" s="26" t="s">
        <v>0</v>
      </c>
      <c r="F112" s="26">
        <v>11.35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10.95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0" t="s">
        <v>21</v>
      </c>
      <c r="D114" s="21" t="s">
        <v>0</v>
      </c>
      <c r="E114" s="21" t="s">
        <v>0</v>
      </c>
      <c r="F114" s="21" t="s">
        <v>0</v>
      </c>
      <c r="G114" s="21">
        <v>12.547800000000001</v>
      </c>
      <c r="H114" s="21" t="s">
        <v>0</v>
      </c>
      <c r="I114" s="21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13.06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11.99</v>
      </c>
      <c r="E116" s="26" t="s">
        <v>0</v>
      </c>
      <c r="F116" s="26">
        <v>12.45</v>
      </c>
      <c r="G116" s="26">
        <v>13.36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0" t="s">
        <v>109</v>
      </c>
      <c r="D117" s="21">
        <v>10.92</v>
      </c>
      <c r="E117" s="21" t="s">
        <v>0</v>
      </c>
      <c r="F117" s="21">
        <v>11.9</v>
      </c>
      <c r="G117" s="21" t="s">
        <v>0</v>
      </c>
      <c r="H117" s="21" t="s">
        <v>0</v>
      </c>
      <c r="I117" s="21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11.03</v>
      </c>
      <c r="E120" s="26" t="s">
        <v>0</v>
      </c>
      <c r="F120" s="26">
        <v>12.16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12.26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0" t="s">
        <v>17</v>
      </c>
      <c r="D122" s="21">
        <v>11.1</v>
      </c>
      <c r="E122" s="21" t="s">
        <v>0</v>
      </c>
      <c r="F122" s="21">
        <v>12</v>
      </c>
      <c r="G122" s="21" t="s">
        <v>0</v>
      </c>
      <c r="H122" s="21" t="s">
        <v>0</v>
      </c>
      <c r="I122" s="21" t="s">
        <v>0</v>
      </c>
    </row>
    <row r="123" spans="2:9" ht="15.75" x14ac:dyDescent="0.25">
      <c r="B123" s="42">
        <v>115</v>
      </c>
      <c r="C123" s="25" t="s">
        <v>16</v>
      </c>
      <c r="D123" s="26">
        <v>11.35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10.99</v>
      </c>
      <c r="E124" s="28" t="s">
        <v>0</v>
      </c>
      <c r="F124" s="26">
        <v>11.99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10.99</v>
      </c>
      <c r="E128" s="27">
        <v>13.09</v>
      </c>
      <c r="F128" s="26">
        <v>11.99</v>
      </c>
      <c r="G128" s="26">
        <v>13.3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12.857799999999999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9.8699999999999992</v>
      </c>
      <c r="E131" s="28" t="s">
        <v>0</v>
      </c>
      <c r="F131" s="26">
        <v>10.94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10.97</v>
      </c>
      <c r="E134" s="28" t="s">
        <v>0</v>
      </c>
      <c r="F134" s="26">
        <v>11.89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12.5</v>
      </c>
      <c r="E135" s="28" t="s">
        <v>0</v>
      </c>
      <c r="F135" s="26">
        <v>12.65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13.357753000000001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10.99</v>
      </c>
      <c r="E137" s="25">
        <v>13.09</v>
      </c>
      <c r="F137" s="26">
        <v>11.99</v>
      </c>
      <c r="G137" s="26" t="s">
        <v>0</v>
      </c>
      <c r="H137" s="26">
        <v>12.98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0" t="s">
        <v>4</v>
      </c>
      <c r="D138" s="21">
        <v>10.97</v>
      </c>
      <c r="E138" s="39" t="s">
        <v>0</v>
      </c>
      <c r="F138" s="21">
        <v>11.95</v>
      </c>
      <c r="G138" s="21" t="s">
        <v>0</v>
      </c>
      <c r="H138" s="21" t="s">
        <v>0</v>
      </c>
      <c r="I138" s="21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13.357799999999999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9.94</v>
      </c>
      <c r="E144" s="28" t="s">
        <v>0</v>
      </c>
      <c r="F144" s="26">
        <v>11.21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13.97</v>
      </c>
      <c r="F145" s="31">
        <f t="shared" si="0"/>
        <v>14.2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9.8699999999999992</v>
      </c>
      <c r="E146" s="31" cm="1">
        <f t="array" ref="E146">MIN(IF(E9:E144=0,"",E9:E144))</f>
        <v>12.47</v>
      </c>
      <c r="F146" s="31" cm="1">
        <f t="array" ref="F146">MIN(IF(F9:F144=0,"",F9:F144))</f>
        <v>10.9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11.690782178217821</v>
      </c>
      <c r="E147" s="31">
        <f t="shared" ref="E147:I147" si="1">AVERAGE(E9:E144)</f>
        <v>13.118</v>
      </c>
      <c r="F147" s="31">
        <f t="shared" si="1"/>
        <v>12.288715686274518</v>
      </c>
      <c r="G147" s="31">
        <f t="shared" si="1"/>
        <v>13.320784224137931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10CE-4CFA-4EAE-ABD8-DA5E0E92855C}">
  <dimension ref="B2:R150"/>
  <sheetViews>
    <sheetView topLeftCell="A121" workbookViewId="0">
      <selection activeCell="L128" sqref="L128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240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11.49</v>
      </c>
      <c r="E10" s="26" t="s">
        <v>0</v>
      </c>
      <c r="F10" s="26">
        <v>11.89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10.45</v>
      </c>
      <c r="E13" s="26" t="s">
        <v>0</v>
      </c>
      <c r="F13" s="26">
        <v>11.85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0" t="s">
        <v>80</v>
      </c>
      <c r="D17" s="21" t="s">
        <v>0</v>
      </c>
      <c r="E17" s="21" t="s">
        <v>0</v>
      </c>
      <c r="F17" s="21" t="s">
        <v>0</v>
      </c>
      <c r="G17" s="21">
        <v>13.3996</v>
      </c>
      <c r="H17" s="21" t="s">
        <v>0</v>
      </c>
      <c r="I17" s="21" t="s">
        <v>0</v>
      </c>
    </row>
    <row r="18" spans="2:9" ht="15.75" x14ac:dyDescent="0.25">
      <c r="B18" s="42">
        <v>10</v>
      </c>
      <c r="C18" s="20" t="s">
        <v>79</v>
      </c>
      <c r="D18" s="21" t="s">
        <v>0</v>
      </c>
      <c r="E18" s="21" t="s">
        <v>0</v>
      </c>
      <c r="F18" s="21" t="s">
        <v>0</v>
      </c>
      <c r="G18" s="21">
        <v>13.0078</v>
      </c>
      <c r="H18" s="21" t="s">
        <v>0</v>
      </c>
      <c r="I18" s="21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12.26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0" t="s">
        <v>76</v>
      </c>
      <c r="D23" s="21">
        <v>9.9499999999999993</v>
      </c>
      <c r="E23" s="21" t="s">
        <v>0</v>
      </c>
      <c r="F23" s="21">
        <v>10.95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0" t="s">
        <v>106</v>
      </c>
      <c r="D25" s="21">
        <v>12.36</v>
      </c>
      <c r="E25" s="21" t="s">
        <v>0</v>
      </c>
      <c r="F25" s="21">
        <v>13.2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42">
        <v>18</v>
      </c>
      <c r="C26" s="20" t="s">
        <v>111</v>
      </c>
      <c r="D26" s="21">
        <v>11.98</v>
      </c>
      <c r="E26" s="21" t="s">
        <v>0</v>
      </c>
      <c r="F26" s="21">
        <v>12.99</v>
      </c>
      <c r="G26" s="21" t="s">
        <v>0</v>
      </c>
      <c r="H26" s="21" t="s">
        <v>0</v>
      </c>
      <c r="I26" s="21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10.67</v>
      </c>
      <c r="E29" s="26" t="s">
        <v>0</v>
      </c>
      <c r="F29" s="26">
        <v>11.65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12.0578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13.0078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13.687436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12.3</v>
      </c>
      <c r="E37" s="26" t="s">
        <v>0</v>
      </c>
      <c r="F37" s="26">
        <v>12.7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10.89</v>
      </c>
      <c r="E38" s="26" t="s">
        <v>0</v>
      </c>
      <c r="F38" s="26">
        <v>11.89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0" t="s">
        <v>140</v>
      </c>
      <c r="D39" s="21">
        <v>10.95</v>
      </c>
      <c r="E39" s="21" t="s">
        <v>0</v>
      </c>
      <c r="F39" s="21">
        <v>11.95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42">
        <v>32</v>
      </c>
      <c r="C40" s="25" t="s">
        <v>103</v>
      </c>
      <c r="D40" s="26">
        <v>10.99</v>
      </c>
      <c r="E40" s="26" t="s">
        <v>0</v>
      </c>
      <c r="F40" s="26">
        <v>11.96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0" t="s">
        <v>67</v>
      </c>
      <c r="D41" s="21">
        <v>10.15</v>
      </c>
      <c r="E41" s="21" t="s">
        <v>0</v>
      </c>
      <c r="F41" s="21">
        <v>11.37</v>
      </c>
      <c r="G41" s="26">
        <v>12.3078</v>
      </c>
      <c r="H41" s="21" t="s">
        <v>0</v>
      </c>
      <c r="I41" s="21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10.6</v>
      </c>
      <c r="E43" s="26" t="s">
        <v>0</v>
      </c>
      <c r="F43" s="26">
        <v>11.6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0" t="s">
        <v>120</v>
      </c>
      <c r="D44" s="21">
        <v>11.27</v>
      </c>
      <c r="E44" s="21" t="s">
        <v>0</v>
      </c>
      <c r="F44" s="21">
        <v>12.25</v>
      </c>
      <c r="G44" s="21">
        <v>13.117436</v>
      </c>
      <c r="H44" s="21" t="s">
        <v>0</v>
      </c>
      <c r="I44" s="21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0" t="s">
        <v>65</v>
      </c>
      <c r="D46" s="21">
        <v>9.99</v>
      </c>
      <c r="E46" s="21" t="s">
        <v>0</v>
      </c>
      <c r="F46" s="21">
        <v>10.95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42">
        <v>39</v>
      </c>
      <c r="C47" s="25" t="s">
        <v>142</v>
      </c>
      <c r="D47" s="26">
        <v>10.75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13.158899999999999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0" t="s">
        <v>61</v>
      </c>
      <c r="D51" s="21">
        <v>10.02</v>
      </c>
      <c r="E51" s="21" t="s">
        <v>0</v>
      </c>
      <c r="F51" s="21">
        <v>11.63</v>
      </c>
      <c r="G51" s="26">
        <v>12.1</v>
      </c>
      <c r="H51" s="21" t="s">
        <v>0</v>
      </c>
      <c r="I51" s="21" t="s">
        <v>0</v>
      </c>
    </row>
    <row r="52" spans="2:9" ht="15.75" x14ac:dyDescent="0.25">
      <c r="B52" s="42">
        <v>44</v>
      </c>
      <c r="C52" s="25" t="s">
        <v>60</v>
      </c>
      <c r="D52" s="26">
        <v>11.8</v>
      </c>
      <c r="E52" s="26" t="s">
        <v>0</v>
      </c>
      <c r="F52" s="26">
        <v>12.25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14.8589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11.55</v>
      </c>
      <c r="E59" s="26" t="s">
        <v>0</v>
      </c>
      <c r="F59" s="26">
        <v>11.9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0" t="s">
        <v>52</v>
      </c>
      <c r="D64" s="21" t="s">
        <v>0</v>
      </c>
      <c r="E64" s="21" t="s">
        <v>0</v>
      </c>
      <c r="F64" s="21" t="s">
        <v>0</v>
      </c>
      <c r="G64" s="21">
        <v>12.16</v>
      </c>
      <c r="H64" s="21" t="s">
        <v>0</v>
      </c>
      <c r="I64" s="21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13.05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0" t="s">
        <v>136</v>
      </c>
      <c r="D67" s="21">
        <v>10.32</v>
      </c>
      <c r="E67" s="21" t="s">
        <v>0</v>
      </c>
      <c r="F67" s="21">
        <v>12</v>
      </c>
      <c r="G67" s="21" t="s">
        <v>0</v>
      </c>
      <c r="H67" s="21" t="s">
        <v>0</v>
      </c>
      <c r="I67" s="21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12.857799999999999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11.339</v>
      </c>
      <c r="E71" s="26" t="s">
        <v>0</v>
      </c>
      <c r="F71" s="26">
        <v>12.419</v>
      </c>
      <c r="G71" s="26">
        <v>12.726699999999999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0" t="s">
        <v>45</v>
      </c>
      <c r="D72" s="21">
        <v>9.99</v>
      </c>
      <c r="E72" s="39">
        <v>12.47</v>
      </c>
      <c r="F72" s="21">
        <v>10.99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42">
        <v>65</v>
      </c>
      <c r="C73" s="25" t="s">
        <v>44</v>
      </c>
      <c r="D73" s="26">
        <v>11.97</v>
      </c>
      <c r="E73" s="26" t="s">
        <v>0</v>
      </c>
      <c r="F73" s="26">
        <v>12.1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12.7774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0" t="s">
        <v>42</v>
      </c>
      <c r="D77" s="21" t="s">
        <v>0</v>
      </c>
      <c r="E77" s="21" t="s">
        <v>0</v>
      </c>
      <c r="F77" s="21" t="s">
        <v>0</v>
      </c>
      <c r="G77" s="21">
        <v>14.9078</v>
      </c>
      <c r="H77" s="21" t="s">
        <v>0</v>
      </c>
      <c r="I77" s="21" t="s">
        <v>0</v>
      </c>
    </row>
    <row r="78" spans="2:9" ht="15.75" x14ac:dyDescent="0.25">
      <c r="B78" s="42">
        <v>70</v>
      </c>
      <c r="C78" s="25" t="s">
        <v>41</v>
      </c>
      <c r="D78" s="26">
        <v>11.8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0" t="s">
        <v>39</v>
      </c>
      <c r="D82" s="21">
        <v>10.55</v>
      </c>
      <c r="E82" s="21" t="s">
        <v>0</v>
      </c>
      <c r="F82" s="21">
        <v>11.75</v>
      </c>
      <c r="G82" s="21" t="s">
        <v>0</v>
      </c>
      <c r="H82" s="21" t="s">
        <v>0</v>
      </c>
      <c r="I82" s="21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13.01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11.65</v>
      </c>
      <c r="E88" s="26" t="s">
        <v>0</v>
      </c>
      <c r="F88" s="26">
        <v>12.35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0" t="s">
        <v>35</v>
      </c>
      <c r="D89" s="21" t="s">
        <v>0</v>
      </c>
      <c r="E89" s="21" t="s">
        <v>0</v>
      </c>
      <c r="F89" s="21" t="s">
        <v>0</v>
      </c>
      <c r="G89" s="21">
        <v>12.9078</v>
      </c>
      <c r="H89" s="21" t="s">
        <v>0</v>
      </c>
      <c r="I89" s="21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0" t="s">
        <v>210</v>
      </c>
      <c r="D93" s="21">
        <v>10.57</v>
      </c>
      <c r="E93" s="21" t="s">
        <v>0</v>
      </c>
      <c r="F93" s="21">
        <v>11.56</v>
      </c>
      <c r="G93" s="21" t="s">
        <v>0</v>
      </c>
      <c r="H93" s="21" t="s">
        <v>0</v>
      </c>
      <c r="I93" s="21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14.0578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10.99</v>
      </c>
      <c r="E97" s="26" t="s">
        <v>0</v>
      </c>
      <c r="F97" s="26">
        <v>11.99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11.86</v>
      </c>
      <c r="E103" s="26" t="s">
        <v>0</v>
      </c>
      <c r="F103" s="26">
        <v>12.35</v>
      </c>
      <c r="G103" s="26">
        <v>13.8878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0" t="s">
        <v>27</v>
      </c>
      <c r="D104" s="21" t="s">
        <v>0</v>
      </c>
      <c r="E104" s="21" t="s">
        <v>0</v>
      </c>
      <c r="F104" s="21">
        <v>0</v>
      </c>
      <c r="G104" s="21">
        <v>12.93</v>
      </c>
      <c r="H104" s="21" t="s">
        <v>0</v>
      </c>
      <c r="I104" s="21" t="s">
        <v>0</v>
      </c>
    </row>
    <row r="105" spans="2:14" ht="15.75" x14ac:dyDescent="0.25">
      <c r="B105" s="42">
        <v>97</v>
      </c>
      <c r="C105" s="25" t="s">
        <v>107</v>
      </c>
      <c r="D105" s="26">
        <v>11.86</v>
      </c>
      <c r="E105" s="26" t="s">
        <v>0</v>
      </c>
      <c r="F105" s="26">
        <v>12.35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10.97</v>
      </c>
      <c r="E106" s="26" t="s">
        <v>0</v>
      </c>
      <c r="F106" s="26">
        <v>11.84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0" t="s">
        <v>125</v>
      </c>
      <c r="D107" s="21">
        <v>10.9</v>
      </c>
      <c r="E107" s="21" t="s">
        <v>0</v>
      </c>
      <c r="F107" s="21">
        <v>11.9</v>
      </c>
      <c r="G107" s="21" t="s">
        <v>0</v>
      </c>
      <c r="H107" s="21" t="s">
        <v>0</v>
      </c>
      <c r="I107" s="21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0" t="s">
        <v>24</v>
      </c>
      <c r="D110" s="21">
        <v>10.7</v>
      </c>
      <c r="E110" s="21" t="s">
        <v>0</v>
      </c>
      <c r="F110" s="21">
        <v>11.8</v>
      </c>
      <c r="G110" s="21">
        <v>13.5</v>
      </c>
      <c r="H110" s="21" t="s">
        <v>0</v>
      </c>
      <c r="I110" s="21" t="s">
        <v>0</v>
      </c>
    </row>
    <row r="111" spans="2:14" ht="15.75" x14ac:dyDescent="0.25">
      <c r="B111" s="42">
        <v>103</v>
      </c>
      <c r="C111" s="25" t="s">
        <v>23</v>
      </c>
      <c r="D111" s="26">
        <v>12.55</v>
      </c>
      <c r="E111" s="26" t="s">
        <v>0</v>
      </c>
      <c r="F111" s="26">
        <v>12.95</v>
      </c>
      <c r="G111" s="26">
        <v>14.14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10.5</v>
      </c>
      <c r="E112" s="26" t="s">
        <v>0</v>
      </c>
      <c r="F112" s="26">
        <v>11.35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0" t="s">
        <v>108</v>
      </c>
      <c r="D113" s="21">
        <v>10.95</v>
      </c>
      <c r="E113" s="21" t="s">
        <v>0</v>
      </c>
      <c r="F113" s="26">
        <v>11.95</v>
      </c>
      <c r="G113" s="21" t="s">
        <v>0</v>
      </c>
      <c r="H113" s="21" t="s">
        <v>0</v>
      </c>
      <c r="I113" s="21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13.32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13.06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11.99</v>
      </c>
      <c r="E116" s="26" t="s">
        <v>0</v>
      </c>
      <c r="F116" s="26">
        <v>12.45</v>
      </c>
      <c r="G116" s="26">
        <v>13.36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12.37</v>
      </c>
      <c r="E117" s="26" t="s">
        <v>0</v>
      </c>
      <c r="F117" s="26">
        <v>12.65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0" t="s">
        <v>19</v>
      </c>
      <c r="D120" s="21">
        <v>11.03</v>
      </c>
      <c r="E120" s="21" t="s">
        <v>0</v>
      </c>
      <c r="F120" s="21">
        <v>12.16</v>
      </c>
      <c r="G120" s="21">
        <v>12.5678</v>
      </c>
      <c r="H120" s="21" t="s">
        <v>0</v>
      </c>
      <c r="I120" s="21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12.26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12.25</v>
      </c>
      <c r="E122" s="26" t="s">
        <v>0</v>
      </c>
      <c r="F122" s="26">
        <v>12.35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11.35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0" t="s">
        <v>15</v>
      </c>
      <c r="D124" s="21">
        <v>10.99</v>
      </c>
      <c r="E124" s="39" t="s">
        <v>0</v>
      </c>
      <c r="F124" s="21">
        <v>11.99</v>
      </c>
      <c r="G124" s="21" t="s">
        <v>0</v>
      </c>
      <c r="H124" s="21" t="s">
        <v>0</v>
      </c>
      <c r="I124" s="21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0" t="s">
        <v>12</v>
      </c>
      <c r="D128" s="21">
        <v>10.99</v>
      </c>
      <c r="E128" s="38">
        <v>13.09</v>
      </c>
      <c r="F128" s="21">
        <v>11.99</v>
      </c>
      <c r="G128" s="21">
        <v>13.3</v>
      </c>
      <c r="H128" s="38">
        <v>13.8</v>
      </c>
      <c r="I128" s="21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12.857799999999999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0" t="s">
        <v>170</v>
      </c>
      <c r="D131" s="21">
        <v>9.8699999999999992</v>
      </c>
      <c r="E131" s="39" t="s">
        <v>0</v>
      </c>
      <c r="F131" s="21">
        <v>10.94</v>
      </c>
      <c r="G131" s="21" t="s">
        <v>0</v>
      </c>
      <c r="H131" s="21" t="s">
        <v>0</v>
      </c>
      <c r="I131" s="21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0" t="s">
        <v>8</v>
      </c>
      <c r="D134" s="21">
        <v>10.97</v>
      </c>
      <c r="E134" s="39" t="s">
        <v>0</v>
      </c>
      <c r="F134" s="21">
        <v>11.89</v>
      </c>
      <c r="G134" s="21" t="s">
        <v>0</v>
      </c>
      <c r="H134" s="21" t="s">
        <v>0</v>
      </c>
      <c r="I134" s="21" t="s">
        <v>0</v>
      </c>
    </row>
    <row r="135" spans="2:16" ht="15.75" x14ac:dyDescent="0.25">
      <c r="B135" s="42">
        <v>127</v>
      </c>
      <c r="C135" s="25" t="s">
        <v>7</v>
      </c>
      <c r="D135" s="26">
        <v>12.5</v>
      </c>
      <c r="E135" s="28" t="s">
        <v>0</v>
      </c>
      <c r="F135" s="26">
        <v>12.65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13.357753000000001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0" t="s">
        <v>5</v>
      </c>
      <c r="D137" s="21">
        <v>10.99</v>
      </c>
      <c r="E137" s="20">
        <v>13.09</v>
      </c>
      <c r="F137" s="21">
        <v>11.99</v>
      </c>
      <c r="G137" s="21" t="s">
        <v>0</v>
      </c>
      <c r="H137" s="21">
        <v>12.98</v>
      </c>
      <c r="I137" s="21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11.37</v>
      </c>
      <c r="E138" s="28" t="s">
        <v>0</v>
      </c>
      <c r="F138" s="26">
        <v>12.25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13.357799999999999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0" t="s">
        <v>1</v>
      </c>
      <c r="D144" s="21">
        <v>9.94</v>
      </c>
      <c r="E144" s="39" t="s">
        <v>0</v>
      </c>
      <c r="F144" s="21">
        <v>11.21</v>
      </c>
      <c r="G144" s="21" t="s">
        <v>0</v>
      </c>
      <c r="H144" s="21" t="s">
        <v>0</v>
      </c>
      <c r="I144" s="21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13.97</v>
      </c>
      <c r="F145" s="31">
        <f t="shared" si="0"/>
        <v>14.2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9.8699999999999992</v>
      </c>
      <c r="E146" s="31" cm="1">
        <f t="array" ref="E146">MIN(IF(E9:E144=0,"",E9:E144))</f>
        <v>12.47</v>
      </c>
      <c r="F146" s="31" cm="1">
        <f t="array" ref="F146">MIN(IF(F9:F144=0,"",F9:F144))</f>
        <v>10.94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11.782960396039604</v>
      </c>
      <c r="E147" s="31">
        <f t="shared" ref="E147:I147" si="1">AVERAGE(E9:E144)</f>
        <v>13.118</v>
      </c>
      <c r="F147" s="31">
        <f t="shared" si="1"/>
        <v>12.345480392156869</v>
      </c>
      <c r="G147" s="31">
        <f t="shared" si="1"/>
        <v>13.418580775862067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94B6-A638-4951-AFBF-CC1706FA82A4}">
  <dimension ref="B2:R150"/>
  <sheetViews>
    <sheetView topLeftCell="A38" workbookViewId="0">
      <selection activeCell="K44" sqref="K44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239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20" t="s">
        <v>86</v>
      </c>
      <c r="D10" s="21">
        <v>11.49</v>
      </c>
      <c r="E10" s="21" t="s">
        <v>0</v>
      </c>
      <c r="F10" s="21">
        <v>11.89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42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20" t="s">
        <v>85</v>
      </c>
      <c r="D12" s="21">
        <v>11.4</v>
      </c>
      <c r="E12" s="21" t="s">
        <v>0</v>
      </c>
      <c r="F12" s="21">
        <v>11.95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42">
        <v>5</v>
      </c>
      <c r="C13" s="33" t="s">
        <v>84</v>
      </c>
      <c r="D13" s="32">
        <v>10.45</v>
      </c>
      <c r="E13" s="32" t="s">
        <v>0</v>
      </c>
      <c r="F13" s="32">
        <v>11.85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10.215780000000001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20" t="s">
        <v>78</v>
      </c>
      <c r="D19" s="21" t="s">
        <v>0</v>
      </c>
      <c r="E19" s="21" t="s">
        <v>0</v>
      </c>
      <c r="F19" s="21" t="s">
        <v>0</v>
      </c>
      <c r="G19" s="21">
        <v>12.26</v>
      </c>
      <c r="H19" s="21" t="s">
        <v>0</v>
      </c>
      <c r="I19" s="21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10.29</v>
      </c>
      <c r="E21" s="32" t="s">
        <v>0</v>
      </c>
      <c r="F21" s="32">
        <v>11.6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20" t="s">
        <v>76</v>
      </c>
      <c r="D23" s="21">
        <v>10.35</v>
      </c>
      <c r="E23" s="21" t="s">
        <v>0</v>
      </c>
      <c r="F23" s="21">
        <v>11.35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12.36</v>
      </c>
      <c r="E25" s="32" t="s">
        <v>0</v>
      </c>
      <c r="F25" s="32">
        <v>13.2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20" t="s">
        <v>74</v>
      </c>
      <c r="D29" s="21">
        <v>10.67</v>
      </c>
      <c r="E29" s="21" t="s">
        <v>0</v>
      </c>
      <c r="F29" s="21">
        <v>11.65</v>
      </c>
      <c r="G29" s="21" t="s">
        <v>0</v>
      </c>
      <c r="H29" s="21" t="s">
        <v>0</v>
      </c>
      <c r="I29" s="21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20" t="s">
        <v>73</v>
      </c>
      <c r="D31" s="21" t="s">
        <v>0</v>
      </c>
      <c r="E31" s="21" t="s">
        <v>0</v>
      </c>
      <c r="F31" s="21" t="s">
        <v>0</v>
      </c>
      <c r="G31" s="21">
        <v>12.0578</v>
      </c>
      <c r="H31" s="21" t="s">
        <v>0</v>
      </c>
      <c r="I31" s="21" t="s">
        <v>0</v>
      </c>
    </row>
    <row r="32" spans="2:9" ht="15.75" x14ac:dyDescent="0.25">
      <c r="B32" s="42">
        <v>24</v>
      </c>
      <c r="C32" s="20" t="s">
        <v>72</v>
      </c>
      <c r="D32" s="21" t="s">
        <v>0</v>
      </c>
      <c r="E32" s="21" t="s">
        <v>0</v>
      </c>
      <c r="F32" s="21" t="s">
        <v>0</v>
      </c>
      <c r="G32" s="21">
        <v>13.0078</v>
      </c>
      <c r="H32" s="21" t="s">
        <v>0</v>
      </c>
      <c r="I32" s="21" t="s">
        <v>0</v>
      </c>
    </row>
    <row r="33" spans="2:9" ht="15.75" x14ac:dyDescent="0.25">
      <c r="B33" s="42">
        <v>25</v>
      </c>
      <c r="C33" s="33" t="s">
        <v>29</v>
      </c>
      <c r="D33" s="32" t="s">
        <v>0</v>
      </c>
      <c r="E33" s="32" t="s">
        <v>0</v>
      </c>
      <c r="F33" s="32" t="s">
        <v>0</v>
      </c>
      <c r="G33" s="32">
        <v>13.377800000000001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28</v>
      </c>
      <c r="D34" s="32" t="s">
        <v>0</v>
      </c>
      <c r="E34" s="32" t="s">
        <v>0</v>
      </c>
      <c r="F34" s="32" t="s">
        <v>0</v>
      </c>
      <c r="G34" s="32">
        <v>14.84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71</v>
      </c>
      <c r="D35" s="32" t="s">
        <v>0</v>
      </c>
      <c r="E35" s="32" t="s">
        <v>0</v>
      </c>
      <c r="F35" s="32" t="s">
        <v>0</v>
      </c>
      <c r="G35" s="32">
        <v>13.687436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70</v>
      </c>
      <c r="D36" s="32">
        <v>11.35</v>
      </c>
      <c r="E36" s="32" t="s">
        <v>0</v>
      </c>
      <c r="F36" s="32">
        <v>11.75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69</v>
      </c>
      <c r="D37" s="32">
        <v>12.3</v>
      </c>
      <c r="E37" s="32" t="s">
        <v>0</v>
      </c>
      <c r="F37" s="32">
        <v>12.7</v>
      </c>
      <c r="G37" s="32">
        <v>16.008780000000002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20" t="s">
        <v>68</v>
      </c>
      <c r="D38" s="21">
        <v>10.89</v>
      </c>
      <c r="E38" s="21" t="s">
        <v>0</v>
      </c>
      <c r="F38" s="21">
        <v>11.89</v>
      </c>
      <c r="G38" s="21" t="s">
        <v>0</v>
      </c>
      <c r="H38" s="21" t="s">
        <v>0</v>
      </c>
      <c r="I38" s="21" t="s">
        <v>0</v>
      </c>
    </row>
    <row r="39" spans="2:9" ht="15.75" x14ac:dyDescent="0.25">
      <c r="B39" s="42">
        <v>31</v>
      </c>
      <c r="C39" s="33" t="s">
        <v>140</v>
      </c>
      <c r="D39" s="32">
        <v>12</v>
      </c>
      <c r="E39" s="32" t="s">
        <v>0</v>
      </c>
      <c r="F39" s="32">
        <v>11.9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10.99</v>
      </c>
      <c r="E40" s="32" t="s">
        <v>0</v>
      </c>
      <c r="F40" s="32">
        <v>11.96</v>
      </c>
      <c r="G40" s="32">
        <v>15.207800000000001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20" t="s">
        <v>67</v>
      </c>
      <c r="D41" s="21">
        <v>10.76</v>
      </c>
      <c r="E41" s="21" t="s">
        <v>0</v>
      </c>
      <c r="F41" s="21">
        <v>11.63</v>
      </c>
      <c r="G41" s="21">
        <v>12.3078</v>
      </c>
      <c r="H41" s="21" t="s">
        <v>0</v>
      </c>
      <c r="I41" s="21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20" t="s">
        <v>121</v>
      </c>
      <c r="D43" s="21">
        <v>10.6</v>
      </c>
      <c r="E43" s="21" t="s">
        <v>0</v>
      </c>
      <c r="F43" s="21">
        <v>11.6</v>
      </c>
      <c r="G43" s="32" t="s">
        <v>0</v>
      </c>
      <c r="H43" s="21" t="s">
        <v>0</v>
      </c>
      <c r="I43" s="21" t="s">
        <v>0</v>
      </c>
    </row>
    <row r="44" spans="2:9" ht="15.75" x14ac:dyDescent="0.25">
      <c r="B44" s="42">
        <v>36</v>
      </c>
      <c r="C44" s="33" t="s">
        <v>120</v>
      </c>
      <c r="D44" s="32">
        <v>11.87</v>
      </c>
      <c r="E44" s="32" t="s">
        <v>0</v>
      </c>
      <c r="F44" s="32">
        <v>12.35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12.82</v>
      </c>
      <c r="E45" s="32" t="s">
        <v>0</v>
      </c>
      <c r="F45" s="32">
        <v>12.9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20" t="s">
        <v>65</v>
      </c>
      <c r="D46" s="21">
        <v>11.34</v>
      </c>
      <c r="E46" s="21" t="s">
        <v>0</v>
      </c>
      <c r="F46" s="21">
        <v>12.19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42">
        <v>39</v>
      </c>
      <c r="C47" s="33" t="s">
        <v>142</v>
      </c>
      <c r="D47" s="32">
        <v>10.75</v>
      </c>
      <c r="E47" s="32" t="s">
        <v>0</v>
      </c>
      <c r="F47" s="32">
        <v>11.75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11.76</v>
      </c>
      <c r="E50" s="32" t="s">
        <v>0</v>
      </c>
      <c r="F50" s="32">
        <v>12.13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10.58</v>
      </c>
      <c r="E51" s="32" t="s">
        <v>0</v>
      </c>
      <c r="F51" s="32">
        <v>11.73</v>
      </c>
      <c r="G51" s="32">
        <v>12.1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11.8</v>
      </c>
      <c r="E52" s="32" t="s">
        <v>0</v>
      </c>
      <c r="F52" s="32">
        <v>12.25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11.9</v>
      </c>
      <c r="E56" s="32" t="s">
        <v>0</v>
      </c>
      <c r="F56" s="32">
        <v>12.3</v>
      </c>
      <c r="G56" s="32">
        <v>13.0878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20" t="s">
        <v>56</v>
      </c>
      <c r="D58" s="21">
        <v>10.99</v>
      </c>
      <c r="E58" s="38">
        <v>13.97</v>
      </c>
      <c r="F58" s="21">
        <v>11.96</v>
      </c>
      <c r="G58" s="21">
        <v>13.12</v>
      </c>
      <c r="H58" s="21" t="s">
        <v>0</v>
      </c>
      <c r="I58" s="21">
        <v>11.12</v>
      </c>
    </row>
    <row r="59" spans="2:9" ht="15.75" x14ac:dyDescent="0.25">
      <c r="B59" s="42">
        <v>51</v>
      </c>
      <c r="C59" s="33" t="s">
        <v>227</v>
      </c>
      <c r="D59" s="32">
        <v>11.55</v>
      </c>
      <c r="E59" s="32" t="s">
        <v>0</v>
      </c>
      <c r="F59" s="32">
        <v>11.9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11.72</v>
      </c>
      <c r="E60" s="32" t="s">
        <v>0</v>
      </c>
      <c r="F60" s="32">
        <v>12.08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12.96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12.02</v>
      </c>
      <c r="E65" s="32" t="s">
        <v>0</v>
      </c>
      <c r="F65" s="32">
        <v>13.05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11.32</v>
      </c>
      <c r="E67" s="32" t="s">
        <v>0</v>
      </c>
      <c r="F67" s="32">
        <v>12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20" t="s">
        <v>47</v>
      </c>
      <c r="D70" s="21" t="s">
        <v>0</v>
      </c>
      <c r="E70" s="21" t="s">
        <v>0</v>
      </c>
      <c r="F70" s="21" t="s">
        <v>0</v>
      </c>
      <c r="G70" s="21">
        <v>12.857799999999999</v>
      </c>
      <c r="H70" s="21" t="s">
        <v>0</v>
      </c>
      <c r="I70" s="21" t="s">
        <v>0</v>
      </c>
    </row>
    <row r="71" spans="2:9" ht="15.75" x14ac:dyDescent="0.25">
      <c r="B71" s="42">
        <v>63</v>
      </c>
      <c r="C71" s="20" t="s">
        <v>46</v>
      </c>
      <c r="D71" s="21">
        <v>11.339</v>
      </c>
      <c r="E71" s="21" t="s">
        <v>0</v>
      </c>
      <c r="F71" s="21">
        <v>12.419</v>
      </c>
      <c r="G71" s="21">
        <v>12.726699999999999</v>
      </c>
      <c r="H71" s="21" t="s">
        <v>0</v>
      </c>
      <c r="I71" s="21" t="s">
        <v>0</v>
      </c>
    </row>
    <row r="72" spans="2:9" ht="15.75" x14ac:dyDescent="0.25">
      <c r="B72" s="42">
        <v>64</v>
      </c>
      <c r="C72" s="33" t="s">
        <v>45</v>
      </c>
      <c r="D72" s="32">
        <v>10.43</v>
      </c>
      <c r="E72" s="35">
        <v>12.77</v>
      </c>
      <c r="F72" s="32">
        <v>11.47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11.97</v>
      </c>
      <c r="E73" s="32" t="s">
        <v>0</v>
      </c>
      <c r="F73" s="32">
        <v>12.1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20" t="s">
        <v>43</v>
      </c>
      <c r="D75" s="21" t="s">
        <v>0</v>
      </c>
      <c r="E75" s="21" t="s">
        <v>0</v>
      </c>
      <c r="F75" s="21" t="s">
        <v>0</v>
      </c>
      <c r="G75" s="21">
        <v>12.7774</v>
      </c>
      <c r="H75" s="21" t="s">
        <v>0</v>
      </c>
      <c r="I75" s="21" t="s">
        <v>0</v>
      </c>
    </row>
    <row r="76" spans="2:9" ht="15.75" x14ac:dyDescent="0.25">
      <c r="B76" s="42">
        <v>68</v>
      </c>
      <c r="C76" s="33" t="s">
        <v>117</v>
      </c>
      <c r="D76" s="32">
        <v>11.63</v>
      </c>
      <c r="E76" s="32" t="s">
        <v>0</v>
      </c>
      <c r="F76" s="32">
        <v>11.91</v>
      </c>
      <c r="G76" s="32">
        <v>12.4078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15.12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20" t="s">
        <v>41</v>
      </c>
      <c r="D78" s="21">
        <v>11.8</v>
      </c>
      <c r="E78" s="21" t="s">
        <v>0</v>
      </c>
      <c r="F78" s="21">
        <v>13.76</v>
      </c>
      <c r="G78" s="21" t="s">
        <v>0</v>
      </c>
      <c r="H78" s="21" t="s">
        <v>0</v>
      </c>
      <c r="I78" s="21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20" t="s">
        <v>98</v>
      </c>
      <c r="D80" s="21" t="s">
        <v>0</v>
      </c>
      <c r="E80" s="21" t="s">
        <v>0</v>
      </c>
      <c r="F80" s="21" t="s">
        <v>0</v>
      </c>
      <c r="G80" s="21">
        <v>13.6578</v>
      </c>
      <c r="H80" s="21" t="s">
        <v>0</v>
      </c>
      <c r="I80" s="21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10.99</v>
      </c>
      <c r="E82" s="32" t="s">
        <v>0</v>
      </c>
      <c r="F82" s="32">
        <v>11.89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11.35</v>
      </c>
      <c r="E83" s="32" t="s">
        <v>0</v>
      </c>
      <c r="F83" s="32">
        <v>12.49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12.32</v>
      </c>
      <c r="E84" s="32" t="s">
        <v>0</v>
      </c>
      <c r="F84" s="32">
        <v>12.45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13.01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20" t="s">
        <v>112</v>
      </c>
      <c r="D88" s="21">
        <v>11.65</v>
      </c>
      <c r="E88" s="21" t="s">
        <v>0</v>
      </c>
      <c r="F88" s="21">
        <v>12.35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13.2578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12.39</v>
      </c>
      <c r="E91" s="32"/>
      <c r="F91" s="32">
        <v>12.89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84</v>
      </c>
      <c r="C92" s="33" t="s">
        <v>33</v>
      </c>
      <c r="D92" s="32">
        <v>11.55</v>
      </c>
      <c r="E92" s="32" t="s">
        <v>0</v>
      </c>
      <c r="F92" s="32">
        <v>12.08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210</v>
      </c>
      <c r="D93" s="32">
        <v>10.57</v>
      </c>
      <c r="E93" s="32" t="s">
        <v>0</v>
      </c>
      <c r="F93" s="32">
        <v>11.46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14.0578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20" t="s">
        <v>115</v>
      </c>
      <c r="D97" s="21">
        <v>10.99</v>
      </c>
      <c r="E97" s="21" t="s">
        <v>0</v>
      </c>
      <c r="F97" s="21">
        <v>11.99</v>
      </c>
      <c r="G97" s="21">
        <v>13.4</v>
      </c>
      <c r="H97" s="21" t="s">
        <v>0</v>
      </c>
      <c r="I97" s="21" t="s">
        <v>0</v>
      </c>
    </row>
    <row r="98" spans="2:14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14" ht="15.75" x14ac:dyDescent="0.25">
      <c r="B100" s="42">
        <v>92</v>
      </c>
      <c r="C100" s="20" t="s">
        <v>29</v>
      </c>
      <c r="D100" s="21" t="s">
        <v>0</v>
      </c>
      <c r="E100" s="21" t="s">
        <v>0</v>
      </c>
      <c r="F100" s="21" t="s">
        <v>0</v>
      </c>
      <c r="G100" s="21">
        <v>13.377800000000001</v>
      </c>
      <c r="H100" s="21" t="s">
        <v>0</v>
      </c>
      <c r="I100" s="21" t="s">
        <v>0</v>
      </c>
    </row>
    <row r="101" spans="2:14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101</v>
      </c>
      <c r="D102" s="32">
        <v>12.3</v>
      </c>
      <c r="E102" s="32" t="s">
        <v>0</v>
      </c>
      <c r="F102" s="32">
        <v>12.99</v>
      </c>
      <c r="G102" s="32" t="s">
        <v>0</v>
      </c>
      <c r="H102" s="32" t="s">
        <v>0</v>
      </c>
      <c r="I102" s="32" t="s">
        <v>0</v>
      </c>
      <c r="N102" s="47"/>
    </row>
    <row r="103" spans="2:14" ht="15.75" x14ac:dyDescent="0.25">
      <c r="B103" s="42">
        <v>95</v>
      </c>
      <c r="C103" s="20" t="s">
        <v>134</v>
      </c>
      <c r="D103" s="21">
        <v>11.86</v>
      </c>
      <c r="E103" s="21" t="s">
        <v>0</v>
      </c>
      <c r="F103" s="21">
        <v>12.35</v>
      </c>
      <c r="G103" s="21">
        <v>13.8878</v>
      </c>
      <c r="H103" s="21" t="s">
        <v>0</v>
      </c>
      <c r="I103" s="21" t="s">
        <v>0</v>
      </c>
    </row>
    <row r="104" spans="2:14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14.14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20" t="s">
        <v>107</v>
      </c>
      <c r="D105" s="21">
        <v>11.86</v>
      </c>
      <c r="E105" s="21" t="s">
        <v>0</v>
      </c>
      <c r="F105" s="21">
        <v>12.35</v>
      </c>
      <c r="G105" s="21" t="s">
        <v>0</v>
      </c>
      <c r="H105" s="21" t="s">
        <v>0</v>
      </c>
      <c r="I105" s="21" t="s">
        <v>0</v>
      </c>
    </row>
    <row r="106" spans="2:14" ht="15.75" x14ac:dyDescent="0.25">
      <c r="B106" s="42">
        <v>98</v>
      </c>
      <c r="C106" s="20" t="s">
        <v>26</v>
      </c>
      <c r="D106" s="21">
        <v>10.97</v>
      </c>
      <c r="E106" s="21" t="s">
        <v>0</v>
      </c>
      <c r="F106" s="21">
        <v>11.84</v>
      </c>
      <c r="G106" s="21" t="s">
        <v>0</v>
      </c>
      <c r="H106" s="21" t="s">
        <v>0</v>
      </c>
      <c r="I106" s="21" t="s">
        <v>0</v>
      </c>
    </row>
    <row r="107" spans="2:14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25</v>
      </c>
      <c r="D108" s="32">
        <v>12.48</v>
      </c>
      <c r="E108" s="32" t="s">
        <v>0</v>
      </c>
      <c r="F108" s="32">
        <v>12.98</v>
      </c>
      <c r="G108" s="32">
        <v>13.75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102</v>
      </c>
      <c r="D109" s="32">
        <v>11.98</v>
      </c>
      <c r="E109" s="32" t="s">
        <v>0</v>
      </c>
      <c r="F109" s="32">
        <v>12.1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24</v>
      </c>
      <c r="D110" s="32">
        <v>10.85</v>
      </c>
      <c r="E110" s="32" t="s">
        <v>0</v>
      </c>
      <c r="F110" s="32">
        <v>11.95</v>
      </c>
      <c r="G110" s="32">
        <v>13.9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23</v>
      </c>
      <c r="D111" s="32">
        <v>12.55</v>
      </c>
      <c r="E111" s="32" t="s">
        <v>0</v>
      </c>
      <c r="F111" s="32">
        <v>12.95</v>
      </c>
      <c r="G111" s="32">
        <v>14.14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22</v>
      </c>
      <c r="D112" s="32">
        <v>10.5</v>
      </c>
      <c r="E112" s="32" t="s">
        <v>0</v>
      </c>
      <c r="F112" s="32">
        <v>11.35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11.45</v>
      </c>
      <c r="E113" s="32" t="s">
        <v>0</v>
      </c>
      <c r="F113" s="32">
        <v>11.95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13.32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20" t="s">
        <v>20</v>
      </c>
      <c r="D115" s="21" t="s">
        <v>0</v>
      </c>
      <c r="E115" s="21" t="s">
        <v>0</v>
      </c>
      <c r="F115" s="21" t="s">
        <v>0</v>
      </c>
      <c r="G115" s="21">
        <v>13.06</v>
      </c>
      <c r="H115" s="21" t="s">
        <v>0</v>
      </c>
      <c r="I115" s="21" t="s">
        <v>0</v>
      </c>
    </row>
    <row r="116" spans="2:9" ht="15.75" x14ac:dyDescent="0.25">
      <c r="B116" s="42">
        <v>108</v>
      </c>
      <c r="C116" s="33" t="s">
        <v>104</v>
      </c>
      <c r="D116" s="32">
        <v>11.99</v>
      </c>
      <c r="E116" s="32" t="s">
        <v>0</v>
      </c>
      <c r="F116" s="32">
        <v>12.45</v>
      </c>
      <c r="G116" s="32">
        <v>13.36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12.37</v>
      </c>
      <c r="E117" s="32" t="s">
        <v>0</v>
      </c>
      <c r="F117" s="32">
        <v>12.65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11.63</v>
      </c>
      <c r="E120" s="32" t="s">
        <v>0</v>
      </c>
      <c r="F120" s="32">
        <v>12.21</v>
      </c>
      <c r="G120" s="32">
        <v>12.5678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20" t="s">
        <v>18</v>
      </c>
      <c r="D121" s="21" t="s">
        <v>0</v>
      </c>
      <c r="E121" s="21" t="s">
        <v>0</v>
      </c>
      <c r="F121" s="21" t="s">
        <v>0</v>
      </c>
      <c r="G121" s="21">
        <v>12.26</v>
      </c>
      <c r="H121" s="21" t="s">
        <v>0</v>
      </c>
      <c r="I121" s="21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11.35</v>
      </c>
      <c r="E123" s="34">
        <v>12.97</v>
      </c>
      <c r="F123" s="32">
        <v>11.56</v>
      </c>
      <c r="G123" s="32">
        <v>13.7578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11.68</v>
      </c>
      <c r="E124" s="35" t="s">
        <v>0</v>
      </c>
      <c r="F124" s="32">
        <v>12.38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11.85</v>
      </c>
      <c r="E125" s="35" t="s">
        <v>0</v>
      </c>
      <c r="F125" s="32">
        <v>12.53</v>
      </c>
      <c r="G125" s="32">
        <v>13.097799999999999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11.68</v>
      </c>
      <c r="E128" s="34">
        <v>13.98</v>
      </c>
      <c r="F128" s="32">
        <v>12.38</v>
      </c>
      <c r="G128" s="32">
        <v>13.3</v>
      </c>
      <c r="H128" s="34">
        <v>13.8</v>
      </c>
      <c r="I128" s="32">
        <v>13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170</v>
      </c>
      <c r="D131" s="32">
        <v>10.87</v>
      </c>
      <c r="E131" s="35" t="s">
        <v>0</v>
      </c>
      <c r="F131" s="32">
        <v>11.65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9</v>
      </c>
      <c r="D132" s="36" t="s">
        <v>0</v>
      </c>
      <c r="E132" s="35" t="s">
        <v>0</v>
      </c>
      <c r="F132" s="32" t="s">
        <v>0</v>
      </c>
      <c r="G132" s="32">
        <v>12.32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20" t="s">
        <v>8</v>
      </c>
      <c r="D134" s="21">
        <v>11.59</v>
      </c>
      <c r="E134" s="39" t="s">
        <v>0</v>
      </c>
      <c r="F134" s="21">
        <v>11.89</v>
      </c>
      <c r="G134" s="21" t="s">
        <v>0</v>
      </c>
      <c r="H134" s="21" t="s">
        <v>0</v>
      </c>
      <c r="I134" s="21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20" t="s">
        <v>6</v>
      </c>
      <c r="D136" s="21" t="s">
        <v>0</v>
      </c>
      <c r="E136" s="39" t="s">
        <v>0</v>
      </c>
      <c r="F136" s="21" t="s">
        <v>0</v>
      </c>
      <c r="G136" s="21">
        <v>13.357753000000001</v>
      </c>
      <c r="H136" s="21" t="s">
        <v>0</v>
      </c>
      <c r="I136" s="21" t="s">
        <v>0</v>
      </c>
      <c r="N136" t="s">
        <v>99</v>
      </c>
    </row>
    <row r="137" spans="2:16" ht="15.75" x14ac:dyDescent="0.25">
      <c r="B137" s="42">
        <v>129</v>
      </c>
      <c r="C137" s="20" t="s">
        <v>5</v>
      </c>
      <c r="D137" s="21">
        <v>11.68</v>
      </c>
      <c r="E137" s="20">
        <v>13.98</v>
      </c>
      <c r="F137" s="21">
        <v>12.38</v>
      </c>
      <c r="G137" s="21" t="s">
        <v>0</v>
      </c>
      <c r="H137" s="21">
        <v>12.98</v>
      </c>
      <c r="I137" s="21" t="s">
        <v>0</v>
      </c>
      <c r="P137" t="s">
        <v>160</v>
      </c>
    </row>
    <row r="138" spans="2:16" ht="15.75" x14ac:dyDescent="0.25">
      <c r="B138" s="42">
        <v>130</v>
      </c>
      <c r="C138" s="33" t="s">
        <v>4</v>
      </c>
      <c r="D138" s="32">
        <v>11.37</v>
      </c>
      <c r="E138" s="35" t="s">
        <v>0</v>
      </c>
      <c r="F138" s="32">
        <v>12.25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119</v>
      </c>
      <c r="D139" s="32">
        <v>12.35</v>
      </c>
      <c r="E139" s="35" t="s">
        <v>0</v>
      </c>
      <c r="F139" s="32">
        <v>12.5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20" t="s">
        <v>3</v>
      </c>
      <c r="D140" s="21" t="s">
        <v>0</v>
      </c>
      <c r="E140" s="39" t="s">
        <v>0</v>
      </c>
      <c r="F140" s="21" t="s">
        <v>0</v>
      </c>
      <c r="G140" s="21">
        <v>13.357799999999999</v>
      </c>
      <c r="H140" s="21" t="s">
        <v>0</v>
      </c>
      <c r="I140" s="21" t="s">
        <v>0</v>
      </c>
    </row>
    <row r="141" spans="2:16" ht="15.75" x14ac:dyDescent="0.25">
      <c r="B141" s="42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13.91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13.196300000000001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155</v>
      </c>
      <c r="D143" s="32">
        <v>12.47</v>
      </c>
      <c r="E143" s="35" t="s">
        <v>0</v>
      </c>
      <c r="F143" s="32">
        <v>12.15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20" t="s">
        <v>1</v>
      </c>
      <c r="D144" s="21">
        <v>10.56</v>
      </c>
      <c r="E144" s="39" t="s">
        <v>0</v>
      </c>
      <c r="F144" s="21">
        <v>11.68</v>
      </c>
      <c r="G144" s="21" t="s">
        <v>0</v>
      </c>
      <c r="H144" s="21" t="s">
        <v>0</v>
      </c>
      <c r="I144" s="21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13.98</v>
      </c>
      <c r="F145" s="31">
        <f t="shared" si="0"/>
        <v>14.37</v>
      </c>
      <c r="G145" s="31">
        <f t="shared" si="0"/>
        <v>17.559999999999999</v>
      </c>
      <c r="H145" s="31">
        <f t="shared" si="0"/>
        <v>13.8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10.29</v>
      </c>
      <c r="E146" s="31" cm="1">
        <f t="array" ref="E146">MIN(IF(E9:E144=0,"",E9:E144))</f>
        <v>12.77</v>
      </c>
      <c r="F146" s="31" cm="1">
        <f t="array" ref="F146">MIN(IF(F9:F144=0,"",F9:F144))</f>
        <v>11.35</v>
      </c>
      <c r="G146" s="31" cm="1">
        <f t="array" ref="G146">MIN(IF(G9:G144=0,"",G9:G144))</f>
        <v>10.215780000000001</v>
      </c>
      <c r="H146" s="31" cm="1">
        <f t="array" ref="H146">MIN(IF(H9:H144=0,"",H9:H144))</f>
        <v>12.98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11.932168316831682</v>
      </c>
      <c r="E147" s="31">
        <f t="shared" ref="E147:I147" si="1">AVERAGE(E9:E144)</f>
        <v>13.534000000000001</v>
      </c>
      <c r="F147" s="31">
        <f t="shared" si="1"/>
        <v>12.417049019607854</v>
      </c>
      <c r="G147" s="31">
        <f t="shared" si="1"/>
        <v>13.478798017241376</v>
      </c>
      <c r="H147" s="31">
        <f t="shared" si="1"/>
        <v>13.39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5ACD-42AF-4298-876A-DFA293D58296}">
  <dimension ref="B2:R150"/>
  <sheetViews>
    <sheetView topLeftCell="A85" workbookViewId="0">
      <selection activeCell="M11" sqref="M1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238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12.19</v>
      </c>
      <c r="E10" s="32" t="s">
        <v>0</v>
      </c>
      <c r="F10" s="32">
        <v>12.59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10.47</v>
      </c>
      <c r="E11" s="32" t="s">
        <v>0</v>
      </c>
      <c r="F11" s="32">
        <v>11.65</v>
      </c>
      <c r="G11" s="32" t="s">
        <v>0</v>
      </c>
      <c r="H11" s="32" t="s">
        <v>0</v>
      </c>
      <c r="I11" s="32" t="s">
        <v>0</v>
      </c>
      <c r="M11" t="s">
        <v>99</v>
      </c>
    </row>
    <row r="12" spans="2:18" ht="15.75" x14ac:dyDescent="0.25">
      <c r="B12" s="42">
        <v>4</v>
      </c>
      <c r="C12" s="33" t="s">
        <v>85</v>
      </c>
      <c r="D12" s="32">
        <v>10.99</v>
      </c>
      <c r="E12" s="32" t="s">
        <v>0</v>
      </c>
      <c r="F12" s="32">
        <v>11.65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10.45</v>
      </c>
      <c r="E13" s="32" t="s">
        <v>0</v>
      </c>
      <c r="F13" s="32">
        <v>11.85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10.215780000000001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10.29</v>
      </c>
      <c r="E21" s="32" t="s">
        <v>0</v>
      </c>
      <c r="F21" s="32">
        <v>11.6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10.55</v>
      </c>
      <c r="E23" s="32" t="s">
        <v>0</v>
      </c>
      <c r="F23" s="32">
        <v>11.35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12.36</v>
      </c>
      <c r="E25" s="32" t="s">
        <v>0</v>
      </c>
      <c r="F25" s="32">
        <v>13.2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11.67</v>
      </c>
      <c r="E29" s="32" t="s">
        <v>0</v>
      </c>
      <c r="F29" s="32">
        <v>11.97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12.3078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13.6478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29</v>
      </c>
      <c r="D33" s="32" t="s">
        <v>0</v>
      </c>
      <c r="E33" s="32" t="s">
        <v>0</v>
      </c>
      <c r="F33" s="32" t="s">
        <v>0</v>
      </c>
      <c r="G33" s="32">
        <v>13.377800000000001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28</v>
      </c>
      <c r="D34" s="32" t="s">
        <v>0</v>
      </c>
      <c r="E34" s="32" t="s">
        <v>0</v>
      </c>
      <c r="F34" s="32" t="s">
        <v>0</v>
      </c>
      <c r="G34" s="32">
        <v>14.84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71</v>
      </c>
      <c r="D35" s="32" t="s">
        <v>0</v>
      </c>
      <c r="E35" s="32" t="s">
        <v>0</v>
      </c>
      <c r="F35" s="32" t="s">
        <v>0</v>
      </c>
      <c r="G35" s="32">
        <v>13.687436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70</v>
      </c>
      <c r="D36" s="32">
        <v>11.35</v>
      </c>
      <c r="E36" s="32" t="s">
        <v>0</v>
      </c>
      <c r="F36" s="32">
        <v>11.75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69</v>
      </c>
      <c r="D37" s="32">
        <v>12.3</v>
      </c>
      <c r="E37" s="32" t="s">
        <v>0</v>
      </c>
      <c r="F37" s="32">
        <v>12.7</v>
      </c>
      <c r="G37" s="32">
        <v>16.008780000000002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68</v>
      </c>
      <c r="D38" s="32">
        <v>12.19</v>
      </c>
      <c r="E38" s="32" t="s">
        <v>0</v>
      </c>
      <c r="F38" s="32">
        <v>12.49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140</v>
      </c>
      <c r="D39" s="32">
        <v>12</v>
      </c>
      <c r="E39" s="32" t="s">
        <v>0</v>
      </c>
      <c r="F39" s="32">
        <v>11.9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10.99</v>
      </c>
      <c r="E40" s="32" t="s">
        <v>0</v>
      </c>
      <c r="F40" s="32">
        <v>11.96</v>
      </c>
      <c r="G40" s="32">
        <v>15.207800000000001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10.76</v>
      </c>
      <c r="E41" s="32" t="s">
        <v>0</v>
      </c>
      <c r="F41" s="32">
        <v>11.63</v>
      </c>
      <c r="G41" s="32">
        <v>12.3078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11.45</v>
      </c>
      <c r="E43" s="32" t="s">
        <v>0</v>
      </c>
      <c r="F43" s="32">
        <v>12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11.87</v>
      </c>
      <c r="E44" s="32" t="s">
        <v>0</v>
      </c>
      <c r="F44" s="32">
        <v>12.35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12.82</v>
      </c>
      <c r="E45" s="32" t="s">
        <v>0</v>
      </c>
      <c r="F45" s="32">
        <v>12.9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11.34</v>
      </c>
      <c r="E46" s="32" t="s">
        <v>0</v>
      </c>
      <c r="F46" s="32">
        <v>12.19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10.75</v>
      </c>
      <c r="E47" s="32" t="s">
        <v>0</v>
      </c>
      <c r="F47" s="32">
        <v>11.75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11.76</v>
      </c>
      <c r="E50" s="32" t="s">
        <v>0</v>
      </c>
      <c r="F50" s="32">
        <v>12.13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10.58</v>
      </c>
      <c r="E51" s="32" t="s">
        <v>0</v>
      </c>
      <c r="F51" s="32">
        <v>11.73</v>
      </c>
      <c r="G51" s="32">
        <v>12.1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11.8</v>
      </c>
      <c r="E52" s="32" t="s">
        <v>0</v>
      </c>
      <c r="F52" s="32">
        <v>12.25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11.9</v>
      </c>
      <c r="E56" s="32" t="s">
        <v>0</v>
      </c>
      <c r="F56" s="32">
        <v>12.3</v>
      </c>
      <c r="G56" s="32">
        <v>13.0878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10.99</v>
      </c>
      <c r="E58" s="34">
        <v>13.97</v>
      </c>
      <c r="F58" s="32">
        <v>11.96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227</v>
      </c>
      <c r="D59" s="32">
        <v>11.55</v>
      </c>
      <c r="E59" s="32" t="s">
        <v>0</v>
      </c>
      <c r="F59" s="32">
        <v>11.9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11.72</v>
      </c>
      <c r="E60" s="32" t="s">
        <v>0</v>
      </c>
      <c r="F60" s="32">
        <v>12.08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12.96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12.02</v>
      </c>
      <c r="E65" s="32" t="s">
        <v>0</v>
      </c>
      <c r="F65" s="32">
        <v>13.05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11.32</v>
      </c>
      <c r="E67" s="32" t="s">
        <v>0</v>
      </c>
      <c r="F67" s="32">
        <v>12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12.9078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10.43</v>
      </c>
      <c r="E72" s="35">
        <v>12.77</v>
      </c>
      <c r="F72" s="32">
        <v>11.47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11.97</v>
      </c>
      <c r="E73" s="32" t="s">
        <v>0</v>
      </c>
      <c r="F73" s="32">
        <v>12.1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13.227399999999999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11.63</v>
      </c>
      <c r="E76" s="32" t="s">
        <v>0</v>
      </c>
      <c r="F76" s="32">
        <v>11.91</v>
      </c>
      <c r="G76" s="32">
        <v>12.4078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15.12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10.99</v>
      </c>
      <c r="E82" s="32" t="s">
        <v>0</v>
      </c>
      <c r="F82" s="32">
        <v>11.89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11.35</v>
      </c>
      <c r="E83" s="32" t="s">
        <v>0</v>
      </c>
      <c r="F83" s="32">
        <v>12.49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12.32</v>
      </c>
      <c r="E84" s="32" t="s">
        <v>0</v>
      </c>
      <c r="F84" s="32">
        <v>12.45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13.01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11.65</v>
      </c>
      <c r="E88" s="32" t="s">
        <v>0</v>
      </c>
      <c r="F88" s="32">
        <v>12.35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13.2578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12.39</v>
      </c>
      <c r="E91" s="32"/>
      <c r="F91" s="32">
        <v>12.89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84</v>
      </c>
      <c r="C92" s="33" t="s">
        <v>33</v>
      </c>
      <c r="D92" s="32">
        <v>11.55</v>
      </c>
      <c r="E92" s="32" t="s">
        <v>0</v>
      </c>
      <c r="F92" s="32">
        <v>12.08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210</v>
      </c>
      <c r="D93" s="32">
        <v>10.57</v>
      </c>
      <c r="E93" s="32" t="s">
        <v>0</v>
      </c>
      <c r="F93" s="32">
        <v>11.46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14.0578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115</v>
      </c>
      <c r="D97" s="32">
        <v>11.99</v>
      </c>
      <c r="E97" s="32" t="s">
        <v>0</v>
      </c>
      <c r="F97" s="32">
        <v>12.5</v>
      </c>
      <c r="G97" s="32">
        <v>13.4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14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13.377800000000001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101</v>
      </c>
      <c r="D102" s="32">
        <v>12.3</v>
      </c>
      <c r="E102" s="32" t="s">
        <v>0</v>
      </c>
      <c r="F102" s="32">
        <v>12.99</v>
      </c>
      <c r="G102" s="32" t="s">
        <v>0</v>
      </c>
      <c r="H102" s="32" t="s">
        <v>0</v>
      </c>
      <c r="I102" s="32" t="s">
        <v>0</v>
      </c>
      <c r="N102" s="47"/>
    </row>
    <row r="103" spans="2:14" ht="15.75" x14ac:dyDescent="0.25">
      <c r="B103" s="42">
        <v>95</v>
      </c>
      <c r="C103" s="33" t="s">
        <v>134</v>
      </c>
      <c r="D103" s="32">
        <v>12.1</v>
      </c>
      <c r="E103" s="32" t="s">
        <v>0</v>
      </c>
      <c r="F103" s="32">
        <v>12.4085</v>
      </c>
      <c r="G103" s="32">
        <v>13.8878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14.14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107</v>
      </c>
      <c r="D105" s="32">
        <v>12.76</v>
      </c>
      <c r="E105" s="32" t="s">
        <v>0</v>
      </c>
      <c r="F105" s="32">
        <v>12.95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12.74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25</v>
      </c>
      <c r="D108" s="32">
        <v>12.48</v>
      </c>
      <c r="E108" s="32" t="s">
        <v>0</v>
      </c>
      <c r="F108" s="32">
        <v>12.98</v>
      </c>
      <c r="G108" s="32">
        <v>13.75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102</v>
      </c>
      <c r="D109" s="32">
        <v>11.98</v>
      </c>
      <c r="E109" s="32" t="s">
        <v>0</v>
      </c>
      <c r="F109" s="32">
        <v>12.1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24</v>
      </c>
      <c r="D110" s="32">
        <v>10.85</v>
      </c>
      <c r="E110" s="32" t="s">
        <v>0</v>
      </c>
      <c r="F110" s="32">
        <v>11.95</v>
      </c>
      <c r="G110" s="32">
        <v>13.9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23</v>
      </c>
      <c r="D111" s="32">
        <v>12.55</v>
      </c>
      <c r="E111" s="32" t="s">
        <v>0</v>
      </c>
      <c r="F111" s="32">
        <v>12.95</v>
      </c>
      <c r="G111" s="32">
        <v>14.14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22</v>
      </c>
      <c r="D112" s="32">
        <v>10.5</v>
      </c>
      <c r="E112" s="32" t="s">
        <v>0</v>
      </c>
      <c r="F112" s="32">
        <v>11.35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11.45</v>
      </c>
      <c r="E113" s="32" t="s">
        <v>0</v>
      </c>
      <c r="F113" s="32">
        <v>11.95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13.32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13.29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104</v>
      </c>
      <c r="D116" s="32">
        <v>11.99</v>
      </c>
      <c r="E116" s="32" t="s">
        <v>0</v>
      </c>
      <c r="F116" s="32">
        <v>12.45</v>
      </c>
      <c r="G116" s="32">
        <v>13.36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12.37</v>
      </c>
      <c r="E117" s="32" t="s">
        <v>0</v>
      </c>
      <c r="F117" s="32">
        <v>12.65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11.63</v>
      </c>
      <c r="E120" s="32" t="s">
        <v>0</v>
      </c>
      <c r="F120" s="32">
        <v>12.21</v>
      </c>
      <c r="G120" s="32">
        <v>12.5678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12.71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11.35</v>
      </c>
      <c r="E123" s="34">
        <v>12.97</v>
      </c>
      <c r="F123" s="32">
        <v>11.56</v>
      </c>
      <c r="G123" s="32">
        <v>13.7578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11.68</v>
      </c>
      <c r="E124" s="35" t="s">
        <v>0</v>
      </c>
      <c r="F124" s="32">
        <v>12.38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11.85</v>
      </c>
      <c r="E125" s="35" t="s">
        <v>0</v>
      </c>
      <c r="F125" s="32">
        <v>12.53</v>
      </c>
      <c r="G125" s="32">
        <v>13.097799999999999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11.68</v>
      </c>
      <c r="E128" s="34">
        <v>13.98</v>
      </c>
      <c r="F128" s="32">
        <v>12.38</v>
      </c>
      <c r="G128" s="32">
        <v>13.3</v>
      </c>
      <c r="H128" s="34">
        <v>13.8</v>
      </c>
      <c r="I128" s="32">
        <v>13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170</v>
      </c>
      <c r="D131" s="32">
        <v>10.87</v>
      </c>
      <c r="E131" s="35" t="s">
        <v>0</v>
      </c>
      <c r="F131" s="32">
        <v>11.65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9</v>
      </c>
      <c r="D132" s="36" t="s">
        <v>0</v>
      </c>
      <c r="E132" s="35" t="s">
        <v>0</v>
      </c>
      <c r="F132" s="32" t="s">
        <v>0</v>
      </c>
      <c r="G132" s="32">
        <v>12.32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11.99</v>
      </c>
      <c r="E134" s="35" t="s">
        <v>0</v>
      </c>
      <c r="F134" s="32">
        <v>12.89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13.427752999999999</v>
      </c>
      <c r="H136" s="32" t="s">
        <v>0</v>
      </c>
      <c r="I136" s="32" t="s">
        <v>0</v>
      </c>
      <c r="N136" t="s">
        <v>99</v>
      </c>
    </row>
    <row r="137" spans="2:16" ht="15.75" x14ac:dyDescent="0.25">
      <c r="B137" s="42">
        <v>129</v>
      </c>
      <c r="C137" s="33" t="s">
        <v>5</v>
      </c>
      <c r="D137" s="32">
        <v>12.5</v>
      </c>
      <c r="E137" s="33">
        <v>14.99</v>
      </c>
      <c r="F137" s="32">
        <v>12.99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42">
        <v>130</v>
      </c>
      <c r="C138" s="33" t="s">
        <v>4</v>
      </c>
      <c r="D138" s="32">
        <v>11.37</v>
      </c>
      <c r="E138" s="35" t="s">
        <v>0</v>
      </c>
      <c r="F138" s="32">
        <v>12.25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119</v>
      </c>
      <c r="D139" s="32">
        <v>12.35</v>
      </c>
      <c r="E139" s="35" t="s">
        <v>0</v>
      </c>
      <c r="F139" s="32">
        <v>12.5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14.1578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13.91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13.196300000000001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155</v>
      </c>
      <c r="D143" s="32">
        <v>12.47</v>
      </c>
      <c r="E143" s="35" t="s">
        <v>0</v>
      </c>
      <c r="F143" s="32">
        <v>12.15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</v>
      </c>
      <c r="D144" s="32">
        <v>10.56</v>
      </c>
      <c r="E144" s="35" t="s">
        <v>0</v>
      </c>
      <c r="F144" s="32">
        <v>11.68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14.99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10.29</v>
      </c>
      <c r="E146" s="31" cm="1">
        <f t="array" ref="E146">MIN(IF(E9:E144=0,"",E9:E144))</f>
        <v>12.77</v>
      </c>
      <c r="F146" s="31" cm="1">
        <f t="array" ref="F146">MIN(IF(F9:F144=0,"",F9:F144))</f>
        <v>11.35</v>
      </c>
      <c r="G146" s="31" cm="1">
        <f t="array" ref="G146">MIN(IF(G9:G144=0,"",G9:G144))</f>
        <v>10.215780000000001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12.035336633663364</v>
      </c>
      <c r="E147" s="31">
        <f t="shared" ref="E147:I147" si="1">AVERAGE(E9:E144)</f>
        <v>13.735999999999999</v>
      </c>
      <c r="F147" s="31">
        <f t="shared" si="1"/>
        <v>12.470955882352952</v>
      </c>
      <c r="G147" s="31">
        <f t="shared" si="1"/>
        <v>13.55741870689655</v>
      </c>
      <c r="H147" s="31">
        <f t="shared" si="1"/>
        <v>14.350000000000001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D29B5-20C3-4718-8A7B-6361E011B360}">
  <dimension ref="B2:R150"/>
  <sheetViews>
    <sheetView topLeftCell="A94" workbookViewId="0">
      <selection activeCell="U111" sqref="U11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237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12.19</v>
      </c>
      <c r="E10" s="26" t="s">
        <v>0</v>
      </c>
      <c r="F10" s="26">
        <v>12.59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0" t="s">
        <v>85</v>
      </c>
      <c r="D12" s="21">
        <v>10.99</v>
      </c>
      <c r="E12" s="21" t="s">
        <v>0</v>
      </c>
      <c r="F12" s="21">
        <v>11.65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42">
        <v>5</v>
      </c>
      <c r="C13" s="25" t="s">
        <v>84</v>
      </c>
      <c r="D13" s="26">
        <v>10.45</v>
      </c>
      <c r="E13" s="26" t="s">
        <v>0</v>
      </c>
      <c r="F13" s="26">
        <v>11.85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13.2278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13.28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10.55</v>
      </c>
      <c r="E23" s="26" t="s">
        <v>0</v>
      </c>
      <c r="F23" s="26">
        <v>11.35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11.67</v>
      </c>
      <c r="E29" s="26" t="s">
        <v>0</v>
      </c>
      <c r="F29" s="26">
        <v>11.97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12.3078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13.6478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13.687436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12.3</v>
      </c>
      <c r="E37" s="26" t="s">
        <v>0</v>
      </c>
      <c r="F37" s="26">
        <v>12.7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12.19</v>
      </c>
      <c r="E38" s="26" t="s">
        <v>0</v>
      </c>
      <c r="F38" s="26">
        <v>12.49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12</v>
      </c>
      <c r="E39" s="26" t="s">
        <v>0</v>
      </c>
      <c r="F39" s="26">
        <v>11.9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10.99</v>
      </c>
      <c r="E40" s="26" t="s">
        <v>0</v>
      </c>
      <c r="F40" s="26">
        <v>11.96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10.76</v>
      </c>
      <c r="E41" s="26" t="s">
        <v>0</v>
      </c>
      <c r="F41" s="26">
        <v>11.63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11.45</v>
      </c>
      <c r="E43" s="26" t="s">
        <v>0</v>
      </c>
      <c r="F43" s="26">
        <v>12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11.87</v>
      </c>
      <c r="E44" s="26" t="s">
        <v>0</v>
      </c>
      <c r="F44" s="26">
        <v>12.35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11.34</v>
      </c>
      <c r="E46" s="26" t="s">
        <v>0</v>
      </c>
      <c r="F46" s="26">
        <v>12.19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10.75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13.158899999999999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10.58</v>
      </c>
      <c r="E51" s="26" t="s">
        <v>0</v>
      </c>
      <c r="F51" s="26">
        <v>11.73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11.8</v>
      </c>
      <c r="E52" s="26" t="s">
        <v>0</v>
      </c>
      <c r="F52" s="26">
        <v>12.25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14.8589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11.55</v>
      </c>
      <c r="E59" s="26" t="s">
        <v>0</v>
      </c>
      <c r="F59" s="26">
        <v>11.9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12.96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13.05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11.32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12.9078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12.739000000000001</v>
      </c>
      <c r="E71" s="26" t="s">
        <v>0</v>
      </c>
      <c r="F71" s="26">
        <v>12.519</v>
      </c>
      <c r="G71" s="26">
        <v>13.326700000000001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0" t="s">
        <v>45</v>
      </c>
      <c r="D72" s="21">
        <v>10.43</v>
      </c>
      <c r="E72" s="28">
        <v>12.77</v>
      </c>
      <c r="F72" s="26">
        <v>11.47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42">
        <v>65</v>
      </c>
      <c r="C73" s="25" t="s">
        <v>44</v>
      </c>
      <c r="D73" s="26">
        <v>11.97</v>
      </c>
      <c r="E73" s="26" t="s">
        <v>0</v>
      </c>
      <c r="F73" s="26">
        <v>12.1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13.227399999999999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15.12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10.99</v>
      </c>
      <c r="E82" s="26" t="s">
        <v>0</v>
      </c>
      <c r="F82" s="26">
        <v>11.89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13.01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11.65</v>
      </c>
      <c r="E88" s="26" t="s">
        <v>0</v>
      </c>
      <c r="F88" s="26">
        <v>12.35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13.2578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11.46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14.0578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11.99</v>
      </c>
      <c r="E97" s="26" t="s">
        <v>0</v>
      </c>
      <c r="F97" s="26">
        <v>12.5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e">
        <f>-'Ex-Pump Prices 28th Jan 26  '!D114</f>
        <v>#VALUE!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12.1</v>
      </c>
      <c r="E103" s="26" t="s">
        <v>0</v>
      </c>
      <c r="F103" s="26">
        <v>12.4085</v>
      </c>
      <c r="G103" s="26">
        <v>13.8878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14.14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12.76</v>
      </c>
      <c r="E105" s="26" t="s">
        <v>0</v>
      </c>
      <c r="F105" s="26">
        <v>12.95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11.99</v>
      </c>
      <c r="E106" s="26" t="s">
        <v>0</v>
      </c>
      <c r="F106" s="26">
        <v>12.74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12.3</v>
      </c>
      <c r="E107" s="26" t="s">
        <v>0</v>
      </c>
      <c r="F107" s="26">
        <v>12.7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10.85</v>
      </c>
      <c r="E110" s="26" t="s">
        <v>0</v>
      </c>
      <c r="F110" s="26">
        <v>11.95</v>
      </c>
      <c r="G110" s="26">
        <v>13.9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12.55</v>
      </c>
      <c r="E111" s="26" t="s">
        <v>0</v>
      </c>
      <c r="F111" s="26">
        <v>12.95</v>
      </c>
      <c r="G111" s="26">
        <v>14.14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10.5</v>
      </c>
      <c r="E112" s="26" t="s">
        <v>0</v>
      </c>
      <c r="F112" s="26">
        <v>11.35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11.45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13.32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13.29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11.99</v>
      </c>
      <c r="E116" s="26" t="s">
        <v>0</v>
      </c>
      <c r="F116" s="26">
        <v>12.45</v>
      </c>
      <c r="G116" s="26">
        <v>13.36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12.37</v>
      </c>
      <c r="E117" s="26" t="s">
        <v>0</v>
      </c>
      <c r="F117" s="26">
        <v>12.65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11.63</v>
      </c>
      <c r="E120" s="26" t="s">
        <v>0</v>
      </c>
      <c r="F120" s="26">
        <v>12.21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12.71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12.25</v>
      </c>
      <c r="E122" s="26" t="s">
        <v>0</v>
      </c>
      <c r="F122" s="26">
        <v>12.35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11.35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11.68</v>
      </c>
      <c r="E124" s="28" t="s">
        <v>0</v>
      </c>
      <c r="F124" s="26">
        <v>12.38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11.68</v>
      </c>
      <c r="E128" s="27">
        <v>13.98</v>
      </c>
      <c r="F128" s="26">
        <v>12.38</v>
      </c>
      <c r="G128" s="26">
        <v>13.3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12.857799999999999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10.87</v>
      </c>
      <c r="E131" s="28" t="s">
        <v>0</v>
      </c>
      <c r="F131" s="26">
        <v>11.65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11.99</v>
      </c>
      <c r="E134" s="28" t="s">
        <v>0</v>
      </c>
      <c r="F134" s="26">
        <v>12.89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12.5</v>
      </c>
      <c r="E135" s="28" t="s">
        <v>0</v>
      </c>
      <c r="F135" s="26">
        <v>12.65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13.427752999999999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12.5</v>
      </c>
      <c r="E137" s="25">
        <v>14.99</v>
      </c>
      <c r="F137" s="26">
        <v>12.99</v>
      </c>
      <c r="G137" s="26" t="s">
        <v>0</v>
      </c>
      <c r="H137" s="26">
        <v>14.9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11.37</v>
      </c>
      <c r="E138" s="28" t="s">
        <v>0</v>
      </c>
      <c r="F138" s="26">
        <v>12.25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14.1578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10.56</v>
      </c>
      <c r="E144" s="28" t="s">
        <v>0</v>
      </c>
      <c r="F144" s="26">
        <v>11.68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14.99</v>
      </c>
      <c r="F145" s="31">
        <f t="shared" si="0"/>
        <v>14.37</v>
      </c>
      <c r="G145" s="31" t="e">
        <f t="shared" si="0"/>
        <v>#VALUE!</v>
      </c>
      <c r="H145" s="31">
        <f t="shared" si="0"/>
        <v>14.9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10.29</v>
      </c>
      <c r="E146" s="31" cm="1">
        <f t="array" ref="E146">MIN(IF(E9:E144=0,"",E9:E144))</f>
        <v>12.77</v>
      </c>
      <c r="F146" s="31" cm="1">
        <f t="array" ref="F146">MIN(IF(F9:F144=0,"",F9:F144))</f>
        <v>11.35</v>
      </c>
      <c r="G146" s="31" t="e" cm="1">
        <f t="array" ref="G146">MIN(IF(G9:G144=0,"",G9:G144))</f>
        <v>#VALUE!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12.035336633663364</v>
      </c>
      <c r="E147" s="31">
        <f t="shared" ref="E147:I147" si="1">AVERAGE(E9:E144)</f>
        <v>13.735999999999999</v>
      </c>
      <c r="F147" s="31">
        <f t="shared" si="1"/>
        <v>12.470955882352952</v>
      </c>
      <c r="G147" s="31" t="e">
        <f t="shared" si="1"/>
        <v>#VALUE!</v>
      </c>
      <c r="H147" s="31">
        <f t="shared" si="1"/>
        <v>14.350000000000001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77459-3B3C-40DC-86AD-249C6450EDEA}">
  <dimension ref="B2:R150"/>
  <sheetViews>
    <sheetView topLeftCell="A37" workbookViewId="0">
      <selection activeCell="Q10" sqref="Q1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236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12.19</v>
      </c>
      <c r="E10" s="26" t="s">
        <v>0</v>
      </c>
      <c r="F10" s="26">
        <v>12.59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10.47</v>
      </c>
      <c r="E11" s="26" t="s">
        <v>0</v>
      </c>
      <c r="F11" s="26">
        <v>11.65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10.45</v>
      </c>
      <c r="E13" s="26" t="s">
        <v>0</v>
      </c>
      <c r="F13" s="26">
        <v>11.85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13.2278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13.28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10.55</v>
      </c>
      <c r="E23" s="26" t="s">
        <v>0</v>
      </c>
      <c r="F23" s="26">
        <v>11.35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11.67</v>
      </c>
      <c r="E29" s="26" t="s">
        <v>0</v>
      </c>
      <c r="F29" s="26">
        <v>11.97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12.3078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13.6478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13.687436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12.3</v>
      </c>
      <c r="E37" s="26" t="s">
        <v>0</v>
      </c>
      <c r="F37" s="26">
        <v>12.7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12.19</v>
      </c>
      <c r="E38" s="26" t="s">
        <v>0</v>
      </c>
      <c r="F38" s="26">
        <v>12.49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12</v>
      </c>
      <c r="E39" s="26" t="s">
        <v>0</v>
      </c>
      <c r="F39" s="26">
        <v>11.9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10.99</v>
      </c>
      <c r="E40" s="26" t="s">
        <v>0</v>
      </c>
      <c r="F40" s="26">
        <v>11.96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10.76</v>
      </c>
      <c r="E41" s="26" t="s">
        <v>0</v>
      </c>
      <c r="F41" s="26">
        <v>11.63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11.45</v>
      </c>
      <c r="E43" s="26" t="s">
        <v>0</v>
      </c>
      <c r="F43" s="26">
        <v>12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11.87</v>
      </c>
      <c r="E44" s="26" t="s">
        <v>0</v>
      </c>
      <c r="F44" s="26">
        <v>12.35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11.34</v>
      </c>
      <c r="E46" s="26" t="s">
        <v>0</v>
      </c>
      <c r="F46" s="26">
        <v>12.19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10.75</v>
      </c>
      <c r="E47" s="26" t="s">
        <v>0</v>
      </c>
      <c r="F47" s="26">
        <v>11.75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13.158899999999999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10.58</v>
      </c>
      <c r="E51" s="26" t="s">
        <v>0</v>
      </c>
      <c r="F51" s="26">
        <v>11.73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11.8</v>
      </c>
      <c r="E52" s="26" t="s">
        <v>0</v>
      </c>
      <c r="F52" s="26">
        <v>12.25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14.8589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11.55</v>
      </c>
      <c r="E59" s="26" t="s">
        <v>0</v>
      </c>
      <c r="F59" s="26">
        <v>11.9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12.96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13.05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11.32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12.9078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12.739000000000001</v>
      </c>
      <c r="E71" s="26" t="s">
        <v>0</v>
      </c>
      <c r="F71" s="26">
        <v>12.519</v>
      </c>
      <c r="G71" s="26">
        <v>13.326700000000001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0" t="s">
        <v>45</v>
      </c>
      <c r="D72" s="21">
        <v>10.43</v>
      </c>
      <c r="E72" s="28">
        <v>12.77</v>
      </c>
      <c r="F72" s="26">
        <v>11.47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42">
        <v>65</v>
      </c>
      <c r="C73" s="25" t="s">
        <v>44</v>
      </c>
      <c r="D73" s="26">
        <v>11.97</v>
      </c>
      <c r="E73" s="26" t="s">
        <v>0</v>
      </c>
      <c r="F73" s="26">
        <v>12.1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13.227399999999999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15.12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10.99</v>
      </c>
      <c r="E82" s="26" t="s">
        <v>0</v>
      </c>
      <c r="F82" s="26">
        <v>11.89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13.01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11.65</v>
      </c>
      <c r="E88" s="26" t="s">
        <v>0</v>
      </c>
      <c r="F88" s="26">
        <v>12.35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13.2578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11.46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14.0578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11.99</v>
      </c>
      <c r="E97" s="26" t="s">
        <v>0</v>
      </c>
      <c r="F97" s="26">
        <v>12.5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12.1</v>
      </c>
      <c r="E103" s="26" t="s">
        <v>0</v>
      </c>
      <c r="F103" s="26">
        <v>12.4085</v>
      </c>
      <c r="G103" s="26">
        <v>13.8878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14.14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12.76</v>
      </c>
      <c r="E105" s="26" t="s">
        <v>0</v>
      </c>
      <c r="F105" s="26">
        <v>12.95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11.99</v>
      </c>
      <c r="E106" s="26" t="s">
        <v>0</v>
      </c>
      <c r="F106" s="26">
        <v>12.74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12.3</v>
      </c>
      <c r="E107" s="26" t="s">
        <v>0</v>
      </c>
      <c r="F107" s="26">
        <v>12.7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10.85</v>
      </c>
      <c r="E110" s="26" t="s">
        <v>0</v>
      </c>
      <c r="F110" s="26">
        <v>11.95</v>
      </c>
      <c r="G110" s="26">
        <v>13.9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12.55</v>
      </c>
      <c r="E111" s="26" t="s">
        <v>0</v>
      </c>
      <c r="F111" s="26">
        <v>12.95</v>
      </c>
      <c r="G111" s="26">
        <v>14.14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10.5</v>
      </c>
      <c r="E112" s="26" t="s">
        <v>0</v>
      </c>
      <c r="F112" s="26">
        <v>11.35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11.45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13.32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13.29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11.99</v>
      </c>
      <c r="E116" s="26" t="s">
        <v>0</v>
      </c>
      <c r="F116" s="26">
        <v>12.45</v>
      </c>
      <c r="G116" s="26">
        <v>13.36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12.37</v>
      </c>
      <c r="E117" s="26" t="s">
        <v>0</v>
      </c>
      <c r="F117" s="26">
        <v>12.65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11.63</v>
      </c>
      <c r="E120" s="26" t="s">
        <v>0</v>
      </c>
      <c r="F120" s="26">
        <v>12.21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12.71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12.25</v>
      </c>
      <c r="E122" s="26" t="s">
        <v>0</v>
      </c>
      <c r="F122" s="26">
        <v>12.35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11.35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11.68</v>
      </c>
      <c r="E124" s="28" t="s">
        <v>0</v>
      </c>
      <c r="F124" s="26">
        <v>12.38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11.68</v>
      </c>
      <c r="E128" s="27">
        <v>13.98</v>
      </c>
      <c r="F128" s="26">
        <v>12.38</v>
      </c>
      <c r="G128" s="26">
        <v>13.3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12.857799999999999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10.87</v>
      </c>
      <c r="E131" s="28" t="s">
        <v>0</v>
      </c>
      <c r="F131" s="26">
        <v>11.65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11.99</v>
      </c>
      <c r="E134" s="28" t="s">
        <v>0</v>
      </c>
      <c r="F134" s="26">
        <v>12.89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12.5</v>
      </c>
      <c r="E135" s="28" t="s">
        <v>0</v>
      </c>
      <c r="F135" s="26">
        <v>12.65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13.427752999999999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12.5</v>
      </c>
      <c r="E137" s="25">
        <v>14.99</v>
      </c>
      <c r="F137" s="26">
        <v>12.99</v>
      </c>
      <c r="G137" s="26" t="s">
        <v>0</v>
      </c>
      <c r="H137" s="26">
        <v>14.9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11.37</v>
      </c>
      <c r="E138" s="28" t="s">
        <v>0</v>
      </c>
      <c r="F138" s="26">
        <v>12.25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14.1578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10.56</v>
      </c>
      <c r="E144" s="28" t="s">
        <v>0</v>
      </c>
      <c r="F144" s="26">
        <v>11.68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14.99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10.29</v>
      </c>
      <c r="E146" s="31" cm="1">
        <f t="array" ref="E146">MIN(IF(E9:E144=0,"",E9:E144))</f>
        <v>12.77</v>
      </c>
      <c r="F146" s="31" cm="1">
        <f t="array" ref="F146">MIN(IF(F9:F144=0,"",F9:F144))</f>
        <v>11.35</v>
      </c>
      <c r="G146" s="31" cm="1">
        <f t="array" ref="G146">MIN(IF(G9:G144=0,"",G9:G144))</f>
        <v>10.215780000000001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12.039396039603959</v>
      </c>
      <c r="E147" s="31">
        <f t="shared" ref="E147:I147" si="1">AVERAGE(E9:E144)</f>
        <v>13.735999999999999</v>
      </c>
      <c r="F147" s="31">
        <f t="shared" si="1"/>
        <v>12.473897058823539</v>
      </c>
      <c r="G147" s="31">
        <f t="shared" si="1"/>
        <v>13.55741870689655</v>
      </c>
      <c r="H147" s="31">
        <f t="shared" si="1"/>
        <v>14.350000000000001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E5EAD-883B-468C-888E-6EC1CE882AB1}">
  <dimension ref="B2:R150"/>
  <sheetViews>
    <sheetView topLeftCell="A93" workbookViewId="0">
      <selection activeCell="M117" sqref="M11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235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12.19</v>
      </c>
      <c r="E10" s="26" t="s">
        <v>0</v>
      </c>
      <c r="F10" s="26">
        <v>12.59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0" t="s">
        <v>132</v>
      </c>
      <c r="D11" s="21">
        <v>10.47</v>
      </c>
      <c r="E11" s="21" t="s">
        <v>0</v>
      </c>
      <c r="F11" s="21">
        <v>11.65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10.45</v>
      </c>
      <c r="E13" s="26" t="s">
        <v>0</v>
      </c>
      <c r="F13" s="26">
        <v>11.85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13.2278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13.28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10.55</v>
      </c>
      <c r="E23" s="26" t="s">
        <v>0</v>
      </c>
      <c r="F23" s="26">
        <v>11.35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11.67</v>
      </c>
      <c r="E29" s="26" t="s">
        <v>0</v>
      </c>
      <c r="F29" s="26">
        <v>11.97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12.3078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13.6478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13.687436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12.3</v>
      </c>
      <c r="E37" s="26" t="s">
        <v>0</v>
      </c>
      <c r="F37" s="26">
        <v>12.7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12.19</v>
      </c>
      <c r="E38" s="26" t="s">
        <v>0</v>
      </c>
      <c r="F38" s="26">
        <v>12.49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12</v>
      </c>
      <c r="E39" s="26" t="s">
        <v>0</v>
      </c>
      <c r="F39" s="26">
        <v>11.9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10.99</v>
      </c>
      <c r="E40" s="26" t="s">
        <v>0</v>
      </c>
      <c r="F40" s="26">
        <v>11.96</v>
      </c>
      <c r="G40" s="26">
        <v>15.207800000000001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10.76</v>
      </c>
      <c r="E41" s="26" t="s">
        <v>0</v>
      </c>
      <c r="F41" s="26">
        <v>11.63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11.45</v>
      </c>
      <c r="E43" s="26" t="s">
        <v>0</v>
      </c>
      <c r="F43" s="26">
        <v>12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11.87</v>
      </c>
      <c r="E44" s="26" t="s">
        <v>0</v>
      </c>
      <c r="F44" s="26">
        <v>12.35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11.34</v>
      </c>
      <c r="E46" s="26" t="s">
        <v>0</v>
      </c>
      <c r="F46" s="26">
        <v>12.19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0" t="s">
        <v>142</v>
      </c>
      <c r="D47" s="21">
        <v>10.75</v>
      </c>
      <c r="E47" s="21" t="s">
        <v>0</v>
      </c>
      <c r="F47" s="21">
        <v>11.75</v>
      </c>
      <c r="G47" s="21" t="s">
        <v>0</v>
      </c>
      <c r="H47" s="21" t="s">
        <v>0</v>
      </c>
      <c r="I47" s="21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13.158899999999999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10.58</v>
      </c>
      <c r="E51" s="26" t="s">
        <v>0</v>
      </c>
      <c r="F51" s="26">
        <v>11.73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11.8</v>
      </c>
      <c r="E52" s="26" t="s">
        <v>0</v>
      </c>
      <c r="F52" s="26">
        <v>12.25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14.8589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11.55</v>
      </c>
      <c r="E59" s="26" t="s">
        <v>0</v>
      </c>
      <c r="F59" s="26">
        <v>11.9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12.96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13.05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11.32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12.9078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12.739000000000001</v>
      </c>
      <c r="E71" s="26" t="s">
        <v>0</v>
      </c>
      <c r="F71" s="26">
        <v>12.519</v>
      </c>
      <c r="G71" s="26">
        <v>13.326700000000001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10.7</v>
      </c>
      <c r="E72" s="28">
        <v>12.77</v>
      </c>
      <c r="F72" s="26">
        <v>11.47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11.97</v>
      </c>
      <c r="E73" s="26" t="s">
        <v>0</v>
      </c>
      <c r="F73" s="26">
        <v>12.1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13.227399999999999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15.12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10.99</v>
      </c>
      <c r="E82" s="26" t="s">
        <v>0</v>
      </c>
      <c r="F82" s="26">
        <v>11.89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13.01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11.65</v>
      </c>
      <c r="E88" s="26" t="s">
        <v>0</v>
      </c>
      <c r="F88" s="26">
        <v>12.35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13.2578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11.46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14.0578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11.99</v>
      </c>
      <c r="E97" s="26" t="s">
        <v>0</v>
      </c>
      <c r="F97" s="26">
        <v>12.5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12.1</v>
      </c>
      <c r="E103" s="26" t="s">
        <v>0</v>
      </c>
      <c r="F103" s="26">
        <v>12.4085</v>
      </c>
      <c r="G103" s="26">
        <v>13.8878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14.14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12.76</v>
      </c>
      <c r="E105" s="26" t="s">
        <v>0</v>
      </c>
      <c r="F105" s="26">
        <v>12.95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11.99</v>
      </c>
      <c r="E106" s="26" t="s">
        <v>0</v>
      </c>
      <c r="F106" s="26">
        <v>12.74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12.3</v>
      </c>
      <c r="E107" s="26" t="s">
        <v>0</v>
      </c>
      <c r="F107" s="26">
        <v>12.7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10.85</v>
      </c>
      <c r="E110" s="26" t="s">
        <v>0</v>
      </c>
      <c r="F110" s="26">
        <v>11.95</v>
      </c>
      <c r="G110" s="26">
        <v>13.9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12.55</v>
      </c>
      <c r="E111" s="26" t="s">
        <v>0</v>
      </c>
      <c r="F111" s="26">
        <v>12.95</v>
      </c>
      <c r="G111" s="26">
        <v>14.14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22</v>
      </c>
      <c r="D112" s="26">
        <v>10.5</v>
      </c>
      <c r="E112" s="26" t="s">
        <v>0</v>
      </c>
      <c r="F112" s="26">
        <v>11.35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108</v>
      </c>
      <c r="D113" s="26">
        <v>11.45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13.32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13.29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0" t="s">
        <v>104</v>
      </c>
      <c r="D116" s="21">
        <v>11.99</v>
      </c>
      <c r="E116" s="21" t="s">
        <v>0</v>
      </c>
      <c r="F116" s="26">
        <v>12.45</v>
      </c>
      <c r="G116" s="21">
        <v>13.36</v>
      </c>
      <c r="H116" s="21" t="s">
        <v>0</v>
      </c>
      <c r="I116" s="21" t="s">
        <v>0</v>
      </c>
    </row>
    <row r="117" spans="2:9" ht="15.75" x14ac:dyDescent="0.25">
      <c r="B117" s="42">
        <v>109</v>
      </c>
      <c r="C117" s="25" t="s">
        <v>109</v>
      </c>
      <c r="D117" s="26">
        <v>12.37</v>
      </c>
      <c r="E117" s="26" t="s">
        <v>0</v>
      </c>
      <c r="F117" s="26">
        <v>12.65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11.63</v>
      </c>
      <c r="E120" s="26" t="s">
        <v>0</v>
      </c>
      <c r="F120" s="26">
        <v>12.21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12.71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12.25</v>
      </c>
      <c r="E122" s="26" t="s">
        <v>0</v>
      </c>
      <c r="F122" s="26">
        <v>12.35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11.35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11.68</v>
      </c>
      <c r="E124" s="28" t="s">
        <v>0</v>
      </c>
      <c r="F124" s="26">
        <v>12.38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11.68</v>
      </c>
      <c r="E128" s="27">
        <v>13.98</v>
      </c>
      <c r="F128" s="26">
        <v>12.38</v>
      </c>
      <c r="G128" s="26">
        <v>13.3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12.857799999999999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10.87</v>
      </c>
      <c r="E131" s="28" t="s">
        <v>0</v>
      </c>
      <c r="F131" s="26">
        <v>11.65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11.99</v>
      </c>
      <c r="E134" s="28" t="s">
        <v>0</v>
      </c>
      <c r="F134" s="26">
        <v>12.89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12.5</v>
      </c>
      <c r="E135" s="28" t="s">
        <v>0</v>
      </c>
      <c r="F135" s="26">
        <v>12.65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13.427752999999999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12.5</v>
      </c>
      <c r="E137" s="25">
        <v>14.99</v>
      </c>
      <c r="F137" s="26">
        <v>12.99</v>
      </c>
      <c r="G137" s="26" t="s">
        <v>0</v>
      </c>
      <c r="H137" s="26">
        <v>14.9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11.37</v>
      </c>
      <c r="E138" s="28" t="s">
        <v>0</v>
      </c>
      <c r="F138" s="26">
        <v>12.25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14.1578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10.56</v>
      </c>
      <c r="E144" s="28" t="s">
        <v>0</v>
      </c>
      <c r="F144" s="26">
        <v>11.68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14.99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10.29</v>
      </c>
      <c r="E146" s="31" cm="1">
        <f t="array" ref="E146">MIN(IF(E9:E144=0,"",E9:E144))</f>
        <v>12.77</v>
      </c>
      <c r="F146" s="31" cm="1">
        <f t="array" ref="F146">MIN(IF(F9:F144=0,"",F9:F144))</f>
        <v>11.35</v>
      </c>
      <c r="G146" s="31" cm="1">
        <f t="array" ref="G146">MIN(IF(G9:G144=0,"",G9:G144))</f>
        <v>10.215780000000001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12.04206930693069</v>
      </c>
      <c r="E147" s="31">
        <f t="shared" ref="E147:I147" si="1">AVERAGE(E9:E144)</f>
        <v>13.735999999999999</v>
      </c>
      <c r="F147" s="31">
        <f t="shared" si="1"/>
        <v>12.473897058823539</v>
      </c>
      <c r="G147" s="31">
        <f t="shared" si="1"/>
        <v>13.55741870689655</v>
      </c>
      <c r="H147" s="31">
        <f t="shared" si="1"/>
        <v>14.350000000000001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FDC31-2B69-4424-BEBE-9B47974D09EB}">
  <dimension ref="B2:R150"/>
  <sheetViews>
    <sheetView topLeftCell="A32" workbookViewId="0">
      <selection activeCell="O42" sqref="O4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228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12.19</v>
      </c>
      <c r="E10" s="26" t="s">
        <v>0</v>
      </c>
      <c r="F10" s="26">
        <v>12.59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11.67</v>
      </c>
      <c r="E11" s="26" t="s">
        <v>0</v>
      </c>
      <c r="F11" s="26">
        <v>12.05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11.4</v>
      </c>
      <c r="E12" s="26" t="s">
        <v>0</v>
      </c>
      <c r="F12" s="26">
        <v>11.95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10.45</v>
      </c>
      <c r="E13" s="26" t="s">
        <v>0</v>
      </c>
      <c r="F13" s="26">
        <v>11.85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13.2278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13.28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10.29</v>
      </c>
      <c r="E21" s="26" t="s">
        <v>0</v>
      </c>
      <c r="F21" s="26">
        <v>11.6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10.55</v>
      </c>
      <c r="E23" s="26" t="s">
        <v>0</v>
      </c>
      <c r="F23" s="26">
        <v>11.35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11.67</v>
      </c>
      <c r="E29" s="26" t="s">
        <v>0</v>
      </c>
      <c r="F29" s="26">
        <v>11.97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12.3078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13.6478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13.687436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70</v>
      </c>
      <c r="D36" s="26">
        <v>11.35</v>
      </c>
      <c r="E36" s="26" t="s">
        <v>0</v>
      </c>
      <c r="F36" s="26">
        <v>11.75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69</v>
      </c>
      <c r="D37" s="26">
        <v>12.3</v>
      </c>
      <c r="E37" s="26" t="s">
        <v>0</v>
      </c>
      <c r="F37" s="26">
        <v>12.7</v>
      </c>
      <c r="G37" s="26">
        <v>16.008780000000002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68</v>
      </c>
      <c r="D38" s="26">
        <v>12.19</v>
      </c>
      <c r="E38" s="26" t="s">
        <v>0</v>
      </c>
      <c r="F38" s="26">
        <v>12.49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140</v>
      </c>
      <c r="D39" s="26">
        <v>12</v>
      </c>
      <c r="E39" s="26" t="s">
        <v>0</v>
      </c>
      <c r="F39" s="26">
        <v>11.9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0" t="s">
        <v>103</v>
      </c>
      <c r="D40" s="21">
        <v>10.99</v>
      </c>
      <c r="E40" s="21" t="s">
        <v>0</v>
      </c>
      <c r="F40" s="21">
        <v>11.96</v>
      </c>
      <c r="G40" s="21">
        <v>15.207800000000001</v>
      </c>
      <c r="H40" s="21" t="s">
        <v>0</v>
      </c>
      <c r="I40" s="21" t="s">
        <v>0</v>
      </c>
    </row>
    <row r="41" spans="2:9" ht="15.75" x14ac:dyDescent="0.25">
      <c r="B41" s="42">
        <v>33</v>
      </c>
      <c r="C41" s="25" t="s">
        <v>67</v>
      </c>
      <c r="D41" s="26">
        <v>10.76</v>
      </c>
      <c r="E41" s="26" t="s">
        <v>0</v>
      </c>
      <c r="F41" s="26">
        <v>11.63</v>
      </c>
      <c r="G41" s="26">
        <v>12.3078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11.45</v>
      </c>
      <c r="E43" s="26" t="s">
        <v>0</v>
      </c>
      <c r="F43" s="26">
        <v>12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11.87</v>
      </c>
      <c r="E44" s="26" t="s">
        <v>0</v>
      </c>
      <c r="F44" s="26">
        <v>12.35</v>
      </c>
      <c r="G44" s="26">
        <v>13.117436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12.82</v>
      </c>
      <c r="E45" s="26" t="s">
        <v>0</v>
      </c>
      <c r="F45" s="26">
        <v>12.9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11.34</v>
      </c>
      <c r="E46" s="26" t="s">
        <v>0</v>
      </c>
      <c r="F46" s="26">
        <v>12.19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12.65</v>
      </c>
      <c r="E47" s="26" t="s">
        <v>0</v>
      </c>
      <c r="F47" s="26">
        <v>13.03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13.158899999999999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11.76</v>
      </c>
      <c r="E50" s="26" t="s">
        <v>0</v>
      </c>
      <c r="F50" s="26">
        <v>12.13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10.58</v>
      </c>
      <c r="E51" s="26" t="s">
        <v>0</v>
      </c>
      <c r="F51" s="26">
        <v>11.73</v>
      </c>
      <c r="G51" s="26">
        <v>12.1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11.8</v>
      </c>
      <c r="E52" s="26" t="s">
        <v>0</v>
      </c>
      <c r="F52" s="26">
        <v>12.25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11.9</v>
      </c>
      <c r="E56" s="26" t="s">
        <v>0</v>
      </c>
      <c r="F56" s="26">
        <v>12.3</v>
      </c>
      <c r="G56" s="26">
        <v>13.0878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14.8589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10.99</v>
      </c>
      <c r="E58" s="27">
        <v>13.97</v>
      </c>
      <c r="F58" s="26">
        <v>11.96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227</v>
      </c>
      <c r="D59" s="26">
        <v>11.55</v>
      </c>
      <c r="E59" s="26" t="s">
        <v>0</v>
      </c>
      <c r="F59" s="26">
        <v>11.9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11.72</v>
      </c>
      <c r="E60" s="26" t="s">
        <v>0</v>
      </c>
      <c r="F60" s="26">
        <v>12.08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12.96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12.02</v>
      </c>
      <c r="E65" s="26" t="s">
        <v>0</v>
      </c>
      <c r="F65" s="26">
        <v>13.05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11.32</v>
      </c>
      <c r="E67" s="26" t="s">
        <v>0</v>
      </c>
      <c r="F67" s="26">
        <v>12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12.9078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12.739000000000001</v>
      </c>
      <c r="E71" s="26" t="s">
        <v>0</v>
      </c>
      <c r="F71" s="26">
        <v>12.519</v>
      </c>
      <c r="G71" s="26">
        <v>13.326700000000001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10.7</v>
      </c>
      <c r="E72" s="28">
        <v>12.77</v>
      </c>
      <c r="F72" s="26">
        <v>11.47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11.97</v>
      </c>
      <c r="E73" s="26" t="s">
        <v>0</v>
      </c>
      <c r="F73" s="26">
        <v>12.1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13.227399999999999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11.63</v>
      </c>
      <c r="E76" s="26" t="s">
        <v>0</v>
      </c>
      <c r="F76" s="26">
        <v>11.91</v>
      </c>
      <c r="G76" s="26">
        <v>12.4078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15.12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13.6578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10.99</v>
      </c>
      <c r="E82" s="26" t="s">
        <v>0</v>
      </c>
      <c r="F82" s="26">
        <v>11.89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11.35</v>
      </c>
      <c r="E83" s="26" t="s">
        <v>0</v>
      </c>
      <c r="F83" s="26">
        <v>12.49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12.32</v>
      </c>
      <c r="E84" s="26" t="s">
        <v>0</v>
      </c>
      <c r="F84" s="26">
        <v>12.45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13.01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11.65</v>
      </c>
      <c r="E88" s="26" t="s">
        <v>0</v>
      </c>
      <c r="F88" s="26">
        <v>12.35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13.2578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12.39</v>
      </c>
      <c r="E91" s="26"/>
      <c r="F91" s="26">
        <v>12.89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33</v>
      </c>
      <c r="D92" s="26">
        <v>11.55</v>
      </c>
      <c r="E92" s="26" t="s">
        <v>0</v>
      </c>
      <c r="F92" s="26">
        <v>12.08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210</v>
      </c>
      <c r="D93" s="26">
        <v>10.57</v>
      </c>
      <c r="E93" s="26" t="s">
        <v>0</v>
      </c>
      <c r="F93" s="26">
        <v>11.46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14.0578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115</v>
      </c>
      <c r="D97" s="26">
        <v>11.99</v>
      </c>
      <c r="E97" s="26" t="s">
        <v>0</v>
      </c>
      <c r="F97" s="26">
        <v>12.5</v>
      </c>
      <c r="G97" s="26">
        <v>13.4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29</v>
      </c>
      <c r="D100" s="26" t="s">
        <v>0</v>
      </c>
      <c r="E100" s="26" t="s">
        <v>0</v>
      </c>
      <c r="F100" s="26" t="s">
        <v>0</v>
      </c>
      <c r="G100" s="26">
        <v>13.377800000000001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197</v>
      </c>
      <c r="D101" s="26">
        <v>12.45</v>
      </c>
      <c r="E101" s="26" t="s">
        <v>0</v>
      </c>
      <c r="F101" s="26">
        <v>12.45</v>
      </c>
      <c r="G101" s="26" t="s">
        <v>0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101</v>
      </c>
      <c r="D102" s="26">
        <v>12.3</v>
      </c>
      <c r="E102" s="26" t="s">
        <v>0</v>
      </c>
      <c r="F102" s="26">
        <v>12.99</v>
      </c>
      <c r="G102" s="26" t="s">
        <v>0</v>
      </c>
      <c r="H102" s="26" t="s">
        <v>0</v>
      </c>
      <c r="I102" s="26" t="s">
        <v>0</v>
      </c>
      <c r="N102" s="47"/>
    </row>
    <row r="103" spans="2:14" ht="15.75" x14ac:dyDescent="0.25">
      <c r="B103" s="42">
        <v>95</v>
      </c>
      <c r="C103" s="25" t="s">
        <v>134</v>
      </c>
      <c r="D103" s="26">
        <v>12.1</v>
      </c>
      <c r="E103" s="26" t="s">
        <v>0</v>
      </c>
      <c r="F103" s="26">
        <v>12.4085</v>
      </c>
      <c r="G103" s="26">
        <v>13.8878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27</v>
      </c>
      <c r="D104" s="26" t="s">
        <v>0</v>
      </c>
      <c r="E104" s="26" t="s">
        <v>0</v>
      </c>
      <c r="F104" s="26">
        <v>0</v>
      </c>
      <c r="G104" s="26">
        <v>14.14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107</v>
      </c>
      <c r="D105" s="26">
        <v>12.76</v>
      </c>
      <c r="E105" s="26" t="s">
        <v>0</v>
      </c>
      <c r="F105" s="26">
        <v>12.95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26</v>
      </c>
      <c r="D106" s="26">
        <v>11.99</v>
      </c>
      <c r="E106" s="26" t="s">
        <v>0</v>
      </c>
      <c r="F106" s="26">
        <v>12.74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125</v>
      </c>
      <c r="D107" s="26">
        <v>12.3</v>
      </c>
      <c r="E107" s="26" t="s">
        <v>0</v>
      </c>
      <c r="F107" s="26">
        <v>12.7</v>
      </c>
      <c r="G107" s="26" t="s">
        <v>0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25</v>
      </c>
      <c r="D108" s="26">
        <v>12.48</v>
      </c>
      <c r="E108" s="26" t="s">
        <v>0</v>
      </c>
      <c r="F108" s="26">
        <v>12.98</v>
      </c>
      <c r="G108" s="26">
        <v>13.75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102</v>
      </c>
      <c r="D109" s="26">
        <v>11.98</v>
      </c>
      <c r="E109" s="26" t="s">
        <v>0</v>
      </c>
      <c r="F109" s="26">
        <v>12.1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24</v>
      </c>
      <c r="D110" s="26">
        <v>10.85</v>
      </c>
      <c r="E110" s="26" t="s">
        <v>0</v>
      </c>
      <c r="F110" s="26">
        <v>11.95</v>
      </c>
      <c r="G110" s="26">
        <v>13.9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23</v>
      </c>
      <c r="D111" s="26">
        <v>12.55</v>
      </c>
      <c r="E111" s="26" t="s">
        <v>0</v>
      </c>
      <c r="F111" s="26">
        <v>12.95</v>
      </c>
      <c r="G111" s="26">
        <v>14.14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0" t="s">
        <v>22</v>
      </c>
      <c r="D112" s="21">
        <v>10.5</v>
      </c>
      <c r="E112" s="21" t="s">
        <v>0</v>
      </c>
      <c r="F112" s="21">
        <v>11.35</v>
      </c>
      <c r="G112" s="21" t="s">
        <v>0</v>
      </c>
      <c r="H112" s="21" t="s">
        <v>0</v>
      </c>
      <c r="I112" s="21" t="s">
        <v>0</v>
      </c>
    </row>
    <row r="113" spans="2:9" ht="15.75" x14ac:dyDescent="0.25">
      <c r="B113" s="42">
        <v>105</v>
      </c>
      <c r="C113" s="25" t="s">
        <v>108</v>
      </c>
      <c r="D113" s="26">
        <v>11.45</v>
      </c>
      <c r="E113" s="26" t="s">
        <v>0</v>
      </c>
      <c r="F113" s="26">
        <v>11.95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21</v>
      </c>
      <c r="D114" s="26" t="s">
        <v>0</v>
      </c>
      <c r="E114" s="26" t="s">
        <v>0</v>
      </c>
      <c r="F114" s="26" t="s">
        <v>0</v>
      </c>
      <c r="G114" s="26">
        <v>13.32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20</v>
      </c>
      <c r="D115" s="26" t="s">
        <v>0</v>
      </c>
      <c r="E115" s="26" t="s">
        <v>0</v>
      </c>
      <c r="F115" s="26" t="s">
        <v>0</v>
      </c>
      <c r="G115" s="26">
        <v>13.29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104</v>
      </c>
      <c r="D116" s="26">
        <v>12.45</v>
      </c>
      <c r="E116" s="26" t="s">
        <v>0</v>
      </c>
      <c r="F116" s="26">
        <v>12.45</v>
      </c>
      <c r="G116" s="26">
        <v>13.71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109</v>
      </c>
      <c r="D117" s="26">
        <v>12.37</v>
      </c>
      <c r="E117" s="26" t="s">
        <v>0</v>
      </c>
      <c r="F117" s="26">
        <v>12.65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128</v>
      </c>
      <c r="D118" s="26">
        <v>12.15</v>
      </c>
      <c r="E118" s="26" t="s">
        <v>0</v>
      </c>
      <c r="F118" s="26">
        <v>13.85</v>
      </c>
      <c r="G118" s="26">
        <v>12.71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130</v>
      </c>
      <c r="D119" s="26">
        <v>12.87</v>
      </c>
      <c r="E119" s="26" t="s">
        <v>0</v>
      </c>
      <c r="F119" s="26">
        <v>12.87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19</v>
      </c>
      <c r="D120" s="26">
        <v>11.63</v>
      </c>
      <c r="E120" s="26" t="s">
        <v>0</v>
      </c>
      <c r="F120" s="26">
        <v>12.21</v>
      </c>
      <c r="G120" s="26">
        <v>12.5678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18</v>
      </c>
      <c r="D121" s="26" t="s">
        <v>0</v>
      </c>
      <c r="E121" s="26" t="s">
        <v>0</v>
      </c>
      <c r="F121" s="26" t="s">
        <v>0</v>
      </c>
      <c r="G121" s="26">
        <v>12.71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17</v>
      </c>
      <c r="D122" s="26">
        <v>12.25</v>
      </c>
      <c r="E122" s="26" t="s">
        <v>0</v>
      </c>
      <c r="F122" s="26">
        <v>12.35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16</v>
      </c>
      <c r="D123" s="26">
        <v>11.35</v>
      </c>
      <c r="E123" s="27">
        <v>12.97</v>
      </c>
      <c r="F123" s="26">
        <v>11.56</v>
      </c>
      <c r="G123" s="26">
        <v>13.7578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15</v>
      </c>
      <c r="D124" s="26">
        <v>11.68</v>
      </c>
      <c r="E124" s="28" t="s">
        <v>0</v>
      </c>
      <c r="F124" s="26">
        <v>12.38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14</v>
      </c>
      <c r="D125" s="26">
        <v>11.85</v>
      </c>
      <c r="E125" s="28" t="s">
        <v>0</v>
      </c>
      <c r="F125" s="26">
        <v>12.53</v>
      </c>
      <c r="G125" s="26">
        <v>13.097799999999999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139</v>
      </c>
      <c r="D126" s="26">
        <v>12.6</v>
      </c>
      <c r="E126" s="28" t="s">
        <v>0</v>
      </c>
      <c r="F126" s="26">
        <v>13.88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13</v>
      </c>
      <c r="D127" s="26">
        <v>12.45</v>
      </c>
      <c r="E127" s="28" t="s">
        <v>0</v>
      </c>
      <c r="F127" s="26">
        <v>12.45</v>
      </c>
      <c r="G127" s="26">
        <v>13.75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12</v>
      </c>
      <c r="D128" s="26">
        <v>11.68</v>
      </c>
      <c r="E128" s="27">
        <v>13.98</v>
      </c>
      <c r="F128" s="26">
        <v>12.38</v>
      </c>
      <c r="G128" s="26">
        <v>13.3</v>
      </c>
      <c r="H128" s="27">
        <v>13.8</v>
      </c>
      <c r="I128" s="26">
        <v>13</v>
      </c>
    </row>
    <row r="129" spans="2:16" ht="15.75" x14ac:dyDescent="0.25">
      <c r="B129" s="42">
        <v>121</v>
      </c>
      <c r="C129" s="25" t="s">
        <v>11</v>
      </c>
      <c r="D129" s="26" t="s">
        <v>0</v>
      </c>
      <c r="E129" s="28" t="s">
        <v>0</v>
      </c>
      <c r="F129" s="26" t="s">
        <v>0</v>
      </c>
      <c r="G129" s="26">
        <v>12.857799999999999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10</v>
      </c>
      <c r="D130" s="26" t="s">
        <v>0</v>
      </c>
      <c r="E130" s="28" t="s">
        <v>0</v>
      </c>
      <c r="F130" s="26" t="s">
        <v>0</v>
      </c>
      <c r="G130" s="26">
        <v>14.48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6">
        <v>10.87</v>
      </c>
      <c r="E131" s="28" t="s">
        <v>0</v>
      </c>
      <c r="F131" s="26">
        <v>11.65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9</v>
      </c>
      <c r="D132" s="29" t="s">
        <v>0</v>
      </c>
      <c r="E132" s="28" t="s">
        <v>0</v>
      </c>
      <c r="F132" s="26" t="s">
        <v>0</v>
      </c>
      <c r="G132" s="26">
        <v>12.32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116</v>
      </c>
      <c r="D133" s="29">
        <v>12.79</v>
      </c>
      <c r="E133" s="28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8</v>
      </c>
      <c r="D134" s="26">
        <v>11.99</v>
      </c>
      <c r="E134" s="28" t="s">
        <v>0</v>
      </c>
      <c r="F134" s="26">
        <v>12.89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7</v>
      </c>
      <c r="D135" s="26">
        <v>12.5</v>
      </c>
      <c r="E135" s="28" t="s">
        <v>0</v>
      </c>
      <c r="F135" s="26">
        <v>12.65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13.427752999999999</v>
      </c>
      <c r="H136" s="26" t="s">
        <v>0</v>
      </c>
      <c r="I136" s="26" t="s">
        <v>0</v>
      </c>
      <c r="N136" t="s">
        <v>99</v>
      </c>
    </row>
    <row r="137" spans="2:16" ht="15.75" x14ac:dyDescent="0.25">
      <c r="B137" s="42">
        <v>129</v>
      </c>
      <c r="C137" s="25" t="s">
        <v>5</v>
      </c>
      <c r="D137" s="26">
        <v>12.5</v>
      </c>
      <c r="E137" s="25">
        <v>14.99</v>
      </c>
      <c r="F137" s="26">
        <v>12.99</v>
      </c>
      <c r="G137" s="26" t="s">
        <v>0</v>
      </c>
      <c r="H137" s="26">
        <v>14.9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11.37</v>
      </c>
      <c r="E138" s="28" t="s">
        <v>0</v>
      </c>
      <c r="F138" s="26">
        <v>12.25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14.1578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13.91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13.196300000000001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12.47</v>
      </c>
      <c r="E143" s="28" t="s">
        <v>0</v>
      </c>
      <c r="F143" s="26">
        <v>12.15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42">
        <v>136</v>
      </c>
      <c r="C144" s="25" t="s">
        <v>1</v>
      </c>
      <c r="D144" s="26">
        <v>10.56</v>
      </c>
      <c r="E144" s="28" t="s">
        <v>0</v>
      </c>
      <c r="F144" s="26">
        <v>11.68</v>
      </c>
      <c r="G144" s="26" t="s">
        <v>0</v>
      </c>
      <c r="H144" s="26" t="s">
        <v>0</v>
      </c>
      <c r="I144" s="26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14.99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10.29</v>
      </c>
      <c r="E146" s="31" cm="1">
        <f t="array" ref="E146">MIN(IF(E9:E144=0,"",E9:E144))</f>
        <v>12.77</v>
      </c>
      <c r="F146" s="31" cm="1">
        <f t="array" ref="F146">MIN(IF(F9:F144=0,"",F9:F144))</f>
        <v>11.35</v>
      </c>
      <c r="G146" s="31" cm="1">
        <f t="array" ref="G146">MIN(IF(G9:G144=0,"",G9:G144))</f>
        <v>10.215780000000001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12.077316831683166</v>
      </c>
      <c r="E147" s="31">
        <f t="shared" ref="E147:I147" si="1">AVERAGE(E9:E144)</f>
        <v>13.735999999999999</v>
      </c>
      <c r="F147" s="31">
        <f t="shared" si="1"/>
        <v>12.490367647058834</v>
      </c>
      <c r="G147" s="31">
        <f t="shared" si="1"/>
        <v>13.563453189655171</v>
      </c>
      <c r="H147" s="31">
        <f t="shared" si="1"/>
        <v>14.350000000000001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546B9-E732-439B-A5EE-21A22C664074}">
  <dimension ref="B2:R150"/>
  <sheetViews>
    <sheetView workbookViewId="0">
      <selection activeCell="M21" sqref="M2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229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12.19</v>
      </c>
      <c r="E10" s="32" t="s">
        <v>0</v>
      </c>
      <c r="F10" s="32">
        <v>12.59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11.4</v>
      </c>
      <c r="E12" s="32" t="s">
        <v>0</v>
      </c>
      <c r="F12" s="32">
        <v>11.95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10.45</v>
      </c>
      <c r="E13" s="32" t="s">
        <v>0</v>
      </c>
      <c r="F13" s="32">
        <v>11.85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10.215780000000001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20" t="s">
        <v>80</v>
      </c>
      <c r="D17" s="21" t="s">
        <v>0</v>
      </c>
      <c r="E17" s="21" t="s">
        <v>0</v>
      </c>
      <c r="F17" s="21" t="s">
        <v>0</v>
      </c>
      <c r="G17" s="21">
        <v>13.7</v>
      </c>
      <c r="H17" s="21" t="s">
        <v>0</v>
      </c>
      <c r="I17" s="21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10.29</v>
      </c>
      <c r="E21" s="32" t="s">
        <v>0</v>
      </c>
      <c r="F21" s="32">
        <v>11.6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20" t="s">
        <v>76</v>
      </c>
      <c r="D23" s="21">
        <v>10.55</v>
      </c>
      <c r="E23" s="21" t="s">
        <v>0</v>
      </c>
      <c r="F23" s="21">
        <v>11.35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12.36</v>
      </c>
      <c r="E25" s="32" t="s">
        <v>0</v>
      </c>
      <c r="F25" s="32">
        <v>13.2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11.67</v>
      </c>
      <c r="E29" s="32" t="s">
        <v>0</v>
      </c>
      <c r="F29" s="32">
        <v>11.97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12.3078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13.6478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29</v>
      </c>
      <c r="D33" s="32" t="s">
        <v>0</v>
      </c>
      <c r="E33" s="32" t="s">
        <v>0</v>
      </c>
      <c r="F33" s="32" t="s">
        <v>0</v>
      </c>
      <c r="G33" s="32">
        <v>13.377800000000001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28</v>
      </c>
      <c r="D34" s="32" t="s">
        <v>0</v>
      </c>
      <c r="E34" s="32" t="s">
        <v>0</v>
      </c>
      <c r="F34" s="32" t="s">
        <v>0</v>
      </c>
      <c r="G34" s="32">
        <v>14.84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71</v>
      </c>
      <c r="D35" s="32" t="s">
        <v>0</v>
      </c>
      <c r="E35" s="32" t="s">
        <v>0</v>
      </c>
      <c r="F35" s="32" t="s">
        <v>0</v>
      </c>
      <c r="G35" s="32">
        <v>13.687436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70</v>
      </c>
      <c r="D36" s="32">
        <v>11.35</v>
      </c>
      <c r="E36" s="32" t="s">
        <v>0</v>
      </c>
      <c r="F36" s="32">
        <v>11.75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69</v>
      </c>
      <c r="D37" s="32">
        <v>12.3</v>
      </c>
      <c r="E37" s="32" t="s">
        <v>0</v>
      </c>
      <c r="F37" s="32">
        <v>12.7</v>
      </c>
      <c r="G37" s="32">
        <v>16.008780000000002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68</v>
      </c>
      <c r="D38" s="32">
        <v>12.19</v>
      </c>
      <c r="E38" s="32" t="s">
        <v>0</v>
      </c>
      <c r="F38" s="32">
        <v>12.49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140</v>
      </c>
      <c r="D39" s="32">
        <v>12</v>
      </c>
      <c r="E39" s="32" t="s">
        <v>0</v>
      </c>
      <c r="F39" s="32">
        <v>11.9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11.96</v>
      </c>
      <c r="E40" s="32" t="s">
        <v>0</v>
      </c>
      <c r="F40" s="32">
        <v>12.49</v>
      </c>
      <c r="G40" s="32">
        <v>15.207800000000001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10.76</v>
      </c>
      <c r="E41" s="32" t="s">
        <v>0</v>
      </c>
      <c r="F41" s="32">
        <v>11.63</v>
      </c>
      <c r="G41" s="32">
        <v>12.3078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11.45</v>
      </c>
      <c r="E43" s="32" t="s">
        <v>0</v>
      </c>
      <c r="F43" s="32">
        <v>12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11.87</v>
      </c>
      <c r="E44" s="32" t="s">
        <v>0</v>
      </c>
      <c r="F44" s="32">
        <v>12.35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12.82</v>
      </c>
      <c r="E45" s="32" t="s">
        <v>0</v>
      </c>
      <c r="F45" s="32">
        <v>12.9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11.34</v>
      </c>
      <c r="E46" s="32" t="s">
        <v>0</v>
      </c>
      <c r="F46" s="32">
        <v>12.19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12.65</v>
      </c>
      <c r="E47" s="32" t="s">
        <v>0</v>
      </c>
      <c r="F47" s="32">
        <v>13.03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11.76</v>
      </c>
      <c r="E50" s="32" t="s">
        <v>0</v>
      </c>
      <c r="F50" s="32">
        <v>12.13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20" t="s">
        <v>61</v>
      </c>
      <c r="D51" s="21">
        <v>10.58</v>
      </c>
      <c r="E51" s="21" t="s">
        <v>0</v>
      </c>
      <c r="F51" s="21">
        <v>11.73</v>
      </c>
      <c r="G51" s="21">
        <v>12.1</v>
      </c>
      <c r="H51" s="21" t="s">
        <v>0</v>
      </c>
      <c r="I51" s="21" t="s">
        <v>0</v>
      </c>
    </row>
    <row r="52" spans="2:9" ht="15.75" x14ac:dyDescent="0.25">
      <c r="B52" s="42">
        <v>44</v>
      </c>
      <c r="C52" s="33" t="s">
        <v>60</v>
      </c>
      <c r="D52" s="32">
        <v>11.8</v>
      </c>
      <c r="E52" s="32" t="s">
        <v>0</v>
      </c>
      <c r="F52" s="32">
        <v>12.25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11.9</v>
      </c>
      <c r="E56" s="32" t="s">
        <v>0</v>
      </c>
      <c r="F56" s="32">
        <v>12.3</v>
      </c>
      <c r="G56" s="32">
        <v>13.0878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10.99</v>
      </c>
      <c r="E58" s="34">
        <v>13.97</v>
      </c>
      <c r="F58" s="32">
        <v>11.96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227</v>
      </c>
      <c r="D59" s="32">
        <v>11.55</v>
      </c>
      <c r="E59" s="32" t="s">
        <v>0</v>
      </c>
      <c r="F59" s="32">
        <v>11.9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11.72</v>
      </c>
      <c r="E60" s="32" t="s">
        <v>0</v>
      </c>
      <c r="F60" s="32">
        <v>12.08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12.96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20" t="s">
        <v>51</v>
      </c>
      <c r="D65" s="21">
        <v>12.02</v>
      </c>
      <c r="E65" s="21" t="s">
        <v>0</v>
      </c>
      <c r="F65" s="21">
        <v>13.05</v>
      </c>
      <c r="G65" s="21" t="s">
        <v>0</v>
      </c>
      <c r="H65" s="21" t="s">
        <v>0</v>
      </c>
      <c r="I65" s="21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20" t="s">
        <v>136</v>
      </c>
      <c r="D67" s="21">
        <v>11.32</v>
      </c>
      <c r="E67" s="21" t="s">
        <v>0</v>
      </c>
      <c r="F67" s="21">
        <v>12</v>
      </c>
      <c r="G67" s="21" t="s">
        <v>0</v>
      </c>
      <c r="H67" s="21" t="s">
        <v>0</v>
      </c>
      <c r="I67" s="21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12.9078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10.7</v>
      </c>
      <c r="E72" s="35">
        <v>12.77</v>
      </c>
      <c r="F72" s="32">
        <v>11.47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11.97</v>
      </c>
      <c r="E73" s="32" t="s">
        <v>0</v>
      </c>
      <c r="F73" s="32">
        <v>12.1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13.227399999999999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11.63</v>
      </c>
      <c r="E76" s="32" t="s">
        <v>0</v>
      </c>
      <c r="F76" s="32">
        <v>11.91</v>
      </c>
      <c r="G76" s="32">
        <v>12.4078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15.12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20" t="s">
        <v>39</v>
      </c>
      <c r="D82" s="21">
        <v>10.99</v>
      </c>
      <c r="E82" s="21" t="s">
        <v>0</v>
      </c>
      <c r="F82" s="21">
        <v>11.89</v>
      </c>
      <c r="G82" s="21" t="s">
        <v>0</v>
      </c>
      <c r="H82" s="21" t="s">
        <v>0</v>
      </c>
      <c r="I82" s="21" t="s">
        <v>0</v>
      </c>
    </row>
    <row r="83" spans="2:9" ht="15.75" x14ac:dyDescent="0.25">
      <c r="B83" s="42">
        <v>75</v>
      </c>
      <c r="C83" s="33" t="s">
        <v>141</v>
      </c>
      <c r="D83" s="32">
        <v>11.35</v>
      </c>
      <c r="E83" s="32" t="s">
        <v>0</v>
      </c>
      <c r="F83" s="32">
        <v>12.49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12.32</v>
      </c>
      <c r="E84" s="32" t="s">
        <v>0</v>
      </c>
      <c r="F84" s="32">
        <v>12.45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13.01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11.65</v>
      </c>
      <c r="E88" s="32" t="s">
        <v>0</v>
      </c>
      <c r="F88" s="32">
        <v>12.35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13.2578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12.39</v>
      </c>
      <c r="E91" s="32"/>
      <c r="F91" s="32">
        <v>12.89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84</v>
      </c>
      <c r="C92" s="33" t="s">
        <v>33</v>
      </c>
      <c r="D92" s="32">
        <v>11.55</v>
      </c>
      <c r="E92" s="32" t="s">
        <v>0</v>
      </c>
      <c r="F92" s="32">
        <v>12.08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210</v>
      </c>
      <c r="D93" s="32">
        <v>10.57</v>
      </c>
      <c r="E93" s="32" t="s">
        <v>0</v>
      </c>
      <c r="F93" s="32">
        <v>11.46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14.0578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115</v>
      </c>
      <c r="D97" s="32">
        <v>11.99</v>
      </c>
      <c r="E97" s="32" t="s">
        <v>0</v>
      </c>
      <c r="F97" s="32">
        <v>12.5</v>
      </c>
      <c r="G97" s="32">
        <v>13.4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14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13.377800000000001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101</v>
      </c>
      <c r="D102" s="32">
        <v>12.3</v>
      </c>
      <c r="E102" s="32" t="s">
        <v>0</v>
      </c>
      <c r="F102" s="32">
        <v>12.99</v>
      </c>
      <c r="G102" s="32" t="s">
        <v>0</v>
      </c>
      <c r="H102" s="32" t="s">
        <v>0</v>
      </c>
      <c r="I102" s="32" t="s">
        <v>0</v>
      </c>
      <c r="N102" s="47"/>
    </row>
    <row r="103" spans="2:14" ht="15.75" x14ac:dyDescent="0.25">
      <c r="B103" s="42">
        <v>95</v>
      </c>
      <c r="C103" s="33" t="s">
        <v>134</v>
      </c>
      <c r="D103" s="32">
        <v>12.1</v>
      </c>
      <c r="E103" s="32" t="s">
        <v>0</v>
      </c>
      <c r="F103" s="32">
        <v>12.4085</v>
      </c>
      <c r="G103" s="32">
        <v>13.8878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14.14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107</v>
      </c>
      <c r="D105" s="32">
        <v>12.76</v>
      </c>
      <c r="E105" s="32" t="s">
        <v>0</v>
      </c>
      <c r="F105" s="32">
        <v>12.95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12.74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25</v>
      </c>
      <c r="D108" s="32">
        <v>12.48</v>
      </c>
      <c r="E108" s="32" t="s">
        <v>0</v>
      </c>
      <c r="F108" s="32">
        <v>12.98</v>
      </c>
      <c r="G108" s="32">
        <v>13.75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102</v>
      </c>
      <c r="D109" s="32">
        <v>11.98</v>
      </c>
      <c r="E109" s="32" t="s">
        <v>0</v>
      </c>
      <c r="F109" s="32">
        <v>12.1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24</v>
      </c>
      <c r="D110" s="32">
        <v>10.85</v>
      </c>
      <c r="E110" s="32" t="s">
        <v>0</v>
      </c>
      <c r="F110" s="32">
        <v>11.95</v>
      </c>
      <c r="G110" s="32">
        <v>13.9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23</v>
      </c>
      <c r="D111" s="32">
        <v>12.55</v>
      </c>
      <c r="E111" s="32" t="s">
        <v>0</v>
      </c>
      <c r="F111" s="32">
        <v>12.95</v>
      </c>
      <c r="G111" s="32">
        <v>14.14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20" t="s">
        <v>22</v>
      </c>
      <c r="D112" s="21">
        <v>10.5</v>
      </c>
      <c r="E112" s="21" t="s">
        <v>0</v>
      </c>
      <c r="F112" s="21">
        <v>11.35</v>
      </c>
      <c r="G112" s="21" t="s">
        <v>0</v>
      </c>
      <c r="H112" s="21" t="s">
        <v>0</v>
      </c>
      <c r="I112" s="21" t="s">
        <v>0</v>
      </c>
    </row>
    <row r="113" spans="2:9" ht="15.75" x14ac:dyDescent="0.25">
      <c r="B113" s="42">
        <v>105</v>
      </c>
      <c r="C113" s="33" t="s">
        <v>108</v>
      </c>
      <c r="D113" s="32">
        <v>11.45</v>
      </c>
      <c r="E113" s="32" t="s">
        <v>0</v>
      </c>
      <c r="F113" s="32">
        <v>11.95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13.32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13.29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104</v>
      </c>
      <c r="D116" s="32">
        <v>12.45</v>
      </c>
      <c r="E116" s="32" t="s">
        <v>0</v>
      </c>
      <c r="F116" s="32">
        <v>12.45</v>
      </c>
      <c r="G116" s="32">
        <v>13.71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12.37</v>
      </c>
      <c r="E117" s="32" t="s">
        <v>0</v>
      </c>
      <c r="F117" s="32">
        <v>12.65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20" t="s">
        <v>19</v>
      </c>
      <c r="D120" s="21">
        <v>11.63</v>
      </c>
      <c r="E120" s="21" t="s">
        <v>0</v>
      </c>
      <c r="F120" s="21">
        <v>12.21</v>
      </c>
      <c r="G120" s="21">
        <v>12.5678</v>
      </c>
      <c r="H120" s="21" t="s">
        <v>0</v>
      </c>
      <c r="I120" s="21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12.71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11.35</v>
      </c>
      <c r="E123" s="34">
        <v>12.97</v>
      </c>
      <c r="F123" s="32">
        <v>11.56</v>
      </c>
      <c r="G123" s="32">
        <v>13.7578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20" t="s">
        <v>15</v>
      </c>
      <c r="D124" s="21">
        <v>11.68</v>
      </c>
      <c r="E124" s="39" t="s">
        <v>0</v>
      </c>
      <c r="F124" s="21">
        <v>12.38</v>
      </c>
      <c r="G124" s="21" t="s">
        <v>0</v>
      </c>
      <c r="H124" s="21" t="s">
        <v>0</v>
      </c>
      <c r="I124" s="21" t="s">
        <v>0</v>
      </c>
    </row>
    <row r="125" spans="2:9" ht="15.75" x14ac:dyDescent="0.25">
      <c r="B125" s="42">
        <v>117</v>
      </c>
      <c r="C125" s="33" t="s">
        <v>14</v>
      </c>
      <c r="D125" s="32">
        <v>11.85</v>
      </c>
      <c r="E125" s="35" t="s">
        <v>0</v>
      </c>
      <c r="F125" s="32">
        <v>12.53</v>
      </c>
      <c r="G125" s="32">
        <v>13.097799999999999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11.68</v>
      </c>
      <c r="E128" s="34">
        <v>13.98</v>
      </c>
      <c r="F128" s="32">
        <v>12.38</v>
      </c>
      <c r="G128" s="32">
        <v>13.3</v>
      </c>
      <c r="H128" s="34">
        <v>13.8</v>
      </c>
      <c r="I128" s="32">
        <v>13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170</v>
      </c>
      <c r="D131" s="32">
        <v>10.87</v>
      </c>
      <c r="E131" s="35" t="s">
        <v>0</v>
      </c>
      <c r="F131" s="32">
        <v>11.65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9</v>
      </c>
      <c r="D132" s="36" t="s">
        <v>0</v>
      </c>
      <c r="E132" s="35" t="s">
        <v>0</v>
      </c>
      <c r="F132" s="32" t="s">
        <v>0</v>
      </c>
      <c r="G132" s="32">
        <v>12.32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11.99</v>
      </c>
      <c r="E134" s="35" t="s">
        <v>0</v>
      </c>
      <c r="F134" s="32">
        <v>12.89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13.427752999999999</v>
      </c>
      <c r="H136" s="32" t="s">
        <v>0</v>
      </c>
      <c r="I136" s="32" t="s">
        <v>0</v>
      </c>
      <c r="N136" t="s">
        <v>99</v>
      </c>
    </row>
    <row r="137" spans="2:16" ht="15.75" x14ac:dyDescent="0.25">
      <c r="B137" s="42">
        <v>129</v>
      </c>
      <c r="C137" s="33" t="s">
        <v>5</v>
      </c>
      <c r="D137" s="32">
        <v>12.5</v>
      </c>
      <c r="E137" s="33">
        <v>14.99</v>
      </c>
      <c r="F137" s="32">
        <v>12.99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42">
        <v>130</v>
      </c>
      <c r="C138" s="20" t="s">
        <v>4</v>
      </c>
      <c r="D138" s="21">
        <v>11.37</v>
      </c>
      <c r="E138" s="39" t="s">
        <v>0</v>
      </c>
      <c r="F138" s="21">
        <v>12.25</v>
      </c>
      <c r="G138" s="21" t="s">
        <v>0</v>
      </c>
      <c r="H138" s="21" t="s">
        <v>0</v>
      </c>
      <c r="I138" s="21" t="s">
        <v>0</v>
      </c>
    </row>
    <row r="139" spans="2:16" ht="15.75" x14ac:dyDescent="0.25">
      <c r="B139" s="42">
        <v>131</v>
      </c>
      <c r="C139" s="33" t="s">
        <v>119</v>
      </c>
      <c r="D139" s="32">
        <v>12.35</v>
      </c>
      <c r="E139" s="35" t="s">
        <v>0</v>
      </c>
      <c r="F139" s="32">
        <v>12.5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14.1578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13.91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13.196300000000001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155</v>
      </c>
      <c r="D143" s="32">
        <v>12.47</v>
      </c>
      <c r="E143" s="35" t="s">
        <v>0</v>
      </c>
      <c r="F143" s="32">
        <v>12.15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</v>
      </c>
      <c r="D144" s="32">
        <v>10.56</v>
      </c>
      <c r="E144" s="35" t="s">
        <v>0</v>
      </c>
      <c r="F144" s="32">
        <v>11.68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14.99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10.29</v>
      </c>
      <c r="E146" s="31" cm="1">
        <f t="array" ref="E146">MIN(IF(E9:E144=0,"",E9:E144))</f>
        <v>12.77</v>
      </c>
      <c r="F146" s="31" cm="1">
        <f t="array" ref="F146">MIN(IF(F9:F144=0,"",F9:F144))</f>
        <v>11.35</v>
      </c>
      <c r="G146" s="31" cm="1">
        <f t="array" ref="G146">MIN(IF(G9:G144=0,"",G9:G144))</f>
        <v>10.215780000000001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12.086920792079205</v>
      </c>
      <c r="E147" s="31">
        <f t="shared" ref="E147:I147" si="1">AVERAGE(E9:E144)</f>
        <v>13.735999999999999</v>
      </c>
      <c r="F147" s="31">
        <f t="shared" si="1"/>
        <v>12.495563725490205</v>
      </c>
      <c r="G147" s="31">
        <f t="shared" si="1"/>
        <v>13.563453189655171</v>
      </c>
      <c r="H147" s="31">
        <f t="shared" si="1"/>
        <v>14.350000000000001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5916B-58C2-4D9C-8566-F13D0CB49B3D}">
  <dimension ref="B2:R150"/>
  <sheetViews>
    <sheetView topLeftCell="A4" workbookViewId="0">
      <selection activeCell="B6" sqref="B6:I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230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12.19</v>
      </c>
      <c r="E10" s="32" t="s">
        <v>0</v>
      </c>
      <c r="F10" s="32">
        <v>12.59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20" t="s">
        <v>85</v>
      </c>
      <c r="D12" s="21">
        <v>11.4</v>
      </c>
      <c r="E12" s="21" t="s">
        <v>0</v>
      </c>
      <c r="F12" s="21">
        <v>11.95</v>
      </c>
      <c r="G12" s="21" t="s">
        <v>0</v>
      </c>
      <c r="H12" s="21" t="s">
        <v>0</v>
      </c>
      <c r="I12" s="21" t="s">
        <v>0</v>
      </c>
    </row>
    <row r="13" spans="2:18" ht="15.75" x14ac:dyDescent="0.25">
      <c r="B13" s="42">
        <v>5</v>
      </c>
      <c r="C13" s="20" t="s">
        <v>84</v>
      </c>
      <c r="D13" s="21">
        <v>10.45</v>
      </c>
      <c r="E13" s="21" t="s">
        <v>0</v>
      </c>
      <c r="F13" s="32">
        <v>11.85</v>
      </c>
      <c r="G13" s="21" t="s">
        <v>0</v>
      </c>
      <c r="H13" s="21" t="s">
        <v>0</v>
      </c>
      <c r="I13" s="21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10.215780000000001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20" t="s">
        <v>77</v>
      </c>
      <c r="D21" s="21">
        <v>10.29</v>
      </c>
      <c r="E21" s="21" t="s">
        <v>0</v>
      </c>
      <c r="F21" s="21">
        <v>11.6</v>
      </c>
      <c r="G21" s="21" t="s">
        <v>0</v>
      </c>
      <c r="H21" s="21" t="s">
        <v>0</v>
      </c>
      <c r="I21" s="21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11.25</v>
      </c>
      <c r="E23" s="32" t="s">
        <v>0</v>
      </c>
      <c r="F23" s="32">
        <v>11.7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12.36</v>
      </c>
      <c r="E25" s="32" t="s">
        <v>0</v>
      </c>
      <c r="F25" s="32">
        <v>13.2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11.67</v>
      </c>
      <c r="E29" s="32" t="s">
        <v>0</v>
      </c>
      <c r="F29" s="32">
        <v>11.97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12.3078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13.6478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29</v>
      </c>
      <c r="D33" s="32" t="s">
        <v>0</v>
      </c>
      <c r="E33" s="32" t="s">
        <v>0</v>
      </c>
      <c r="F33" s="32" t="s">
        <v>0</v>
      </c>
      <c r="G33" s="32">
        <v>13.377800000000001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28</v>
      </c>
      <c r="D34" s="32" t="s">
        <v>0</v>
      </c>
      <c r="E34" s="32" t="s">
        <v>0</v>
      </c>
      <c r="F34" s="32" t="s">
        <v>0</v>
      </c>
      <c r="G34" s="32">
        <v>14.84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71</v>
      </c>
      <c r="D35" s="32" t="s">
        <v>0</v>
      </c>
      <c r="E35" s="32" t="s">
        <v>0</v>
      </c>
      <c r="F35" s="32" t="s">
        <v>0</v>
      </c>
      <c r="G35" s="32">
        <v>13.687436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70</v>
      </c>
      <c r="D36" s="32">
        <v>11.35</v>
      </c>
      <c r="E36" s="32" t="s">
        <v>0</v>
      </c>
      <c r="F36" s="32">
        <v>11.75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69</v>
      </c>
      <c r="D37" s="32">
        <v>12.3</v>
      </c>
      <c r="E37" s="32" t="s">
        <v>0</v>
      </c>
      <c r="F37" s="32">
        <v>12.7</v>
      </c>
      <c r="G37" s="32">
        <v>16.008780000000002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68</v>
      </c>
      <c r="D38" s="32">
        <v>12.19</v>
      </c>
      <c r="E38" s="32" t="s">
        <v>0</v>
      </c>
      <c r="F38" s="32">
        <v>12.49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140</v>
      </c>
      <c r="D39" s="32">
        <v>12</v>
      </c>
      <c r="E39" s="32" t="s">
        <v>0</v>
      </c>
      <c r="F39" s="32">
        <v>11.9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11.96</v>
      </c>
      <c r="E40" s="32" t="s">
        <v>0</v>
      </c>
      <c r="F40" s="32">
        <v>12.49</v>
      </c>
      <c r="G40" s="32">
        <v>15.207800000000001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20" t="s">
        <v>67</v>
      </c>
      <c r="D41" s="21">
        <v>10.76</v>
      </c>
      <c r="E41" s="21" t="s">
        <v>0</v>
      </c>
      <c r="F41" s="21">
        <v>11.63</v>
      </c>
      <c r="G41" s="21">
        <v>12.3078</v>
      </c>
      <c r="H41" s="21" t="s">
        <v>0</v>
      </c>
      <c r="I41" s="21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11.45</v>
      </c>
      <c r="E43" s="32" t="s">
        <v>0</v>
      </c>
      <c r="F43" s="32">
        <v>12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11.87</v>
      </c>
      <c r="E44" s="32" t="s">
        <v>0</v>
      </c>
      <c r="F44" s="32">
        <v>12.35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12.82</v>
      </c>
      <c r="E45" s="32" t="s">
        <v>0</v>
      </c>
      <c r="F45" s="32">
        <v>12.9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11.34</v>
      </c>
      <c r="E46" s="32" t="s">
        <v>0</v>
      </c>
      <c r="F46" s="32">
        <v>12.19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12.65</v>
      </c>
      <c r="E47" s="32" t="s">
        <v>0</v>
      </c>
      <c r="F47" s="32">
        <v>13.03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11.76</v>
      </c>
      <c r="E50" s="32" t="s">
        <v>0</v>
      </c>
      <c r="F50" s="32">
        <v>12.13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11.38</v>
      </c>
      <c r="E51" s="32" t="s">
        <v>0</v>
      </c>
      <c r="F51" s="32">
        <v>11.83</v>
      </c>
      <c r="G51" s="32">
        <v>12.1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20" t="s">
        <v>60</v>
      </c>
      <c r="D52" s="21">
        <v>11.8</v>
      </c>
      <c r="E52" s="21" t="s">
        <v>0</v>
      </c>
      <c r="F52" s="21">
        <v>12.25</v>
      </c>
      <c r="G52" s="21" t="s">
        <v>0</v>
      </c>
      <c r="H52" s="21" t="s">
        <v>0</v>
      </c>
      <c r="I52" s="21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11.9</v>
      </c>
      <c r="E56" s="32" t="s">
        <v>0</v>
      </c>
      <c r="F56" s="32">
        <v>12.3</v>
      </c>
      <c r="G56" s="32">
        <v>13.0878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10.99</v>
      </c>
      <c r="E58" s="34">
        <v>13.97</v>
      </c>
      <c r="F58" s="32">
        <v>11.96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227</v>
      </c>
      <c r="D59" s="32">
        <v>11.55</v>
      </c>
      <c r="E59" s="32" t="s">
        <v>0</v>
      </c>
      <c r="F59" s="32">
        <v>11.9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11.72</v>
      </c>
      <c r="E60" s="32" t="s">
        <v>0</v>
      </c>
      <c r="F60" s="32">
        <v>12.08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12.96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13.07</v>
      </c>
      <c r="E65" s="32" t="s">
        <v>0</v>
      </c>
      <c r="F65" s="32">
        <v>13.85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11.92</v>
      </c>
      <c r="E67" s="32" t="s">
        <v>0</v>
      </c>
      <c r="F67" s="32">
        <v>12.4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12.9078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20" t="s">
        <v>45</v>
      </c>
      <c r="D72" s="21">
        <v>10.7</v>
      </c>
      <c r="E72" s="39">
        <v>12.77</v>
      </c>
      <c r="F72" s="21">
        <v>11.47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42">
        <v>65</v>
      </c>
      <c r="C73" s="33" t="s">
        <v>44</v>
      </c>
      <c r="D73" s="32">
        <v>11.97</v>
      </c>
      <c r="E73" s="32" t="s">
        <v>0</v>
      </c>
      <c r="F73" s="32">
        <v>12.1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13.227399999999999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11.63</v>
      </c>
      <c r="E76" s="32" t="s">
        <v>0</v>
      </c>
      <c r="F76" s="32">
        <v>11.91</v>
      </c>
      <c r="G76" s="32">
        <v>12.4078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15.12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11.65</v>
      </c>
      <c r="E82" s="32" t="s">
        <v>0</v>
      </c>
      <c r="F82" s="32">
        <v>12.35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11.35</v>
      </c>
      <c r="E83" s="32" t="s">
        <v>0</v>
      </c>
      <c r="F83" s="32">
        <v>12.49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12.32</v>
      </c>
      <c r="E84" s="32" t="s">
        <v>0</v>
      </c>
      <c r="F84" s="32">
        <v>12.45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13.01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20" t="s">
        <v>112</v>
      </c>
      <c r="D88" s="21">
        <v>11.65</v>
      </c>
      <c r="E88" s="21" t="s">
        <v>0</v>
      </c>
      <c r="F88" s="21">
        <v>12.35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13.2578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12.39</v>
      </c>
      <c r="E91" s="32"/>
      <c r="F91" s="32">
        <v>12.89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84</v>
      </c>
      <c r="C92" s="33" t="s">
        <v>33</v>
      </c>
      <c r="D92" s="32">
        <v>11.55</v>
      </c>
      <c r="E92" s="32" t="s">
        <v>0</v>
      </c>
      <c r="F92" s="32">
        <v>12.08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20" t="s">
        <v>210</v>
      </c>
      <c r="D93" s="21">
        <v>10.57</v>
      </c>
      <c r="E93" s="21" t="s">
        <v>0</v>
      </c>
      <c r="F93" s="21">
        <v>11.46</v>
      </c>
      <c r="G93" s="21" t="s">
        <v>0</v>
      </c>
      <c r="H93" s="21" t="s">
        <v>0</v>
      </c>
      <c r="I93" s="21" t="s">
        <v>0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14.0578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115</v>
      </c>
      <c r="D97" s="32">
        <v>11.99</v>
      </c>
      <c r="E97" s="32" t="s">
        <v>0</v>
      </c>
      <c r="F97" s="32">
        <v>12.5</v>
      </c>
      <c r="G97" s="32">
        <v>13.4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14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13.377800000000001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101</v>
      </c>
      <c r="D102" s="32">
        <v>12.3</v>
      </c>
      <c r="E102" s="32" t="s">
        <v>0</v>
      </c>
      <c r="F102" s="32">
        <v>12.99</v>
      </c>
      <c r="G102" s="32" t="s">
        <v>0</v>
      </c>
      <c r="H102" s="32" t="s">
        <v>0</v>
      </c>
      <c r="I102" s="32" t="s">
        <v>0</v>
      </c>
      <c r="N102" s="47"/>
    </row>
    <row r="103" spans="2:14" ht="15.75" x14ac:dyDescent="0.25">
      <c r="B103" s="42">
        <v>95</v>
      </c>
      <c r="C103" s="33" t="s">
        <v>134</v>
      </c>
      <c r="D103" s="32">
        <v>12.1</v>
      </c>
      <c r="E103" s="32" t="s">
        <v>0</v>
      </c>
      <c r="F103" s="32">
        <v>12.4085</v>
      </c>
      <c r="G103" s="32">
        <v>13.8878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14.14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107</v>
      </c>
      <c r="D105" s="32">
        <v>12.76</v>
      </c>
      <c r="E105" s="32" t="s">
        <v>0</v>
      </c>
      <c r="F105" s="32">
        <v>12.95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12.74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25</v>
      </c>
      <c r="D108" s="32">
        <v>12.48</v>
      </c>
      <c r="E108" s="32" t="s">
        <v>0</v>
      </c>
      <c r="F108" s="32">
        <v>12.98</v>
      </c>
      <c r="G108" s="32">
        <v>13.75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102</v>
      </c>
      <c r="D109" s="32">
        <v>11.98</v>
      </c>
      <c r="E109" s="32" t="s">
        <v>0</v>
      </c>
      <c r="F109" s="32">
        <v>12.1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24</v>
      </c>
      <c r="D110" s="32">
        <v>10.85</v>
      </c>
      <c r="E110" s="32" t="s">
        <v>0</v>
      </c>
      <c r="F110" s="32">
        <v>11.95</v>
      </c>
      <c r="G110" s="32">
        <v>13.9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23</v>
      </c>
      <c r="D111" s="32">
        <v>12.55</v>
      </c>
      <c r="E111" s="32" t="s">
        <v>0</v>
      </c>
      <c r="F111" s="32">
        <v>12.95</v>
      </c>
      <c r="G111" s="32">
        <v>14.14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22</v>
      </c>
      <c r="D112" s="32">
        <v>11.2</v>
      </c>
      <c r="E112" s="32" t="s">
        <v>0</v>
      </c>
      <c r="F112" s="32">
        <v>11.65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11.45</v>
      </c>
      <c r="E113" s="32" t="s">
        <v>0</v>
      </c>
      <c r="F113" s="32">
        <v>11.95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13.32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13.29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104</v>
      </c>
      <c r="D116" s="32">
        <v>12.45</v>
      </c>
      <c r="E116" s="32" t="s">
        <v>0</v>
      </c>
      <c r="F116" s="32">
        <v>12.45</v>
      </c>
      <c r="G116" s="32">
        <v>13.71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12.37</v>
      </c>
      <c r="E117" s="32" t="s">
        <v>0</v>
      </c>
      <c r="F117" s="32">
        <v>12.65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12.28</v>
      </c>
      <c r="E120" s="32" t="s">
        <v>0</v>
      </c>
      <c r="F120" s="32">
        <v>12.61</v>
      </c>
      <c r="G120" s="32">
        <v>12.9178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12.71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11.35</v>
      </c>
      <c r="E123" s="34">
        <v>12.97</v>
      </c>
      <c r="F123" s="32">
        <v>11.56</v>
      </c>
      <c r="G123" s="32">
        <v>13.7578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11.99</v>
      </c>
      <c r="E124" s="35" t="s">
        <v>0</v>
      </c>
      <c r="F124" s="32">
        <v>12.94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11.85</v>
      </c>
      <c r="E125" s="35" t="s">
        <v>0</v>
      </c>
      <c r="F125" s="32">
        <v>12.53</v>
      </c>
      <c r="G125" s="32">
        <v>13.097799999999999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11.68</v>
      </c>
      <c r="E128" s="34">
        <v>13.98</v>
      </c>
      <c r="F128" s="32">
        <v>12.38</v>
      </c>
      <c r="G128" s="32">
        <v>13.3</v>
      </c>
      <c r="H128" s="34">
        <v>13.8</v>
      </c>
      <c r="I128" s="32">
        <v>13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170</v>
      </c>
      <c r="D131" s="32">
        <v>10.87</v>
      </c>
      <c r="E131" s="35" t="s">
        <v>0</v>
      </c>
      <c r="F131" s="32">
        <v>11.65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9</v>
      </c>
      <c r="D132" s="36" t="s">
        <v>0</v>
      </c>
      <c r="E132" s="35" t="s">
        <v>0</v>
      </c>
      <c r="F132" s="32" t="s">
        <v>0</v>
      </c>
      <c r="G132" s="32">
        <v>12.32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11.99</v>
      </c>
      <c r="E134" s="35" t="s">
        <v>0</v>
      </c>
      <c r="F134" s="32">
        <v>12.89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13.427752999999999</v>
      </c>
      <c r="H136" s="32" t="s">
        <v>0</v>
      </c>
      <c r="I136" s="32" t="s">
        <v>0</v>
      </c>
      <c r="N136" t="s">
        <v>99</v>
      </c>
    </row>
    <row r="137" spans="2:16" ht="15.75" x14ac:dyDescent="0.25">
      <c r="B137" s="42">
        <v>129</v>
      </c>
      <c r="C137" s="33" t="s">
        <v>5</v>
      </c>
      <c r="D137" s="32">
        <v>12.5</v>
      </c>
      <c r="E137" s="33">
        <v>14.99</v>
      </c>
      <c r="F137" s="32">
        <v>12.99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42">
        <v>130</v>
      </c>
      <c r="C138" s="33" t="s">
        <v>4</v>
      </c>
      <c r="D138" s="32">
        <v>12.45</v>
      </c>
      <c r="E138" s="35" t="s">
        <v>0</v>
      </c>
      <c r="F138" s="32">
        <v>12.95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119</v>
      </c>
      <c r="D139" s="32">
        <v>12.35</v>
      </c>
      <c r="E139" s="35" t="s">
        <v>0</v>
      </c>
      <c r="F139" s="32">
        <v>12.5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14.1578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13.91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13.196300000000001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155</v>
      </c>
      <c r="D143" s="32">
        <v>12.47</v>
      </c>
      <c r="E143" s="35" t="s">
        <v>0</v>
      </c>
      <c r="F143" s="32">
        <v>12.15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20" t="s">
        <v>1</v>
      </c>
      <c r="D144" s="21">
        <v>10.56</v>
      </c>
      <c r="E144" s="39" t="s">
        <v>0</v>
      </c>
      <c r="F144" s="21">
        <v>11.68</v>
      </c>
      <c r="G144" s="21" t="s">
        <v>0</v>
      </c>
      <c r="H144" s="21" t="s">
        <v>0</v>
      </c>
      <c r="I144" s="21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14.99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13</v>
      </c>
    </row>
    <row r="146" spans="2:9" ht="20.25" x14ac:dyDescent="0.3">
      <c r="C146" s="30" t="s">
        <v>150</v>
      </c>
      <c r="D146" s="31">
        <f>MIN(D9:D144)</f>
        <v>10.29</v>
      </c>
      <c r="E146" s="31" cm="1">
        <f t="array" ref="E146">MIN(IF(E9:E144=0,"",E9:E144))</f>
        <v>12.77</v>
      </c>
      <c r="F146" s="31" cm="1">
        <f t="array" ref="F146">MIN(IF(F9:F144=0,"",F9:F144))</f>
        <v>11.46</v>
      </c>
      <c r="G146" s="31" cm="1">
        <f t="array" ref="G146">MIN(IF(G9:G144=0,"",G9:G144))</f>
        <v>10.215780000000001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12.151772277227723</v>
      </c>
      <c r="E147" s="31">
        <f t="shared" ref="E147:I147" si="1">AVERAGE(E9:E144)</f>
        <v>13.735999999999999</v>
      </c>
      <c r="F147" s="31">
        <f t="shared" si="1"/>
        <v>12.53546568627452</v>
      </c>
      <c r="G147" s="31">
        <f t="shared" si="1"/>
        <v>13.578108362068964</v>
      </c>
      <c r="H147" s="31">
        <f t="shared" si="1"/>
        <v>14.350000000000001</v>
      </c>
      <c r="I147" s="31">
        <f t="shared" si="1"/>
        <v>11.984999999999999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pageSetup paperSize="9" orientation="portrait" r:id="rId1"/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E2BA6-8BDA-40B4-801E-7FE73E0DB9B7}">
  <dimension ref="B2:R149"/>
  <sheetViews>
    <sheetView topLeftCell="A4" workbookViewId="0">
      <selection activeCell="B6" sqref="B6:I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231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11.99</v>
      </c>
      <c r="E9" s="26" t="s">
        <v>0</v>
      </c>
      <c r="F9" s="26">
        <v>12.9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12.19</v>
      </c>
      <c r="E10" s="26" t="s">
        <v>0</v>
      </c>
      <c r="F10" s="26">
        <v>12.59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11.67</v>
      </c>
      <c r="E11" s="26" t="s">
        <v>0</v>
      </c>
      <c r="F11" s="26">
        <v>12.05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11.45</v>
      </c>
      <c r="E13" s="26" t="s">
        <v>0</v>
      </c>
      <c r="F13" s="26">
        <v>12.3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10.215780000000001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14.2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13.2278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13.28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11.55</v>
      </c>
      <c r="E21" s="26" t="s">
        <v>0</v>
      </c>
      <c r="F21" s="26">
        <v>12.1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0" t="s">
        <v>76</v>
      </c>
      <c r="D23" s="26">
        <v>11.25</v>
      </c>
      <c r="E23" s="21" t="s">
        <v>0</v>
      </c>
      <c r="F23" s="21">
        <v>11.7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12.36</v>
      </c>
      <c r="E25" s="26" t="s">
        <v>0</v>
      </c>
      <c r="F25" s="26">
        <v>13.2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11.35</v>
      </c>
      <c r="E28" s="26" t="s">
        <v>0</v>
      </c>
      <c r="F28" s="26">
        <v>11.79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11.67</v>
      </c>
      <c r="E29" s="26" t="s">
        <v>0</v>
      </c>
      <c r="F29" s="26">
        <v>11.97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12.3078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13.6478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29</v>
      </c>
      <c r="D33" s="26" t="s">
        <v>0</v>
      </c>
      <c r="E33" s="26" t="s">
        <v>0</v>
      </c>
      <c r="F33" s="26" t="s">
        <v>0</v>
      </c>
      <c r="G33" s="26">
        <v>13.377800000000001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13.687436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12.3</v>
      </c>
      <c r="E36" s="26" t="s">
        <v>0</v>
      </c>
      <c r="F36" s="26">
        <v>12.7</v>
      </c>
      <c r="G36" s="26">
        <v>16.008780000000002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12.19</v>
      </c>
      <c r="E37" s="26" t="s">
        <v>0</v>
      </c>
      <c r="F37" s="26">
        <v>12.49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0" t="s">
        <v>140</v>
      </c>
      <c r="D38" s="21">
        <v>12</v>
      </c>
      <c r="E38" s="21" t="s">
        <v>0</v>
      </c>
      <c r="F38" s="21">
        <v>11.9</v>
      </c>
      <c r="G38" s="21" t="s">
        <v>0</v>
      </c>
      <c r="H38" s="21" t="s">
        <v>0</v>
      </c>
      <c r="I38" s="21" t="s">
        <v>0</v>
      </c>
    </row>
    <row r="39" spans="2:9" ht="15.75" x14ac:dyDescent="0.25">
      <c r="B39" s="42">
        <v>31</v>
      </c>
      <c r="C39" s="25" t="s">
        <v>103</v>
      </c>
      <c r="D39" s="26">
        <v>11.96</v>
      </c>
      <c r="E39" s="26" t="s">
        <v>0</v>
      </c>
      <c r="F39" s="26">
        <v>12.49</v>
      </c>
      <c r="G39" s="26">
        <v>15.207800000000001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67</v>
      </c>
      <c r="D40" s="26">
        <v>11.53</v>
      </c>
      <c r="E40" s="26" t="s">
        <v>0</v>
      </c>
      <c r="F40" s="26">
        <v>11.99</v>
      </c>
      <c r="G40" s="26">
        <v>12.4078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135</v>
      </c>
      <c r="D41" s="26">
        <v>12.55</v>
      </c>
      <c r="E41" s="26" t="s">
        <v>0</v>
      </c>
      <c r="F41" s="26">
        <v>13.85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121</v>
      </c>
      <c r="D42" s="26">
        <v>11.45</v>
      </c>
      <c r="E42" s="26" t="s">
        <v>0</v>
      </c>
      <c r="F42" s="26">
        <v>12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120</v>
      </c>
      <c r="D43" s="26">
        <v>11.87</v>
      </c>
      <c r="E43" s="26" t="s">
        <v>0</v>
      </c>
      <c r="F43" s="26">
        <v>12.35</v>
      </c>
      <c r="G43" s="26">
        <v>13.117436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66</v>
      </c>
      <c r="D44" s="26">
        <v>12.82</v>
      </c>
      <c r="E44" s="26" t="s">
        <v>0</v>
      </c>
      <c r="F44" s="26">
        <v>12.9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65</v>
      </c>
      <c r="D45" s="26">
        <v>11.34</v>
      </c>
      <c r="E45" s="26" t="s">
        <v>0</v>
      </c>
      <c r="F45" s="26">
        <v>12.19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142</v>
      </c>
      <c r="D46" s="26">
        <v>12.65</v>
      </c>
      <c r="E46" s="26" t="s">
        <v>0</v>
      </c>
      <c r="F46" s="26">
        <v>13.03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64</v>
      </c>
      <c r="D47" s="26" t="s">
        <v>0</v>
      </c>
      <c r="E47" s="26" t="s">
        <v>0</v>
      </c>
      <c r="F47" s="26" t="s">
        <v>0</v>
      </c>
      <c r="G47" s="26">
        <v>13.158899999999999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63</v>
      </c>
      <c r="D48" s="26">
        <v>12.2</v>
      </c>
      <c r="E48" s="26" t="s">
        <v>0</v>
      </c>
      <c r="F48" s="26">
        <v>13.6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62</v>
      </c>
      <c r="D49" s="26">
        <v>11.76</v>
      </c>
      <c r="E49" s="26" t="s">
        <v>0</v>
      </c>
      <c r="F49" s="26">
        <v>12.13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61</v>
      </c>
      <c r="D50" s="26">
        <v>11.38</v>
      </c>
      <c r="E50" s="26" t="s">
        <v>0</v>
      </c>
      <c r="F50" s="26">
        <v>11.83</v>
      </c>
      <c r="G50" s="26">
        <v>12.1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60</v>
      </c>
      <c r="D51" s="26">
        <v>11.99</v>
      </c>
      <c r="E51" s="26" t="s">
        <v>0</v>
      </c>
      <c r="F51" s="26">
        <v>12.65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129</v>
      </c>
      <c r="D52" s="26">
        <v>13.37</v>
      </c>
      <c r="E52" s="26" t="s">
        <v>0</v>
      </c>
      <c r="F52" s="26">
        <v>12.85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59</v>
      </c>
      <c r="D53" s="26">
        <v>12.75</v>
      </c>
      <c r="E53" s="26" t="s">
        <v>0</v>
      </c>
      <c r="F53" s="26">
        <v>13.4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58</v>
      </c>
      <c r="D54" s="26">
        <v>13.27</v>
      </c>
      <c r="E54" s="26" t="s">
        <v>0</v>
      </c>
      <c r="F54" s="26">
        <v>13.27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57</v>
      </c>
      <c r="D55" s="26">
        <v>11.9</v>
      </c>
      <c r="E55" s="26" t="s">
        <v>0</v>
      </c>
      <c r="F55" s="26">
        <v>12.3</v>
      </c>
      <c r="G55" s="26">
        <v>13.0878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127</v>
      </c>
      <c r="D56" s="26" t="s">
        <v>0</v>
      </c>
      <c r="E56" s="26" t="s">
        <v>0</v>
      </c>
      <c r="F56" s="26" t="s">
        <v>0</v>
      </c>
      <c r="G56" s="26">
        <v>14.8589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0" t="s">
        <v>56</v>
      </c>
      <c r="D57" s="21">
        <v>10.99</v>
      </c>
      <c r="E57" s="38">
        <v>13.97</v>
      </c>
      <c r="F57" s="21">
        <v>11.96</v>
      </c>
      <c r="G57" s="21">
        <v>13.12</v>
      </c>
      <c r="H57" s="21" t="s">
        <v>0</v>
      </c>
      <c r="I57" s="26">
        <v>11.12</v>
      </c>
    </row>
    <row r="58" spans="2:9" ht="15.75" x14ac:dyDescent="0.25">
      <c r="B58" s="42">
        <v>50</v>
      </c>
      <c r="C58" s="25" t="s">
        <v>227</v>
      </c>
      <c r="D58" s="26">
        <v>11.55</v>
      </c>
      <c r="E58" s="26" t="s">
        <v>0</v>
      </c>
      <c r="F58" s="26">
        <v>11.9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54</v>
      </c>
      <c r="D59" s="26">
        <v>11.72</v>
      </c>
      <c r="E59" s="26" t="s">
        <v>0</v>
      </c>
      <c r="F59" s="26">
        <v>12.08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131</v>
      </c>
      <c r="D60" s="26">
        <v>13.12</v>
      </c>
      <c r="E60" s="26" t="s">
        <v>0</v>
      </c>
      <c r="F60" s="26">
        <v>13.1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53</v>
      </c>
      <c r="D61" s="26">
        <v>13.69</v>
      </c>
      <c r="E61" s="26" t="s">
        <v>0</v>
      </c>
      <c r="F61" s="26">
        <v>13.85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110</v>
      </c>
      <c r="D62" s="26" t="s">
        <v>0</v>
      </c>
      <c r="E62" s="26" t="s">
        <v>0</v>
      </c>
      <c r="F62" s="26" t="s">
        <v>0</v>
      </c>
      <c r="G62" s="26">
        <v>14.6578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0" t="s">
        <v>52</v>
      </c>
      <c r="D63" s="21" t="s">
        <v>0</v>
      </c>
      <c r="E63" s="21" t="s">
        <v>0</v>
      </c>
      <c r="F63" s="21" t="s">
        <v>0</v>
      </c>
      <c r="G63" s="21">
        <v>12.96</v>
      </c>
      <c r="H63" s="21" t="s">
        <v>0</v>
      </c>
      <c r="I63" s="21" t="s">
        <v>0</v>
      </c>
    </row>
    <row r="64" spans="2:9" ht="15.75" x14ac:dyDescent="0.25">
      <c r="B64" s="42">
        <v>56</v>
      </c>
      <c r="C64" s="25" t="s">
        <v>51</v>
      </c>
      <c r="D64" s="26">
        <v>13.07</v>
      </c>
      <c r="E64" s="26" t="s">
        <v>0</v>
      </c>
      <c r="F64" s="26">
        <v>13.85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50</v>
      </c>
      <c r="D65" s="26">
        <v>12.99</v>
      </c>
      <c r="E65" s="26" t="s">
        <v>0</v>
      </c>
      <c r="F65" s="26">
        <v>13.55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136</v>
      </c>
      <c r="D66" s="26">
        <v>11.92</v>
      </c>
      <c r="E66" s="26" t="s">
        <v>0</v>
      </c>
      <c r="F66" s="26">
        <v>12.4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49</v>
      </c>
      <c r="D67" s="26">
        <v>13.39</v>
      </c>
      <c r="E67" s="26" t="s">
        <v>0</v>
      </c>
      <c r="F67" s="26">
        <v>13.99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48</v>
      </c>
      <c r="D68" s="26">
        <v>13.2</v>
      </c>
      <c r="E68" s="26" t="s">
        <v>0</v>
      </c>
      <c r="F68" s="26">
        <v>12.75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47</v>
      </c>
      <c r="D69" s="26" t="s">
        <v>0</v>
      </c>
      <c r="E69" s="26" t="s">
        <v>0</v>
      </c>
      <c r="F69" s="26" t="s">
        <v>0</v>
      </c>
      <c r="G69" s="26">
        <v>12.9078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46</v>
      </c>
      <c r="D70" s="26">
        <v>12.739000000000001</v>
      </c>
      <c r="E70" s="26" t="s">
        <v>0</v>
      </c>
      <c r="F70" s="26">
        <v>12.519</v>
      </c>
      <c r="G70" s="26">
        <v>13.326700000000001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45</v>
      </c>
      <c r="D71" s="26">
        <v>10.97</v>
      </c>
      <c r="E71" s="28">
        <v>13.57</v>
      </c>
      <c r="F71" s="26">
        <v>11.77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44</v>
      </c>
      <c r="D72" s="26">
        <v>11.97</v>
      </c>
      <c r="E72" s="26" t="s">
        <v>0</v>
      </c>
      <c r="F72" s="26">
        <v>12.1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176</v>
      </c>
      <c r="D73" s="26">
        <v>12.15</v>
      </c>
      <c r="E73" s="26" t="s">
        <v>0</v>
      </c>
      <c r="F73" s="26">
        <v>12.29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13.227399999999999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0" t="s">
        <v>117</v>
      </c>
      <c r="D75" s="21">
        <v>11.63</v>
      </c>
      <c r="E75" s="21" t="s">
        <v>0</v>
      </c>
      <c r="F75" s="21">
        <v>11.91</v>
      </c>
      <c r="G75" s="21">
        <v>12.4078</v>
      </c>
      <c r="H75" s="21" t="s">
        <v>0</v>
      </c>
      <c r="I75" s="21" t="s">
        <v>0</v>
      </c>
    </row>
    <row r="76" spans="2:9" ht="15.75" x14ac:dyDescent="0.25">
      <c r="B76" s="42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15.12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41</v>
      </c>
      <c r="D77" s="26">
        <v>12.8</v>
      </c>
      <c r="E77" s="26" t="s">
        <v>0</v>
      </c>
      <c r="F77" s="26">
        <v>13.76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133</v>
      </c>
      <c r="D78" s="26">
        <v>12.62</v>
      </c>
      <c r="E78" s="26" t="s">
        <v>0</v>
      </c>
      <c r="F78" s="26">
        <v>13.32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13.6578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39</v>
      </c>
      <c r="D81" s="26">
        <v>11.65</v>
      </c>
      <c r="E81" s="26" t="s">
        <v>0</v>
      </c>
      <c r="F81" s="26">
        <v>12.35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0" t="s">
        <v>141</v>
      </c>
      <c r="D82" s="21">
        <v>11.35</v>
      </c>
      <c r="E82" s="21" t="s">
        <v>0</v>
      </c>
      <c r="F82" s="26">
        <v>12.49</v>
      </c>
      <c r="G82" s="21" t="s">
        <v>0</v>
      </c>
      <c r="H82" s="21" t="s">
        <v>0</v>
      </c>
      <c r="I82" s="21" t="s">
        <v>0</v>
      </c>
    </row>
    <row r="83" spans="2:9" ht="15.75" x14ac:dyDescent="0.25">
      <c r="B83" s="42">
        <v>75</v>
      </c>
      <c r="C83" s="25" t="s">
        <v>124</v>
      </c>
      <c r="D83" s="26">
        <v>12.32</v>
      </c>
      <c r="E83" s="26" t="s">
        <v>0</v>
      </c>
      <c r="F83" s="26">
        <v>12.45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42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0" t="s">
        <v>37</v>
      </c>
      <c r="D85" s="21" t="s">
        <v>0</v>
      </c>
      <c r="E85" s="21" t="s">
        <v>0</v>
      </c>
      <c r="F85" s="21" t="s">
        <v>0</v>
      </c>
      <c r="G85" s="21">
        <v>13.01</v>
      </c>
      <c r="H85" s="21" t="s">
        <v>0</v>
      </c>
      <c r="I85" s="21" t="s">
        <v>0</v>
      </c>
    </row>
    <row r="86" spans="2:9" ht="15.75" x14ac:dyDescent="0.25">
      <c r="B86" s="42">
        <v>78</v>
      </c>
      <c r="C86" s="25" t="s">
        <v>36</v>
      </c>
      <c r="D86" s="26">
        <v>12.95</v>
      </c>
      <c r="E86" s="26" t="s">
        <v>0</v>
      </c>
      <c r="F86" s="26">
        <v>12.99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112</v>
      </c>
      <c r="D87" s="26">
        <v>12.48</v>
      </c>
      <c r="E87" s="26" t="s">
        <v>0</v>
      </c>
      <c r="F87" s="26">
        <v>12.96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0" t="s">
        <v>35</v>
      </c>
      <c r="D88" s="21" t="s">
        <v>0</v>
      </c>
      <c r="E88" s="21" t="s">
        <v>0</v>
      </c>
      <c r="F88" s="21" t="s">
        <v>0</v>
      </c>
      <c r="G88" s="21">
        <v>13.2578</v>
      </c>
      <c r="H88" s="21" t="s">
        <v>0</v>
      </c>
      <c r="I88" s="21" t="s">
        <v>0</v>
      </c>
    </row>
    <row r="89" spans="2:9" ht="15.75" x14ac:dyDescent="0.25">
      <c r="B89" s="42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174</v>
      </c>
      <c r="D90" s="26">
        <v>12.39</v>
      </c>
      <c r="E90" s="26"/>
      <c r="F90" s="26">
        <v>12.89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33</v>
      </c>
      <c r="D91" s="26">
        <v>11.55</v>
      </c>
      <c r="E91" s="26" t="s">
        <v>0</v>
      </c>
      <c r="F91" s="26">
        <v>12.08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210</v>
      </c>
      <c r="D92" s="26">
        <v>11.8</v>
      </c>
      <c r="E92" s="26" t="s">
        <v>0</v>
      </c>
      <c r="F92" s="26">
        <v>12.45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32</v>
      </c>
      <c r="D93" s="26">
        <v>12.8</v>
      </c>
      <c r="E93" s="26" t="s">
        <v>0</v>
      </c>
      <c r="F93" s="26">
        <v>14.2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42">
        <v>86</v>
      </c>
      <c r="C94" s="25" t="s">
        <v>31</v>
      </c>
      <c r="D94" s="26">
        <v>13.36</v>
      </c>
      <c r="E94" s="26" t="s">
        <v>0</v>
      </c>
      <c r="F94" s="26">
        <v>13.89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178</v>
      </c>
      <c r="D95" s="26" t="s">
        <v>0</v>
      </c>
      <c r="E95" s="26" t="s">
        <v>0</v>
      </c>
      <c r="F95" s="26" t="s">
        <v>0</v>
      </c>
      <c r="G95" s="26">
        <v>14.0578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0" t="s">
        <v>115</v>
      </c>
      <c r="D96" s="21">
        <v>11.99</v>
      </c>
      <c r="E96" s="21" t="s">
        <v>0</v>
      </c>
      <c r="F96" s="21">
        <v>12.5</v>
      </c>
      <c r="G96" s="21">
        <v>13.4</v>
      </c>
      <c r="H96" s="21" t="s">
        <v>0</v>
      </c>
      <c r="I96" s="21" t="s">
        <v>0</v>
      </c>
    </row>
    <row r="97" spans="2:14" ht="15.75" x14ac:dyDescent="0.25">
      <c r="B97" s="42">
        <v>89</v>
      </c>
      <c r="C97" s="25" t="s">
        <v>30</v>
      </c>
      <c r="D97" s="26">
        <v>13.2</v>
      </c>
      <c r="E97" s="26" t="s">
        <v>0</v>
      </c>
      <c r="F97" s="26">
        <v>13.2</v>
      </c>
      <c r="G97" s="26" t="s">
        <v>0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123</v>
      </c>
      <c r="D98" s="26">
        <v>13.57</v>
      </c>
      <c r="E98" s="26" t="s">
        <v>0</v>
      </c>
      <c r="F98" s="26">
        <v>13.45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13.377800000000001</v>
      </c>
      <c r="H99" s="26" t="s">
        <v>0</v>
      </c>
      <c r="I99" s="26" t="s">
        <v>0</v>
      </c>
    </row>
    <row r="100" spans="2:14" ht="15.75" x14ac:dyDescent="0.25">
      <c r="B100" s="42">
        <v>92</v>
      </c>
      <c r="C100" s="25" t="s">
        <v>197</v>
      </c>
      <c r="D100" s="26">
        <v>12.45</v>
      </c>
      <c r="E100" s="26" t="s">
        <v>0</v>
      </c>
      <c r="F100" s="26">
        <v>12.45</v>
      </c>
      <c r="G100" s="26" t="s">
        <v>0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101</v>
      </c>
      <c r="D101" s="26">
        <v>12.3</v>
      </c>
      <c r="E101" s="26" t="s">
        <v>0</v>
      </c>
      <c r="F101" s="26">
        <v>12.99</v>
      </c>
      <c r="G101" s="26" t="s">
        <v>0</v>
      </c>
      <c r="H101" s="26" t="s">
        <v>0</v>
      </c>
      <c r="I101" s="26" t="s">
        <v>0</v>
      </c>
      <c r="N101" s="47"/>
    </row>
    <row r="102" spans="2:14" ht="15.75" x14ac:dyDescent="0.25">
      <c r="B102" s="42">
        <v>94</v>
      </c>
      <c r="C102" s="25" t="s">
        <v>134</v>
      </c>
      <c r="D102" s="26">
        <v>12.1</v>
      </c>
      <c r="E102" s="26" t="s">
        <v>0</v>
      </c>
      <c r="F102" s="26">
        <v>12.4085</v>
      </c>
      <c r="G102" s="26">
        <v>13.8878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14.14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107</v>
      </c>
      <c r="D104" s="26">
        <v>12.76</v>
      </c>
      <c r="E104" s="26" t="s">
        <v>0</v>
      </c>
      <c r="F104" s="26">
        <v>12.95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26</v>
      </c>
      <c r="D105" s="26">
        <v>11.99</v>
      </c>
      <c r="E105" s="26" t="s">
        <v>0</v>
      </c>
      <c r="F105" s="26">
        <v>12.74</v>
      </c>
      <c r="G105" s="26" t="s">
        <v>0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125</v>
      </c>
      <c r="D106" s="26">
        <v>12.3</v>
      </c>
      <c r="E106" s="26" t="s">
        <v>0</v>
      </c>
      <c r="F106" s="26">
        <v>12.7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25</v>
      </c>
      <c r="D107" s="26">
        <v>12.48</v>
      </c>
      <c r="E107" s="26" t="s">
        <v>0</v>
      </c>
      <c r="F107" s="26">
        <v>12.98</v>
      </c>
      <c r="G107" s="26">
        <v>13.75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102</v>
      </c>
      <c r="D108" s="26">
        <v>11.98</v>
      </c>
      <c r="E108" s="26" t="s">
        <v>0</v>
      </c>
      <c r="F108" s="26">
        <v>12.1</v>
      </c>
      <c r="G108" s="26" t="s">
        <v>0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0" t="s">
        <v>24</v>
      </c>
      <c r="D109" s="21">
        <v>10.85</v>
      </c>
      <c r="E109" s="21" t="s">
        <v>0</v>
      </c>
      <c r="F109" s="21">
        <v>11.95</v>
      </c>
      <c r="G109" s="21">
        <v>13.9</v>
      </c>
      <c r="H109" s="21" t="s">
        <v>0</v>
      </c>
      <c r="I109" s="21" t="s">
        <v>0</v>
      </c>
    </row>
    <row r="110" spans="2:14" ht="15.75" x14ac:dyDescent="0.25">
      <c r="B110" s="42">
        <v>102</v>
      </c>
      <c r="C110" s="25" t="s">
        <v>23</v>
      </c>
      <c r="D110" s="26">
        <v>12.55</v>
      </c>
      <c r="E110" s="26" t="s">
        <v>0</v>
      </c>
      <c r="F110" s="26">
        <v>12.95</v>
      </c>
      <c r="G110" s="26">
        <v>14.14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22</v>
      </c>
      <c r="D111" s="26">
        <v>11.2</v>
      </c>
      <c r="E111" s="26" t="s">
        <v>0</v>
      </c>
      <c r="F111" s="26">
        <v>11.65</v>
      </c>
      <c r="G111" s="26" t="s">
        <v>0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0" t="s">
        <v>108</v>
      </c>
      <c r="D112" s="21">
        <v>11.45</v>
      </c>
      <c r="E112" s="21" t="s">
        <v>0</v>
      </c>
      <c r="F112" s="21">
        <v>11.95</v>
      </c>
      <c r="G112" s="21" t="s">
        <v>0</v>
      </c>
      <c r="H112" s="21" t="s">
        <v>0</v>
      </c>
      <c r="I112" s="21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13.32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13.29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12.45</v>
      </c>
      <c r="E115" s="26" t="s">
        <v>0</v>
      </c>
      <c r="F115" s="26">
        <v>12.45</v>
      </c>
      <c r="G115" s="26">
        <v>13.71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12.37</v>
      </c>
      <c r="E116" s="26" t="s">
        <v>0</v>
      </c>
      <c r="F116" s="26">
        <v>12.65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12.87</v>
      </c>
      <c r="E118" s="26" t="s">
        <v>0</v>
      </c>
      <c r="F118" s="26">
        <v>12.87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12.28</v>
      </c>
      <c r="E119" s="26" t="s">
        <v>0</v>
      </c>
      <c r="F119" s="26">
        <v>12.61</v>
      </c>
      <c r="G119" s="26">
        <v>12.9178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12.71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12.25</v>
      </c>
      <c r="E121" s="26" t="s">
        <v>0</v>
      </c>
      <c r="F121" s="26">
        <v>12.35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0" t="s">
        <v>16</v>
      </c>
      <c r="D122" s="32">
        <v>11.35</v>
      </c>
      <c r="E122" s="38">
        <v>12.97</v>
      </c>
      <c r="F122" s="21">
        <v>11.56</v>
      </c>
      <c r="G122" s="21">
        <v>13.7578</v>
      </c>
      <c r="H122" s="21" t="s">
        <v>0</v>
      </c>
      <c r="I122" s="21" t="s">
        <v>0</v>
      </c>
    </row>
    <row r="123" spans="2:9" ht="15.75" x14ac:dyDescent="0.25">
      <c r="B123" s="42">
        <v>115</v>
      </c>
      <c r="C123" s="25" t="s">
        <v>15</v>
      </c>
      <c r="D123" s="26">
        <v>11.99</v>
      </c>
      <c r="E123" s="28" t="s">
        <v>0</v>
      </c>
      <c r="F123" s="26">
        <v>12.94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0" t="s">
        <v>14</v>
      </c>
      <c r="D124" s="21">
        <v>11.85</v>
      </c>
      <c r="E124" s="39" t="s">
        <v>0</v>
      </c>
      <c r="F124" s="21">
        <v>12.53</v>
      </c>
      <c r="G124" s="21">
        <v>13.097799999999999</v>
      </c>
      <c r="H124" s="21" t="s">
        <v>0</v>
      </c>
      <c r="I124" s="21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12.45</v>
      </c>
      <c r="E126" s="28" t="s">
        <v>0</v>
      </c>
      <c r="F126" s="26">
        <v>12.45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11.68</v>
      </c>
      <c r="E127" s="27">
        <v>13.98</v>
      </c>
      <c r="F127" s="26">
        <v>12.38</v>
      </c>
      <c r="G127" s="26">
        <v>13.3</v>
      </c>
      <c r="H127" s="27">
        <v>13.8</v>
      </c>
      <c r="I127" s="26">
        <v>13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12.857799999999999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0" t="s">
        <v>170</v>
      </c>
      <c r="D130" s="21">
        <v>10.87</v>
      </c>
      <c r="E130" s="28" t="s">
        <v>0</v>
      </c>
      <c r="F130" s="21">
        <v>11.65</v>
      </c>
      <c r="G130" s="21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9</v>
      </c>
      <c r="D131" s="29" t="s">
        <v>0</v>
      </c>
      <c r="E131" s="28" t="s">
        <v>0</v>
      </c>
      <c r="F131" s="26" t="s">
        <v>0</v>
      </c>
      <c r="G131" s="26">
        <v>12.32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11.99</v>
      </c>
      <c r="E133" s="28" t="s">
        <v>0</v>
      </c>
      <c r="F133" s="26">
        <v>12.89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12.5</v>
      </c>
      <c r="E134" s="28" t="s">
        <v>0</v>
      </c>
      <c r="F134" s="26">
        <v>12.65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6</v>
      </c>
      <c r="D135" s="26" t="s">
        <v>0</v>
      </c>
      <c r="E135" s="28" t="s">
        <v>0</v>
      </c>
      <c r="F135" s="26" t="s">
        <v>0</v>
      </c>
      <c r="G135" s="26">
        <v>13.427752999999999</v>
      </c>
      <c r="H135" s="26" t="s">
        <v>0</v>
      </c>
      <c r="I135" s="26" t="s">
        <v>0</v>
      </c>
      <c r="N135" t="s">
        <v>99</v>
      </c>
    </row>
    <row r="136" spans="2:16" ht="15.75" x14ac:dyDescent="0.25">
      <c r="B136" s="42">
        <v>128</v>
      </c>
      <c r="C136" s="25" t="s">
        <v>5</v>
      </c>
      <c r="D136" s="26">
        <v>12.5</v>
      </c>
      <c r="E136" s="25">
        <v>14.99</v>
      </c>
      <c r="F136" s="26">
        <v>12.99</v>
      </c>
      <c r="G136" s="26" t="s">
        <v>0</v>
      </c>
      <c r="H136" s="26">
        <v>14.9</v>
      </c>
      <c r="I136" s="26" t="s">
        <v>0</v>
      </c>
      <c r="P136" t="s">
        <v>160</v>
      </c>
    </row>
    <row r="137" spans="2:16" ht="15.75" x14ac:dyDescent="0.25">
      <c r="B137" s="42">
        <v>129</v>
      </c>
      <c r="C137" s="25" t="s">
        <v>4</v>
      </c>
      <c r="D137" s="26">
        <v>12.45</v>
      </c>
      <c r="E137" s="28" t="s">
        <v>0</v>
      </c>
      <c r="F137" s="26">
        <v>12.95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119</v>
      </c>
      <c r="D138" s="26">
        <v>12.35</v>
      </c>
      <c r="E138" s="28" t="s">
        <v>0</v>
      </c>
      <c r="F138" s="26">
        <v>12.5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3</v>
      </c>
      <c r="D139" s="26" t="s">
        <v>0</v>
      </c>
      <c r="E139" s="28" t="s">
        <v>0</v>
      </c>
      <c r="F139" s="26" t="s">
        <v>0</v>
      </c>
      <c r="G139" s="26">
        <v>14.1578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2</v>
      </c>
      <c r="D140" s="26" t="s">
        <v>0</v>
      </c>
      <c r="E140" s="28" t="s">
        <v>0</v>
      </c>
      <c r="F140" s="26" t="s">
        <v>0</v>
      </c>
      <c r="G140" s="26">
        <v>13.91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114</v>
      </c>
      <c r="D141" s="26" t="s">
        <v>0</v>
      </c>
      <c r="E141" s="28" t="s">
        <v>0</v>
      </c>
      <c r="F141" s="26" t="s">
        <v>0</v>
      </c>
      <c r="G141" s="26">
        <v>13.196300000000001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155</v>
      </c>
      <c r="D142" s="26">
        <v>12.47</v>
      </c>
      <c r="E142" s="28" t="s">
        <v>0</v>
      </c>
      <c r="F142" s="26">
        <v>12.15</v>
      </c>
      <c r="G142" s="26" t="s">
        <v>0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</v>
      </c>
      <c r="D143" s="26">
        <v>11.25</v>
      </c>
      <c r="E143" s="28" t="s">
        <v>0</v>
      </c>
      <c r="F143" s="26">
        <v>11.75</v>
      </c>
      <c r="G143" s="26" t="s">
        <v>0</v>
      </c>
      <c r="H143" s="26" t="s">
        <v>0</v>
      </c>
      <c r="I143" s="26" t="s">
        <v>0</v>
      </c>
    </row>
    <row r="144" spans="2:16" ht="20.25" x14ac:dyDescent="0.3">
      <c r="C144" s="30" t="s">
        <v>149</v>
      </c>
      <c r="D144" s="31">
        <f t="shared" ref="D144:I144" si="0">MAX(D9:D143)</f>
        <v>13.69</v>
      </c>
      <c r="E144" s="31">
        <f t="shared" si="0"/>
        <v>14.99</v>
      </c>
      <c r="F144" s="31">
        <f t="shared" si="0"/>
        <v>14.37</v>
      </c>
      <c r="G144" s="31">
        <f t="shared" si="0"/>
        <v>17.559999999999999</v>
      </c>
      <c r="H144" s="31">
        <f t="shared" si="0"/>
        <v>14.9</v>
      </c>
      <c r="I144" s="31">
        <f t="shared" si="0"/>
        <v>13</v>
      </c>
    </row>
    <row r="145" spans="2:9" ht="20.25" x14ac:dyDescent="0.3">
      <c r="C145" s="30" t="s">
        <v>150</v>
      </c>
      <c r="D145" s="31">
        <f>MIN(D9:D143)</f>
        <v>10.85</v>
      </c>
      <c r="E145" s="31" cm="1">
        <f t="array" ref="E145">MIN(IF(E9:E143=0,"",E9:E143))</f>
        <v>12.97</v>
      </c>
      <c r="F145" s="31" cm="1">
        <f t="array" ref="F145">MIN(IF(F9:F143=0,"",F9:F143))</f>
        <v>11.56</v>
      </c>
      <c r="G145" s="31" cm="1">
        <f t="array" ref="G145">MIN(IF(G9:G143=0,"",G9:G143))</f>
        <v>10.215780000000001</v>
      </c>
      <c r="H145" s="31" cm="1">
        <f t="array" ref="H145">MIN(IF(H9:H143=0,"",H9:H143))</f>
        <v>13.8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12.237089999999998</v>
      </c>
      <c r="E146" s="31">
        <f t="shared" ref="E146:I146" si="1">AVERAGE(E9:E143)</f>
        <v>13.895999999999997</v>
      </c>
      <c r="F146" s="31">
        <f t="shared" si="1"/>
        <v>12.589579207920799</v>
      </c>
      <c r="G146" s="31">
        <f t="shared" si="1"/>
        <v>13.579832499999997</v>
      </c>
      <c r="H146" s="31">
        <f t="shared" si="1"/>
        <v>14.350000000000001</v>
      </c>
      <c r="I146" s="31">
        <f t="shared" si="1"/>
        <v>11.984999999999999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pageSetup paperSize="9" orientation="portrait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6B16-AFAC-47E8-9DF6-5544AAF880FE}">
  <dimension ref="B2:R148"/>
  <sheetViews>
    <sheetView workbookViewId="0">
      <selection activeCell="M14" sqref="M14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232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20" t="s">
        <v>86</v>
      </c>
      <c r="D10" s="21">
        <v>12.19</v>
      </c>
      <c r="E10" s="21" t="s">
        <v>0</v>
      </c>
      <c r="F10" s="21">
        <v>12.59</v>
      </c>
      <c r="G10" s="21" t="s">
        <v>0</v>
      </c>
      <c r="H10" s="21" t="s">
        <v>0</v>
      </c>
      <c r="I10" s="21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11.45</v>
      </c>
      <c r="E13" s="32" t="s">
        <v>0</v>
      </c>
      <c r="F13" s="32">
        <v>12.3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20" t="s">
        <v>82</v>
      </c>
      <c r="D15" s="21" t="s">
        <v>0</v>
      </c>
      <c r="E15" s="21" t="s">
        <v>0</v>
      </c>
      <c r="F15" s="21" t="s">
        <v>0</v>
      </c>
      <c r="G15" s="21">
        <v>10.215780000000001</v>
      </c>
      <c r="H15" s="21" t="s">
        <v>0</v>
      </c>
      <c r="I15" s="21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11.25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12.36</v>
      </c>
      <c r="E25" s="32" t="s">
        <v>0</v>
      </c>
      <c r="F25" s="32">
        <v>13.2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11.67</v>
      </c>
      <c r="E29" s="32" t="s">
        <v>0</v>
      </c>
      <c r="F29" s="32">
        <v>11.97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12.3078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13.6478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29</v>
      </c>
      <c r="D33" s="32" t="s">
        <v>0</v>
      </c>
      <c r="E33" s="32" t="s">
        <v>0</v>
      </c>
      <c r="F33" s="32" t="s">
        <v>0</v>
      </c>
      <c r="G33" s="32">
        <v>13.377800000000001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28</v>
      </c>
      <c r="D34" s="32" t="s">
        <v>0</v>
      </c>
      <c r="E34" s="32" t="s">
        <v>0</v>
      </c>
      <c r="F34" s="32" t="s">
        <v>0</v>
      </c>
      <c r="G34" s="32">
        <v>14.84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71</v>
      </c>
      <c r="D35" s="32" t="s">
        <v>0</v>
      </c>
      <c r="E35" s="32" t="s">
        <v>0</v>
      </c>
      <c r="F35" s="32" t="s">
        <v>0</v>
      </c>
      <c r="G35" s="32">
        <v>13.687436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12.3</v>
      </c>
      <c r="E36" s="32" t="s">
        <v>0</v>
      </c>
      <c r="F36" s="32">
        <v>12.7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12.22</v>
      </c>
      <c r="E38" s="32" t="s">
        <v>0</v>
      </c>
      <c r="F38" s="32">
        <v>12.25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103</v>
      </c>
      <c r="D39" s="32">
        <v>11.96</v>
      </c>
      <c r="E39" s="32" t="s">
        <v>0</v>
      </c>
      <c r="F39" s="32">
        <v>12.49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67</v>
      </c>
      <c r="D40" s="32">
        <v>11.53</v>
      </c>
      <c r="E40" s="32" t="s">
        <v>0</v>
      </c>
      <c r="F40" s="32">
        <v>11.99</v>
      </c>
      <c r="G40" s="32">
        <v>12.4078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121</v>
      </c>
      <c r="D42" s="32">
        <v>11.45</v>
      </c>
      <c r="E42" s="32" t="s">
        <v>0</v>
      </c>
      <c r="F42" s="32">
        <v>12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20" t="s">
        <v>120</v>
      </c>
      <c r="D43" s="21">
        <v>11.87</v>
      </c>
      <c r="E43" s="21" t="s">
        <v>0</v>
      </c>
      <c r="F43" s="21">
        <v>12.35</v>
      </c>
      <c r="G43" s="21">
        <v>13.117436</v>
      </c>
      <c r="H43" s="21" t="s">
        <v>0</v>
      </c>
      <c r="I43" s="21" t="s">
        <v>0</v>
      </c>
    </row>
    <row r="44" spans="2:9" ht="15.75" x14ac:dyDescent="0.25">
      <c r="B44" s="42">
        <v>36</v>
      </c>
      <c r="C44" s="33" t="s">
        <v>66</v>
      </c>
      <c r="D44" s="32">
        <v>12.82</v>
      </c>
      <c r="E44" s="32" t="s">
        <v>0</v>
      </c>
      <c r="F44" s="32">
        <v>12.9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65</v>
      </c>
      <c r="D45" s="32">
        <v>11.34</v>
      </c>
      <c r="E45" s="32" t="s">
        <v>0</v>
      </c>
      <c r="F45" s="32">
        <v>12.19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142</v>
      </c>
      <c r="D46" s="32">
        <v>12.65</v>
      </c>
      <c r="E46" s="32" t="s">
        <v>0</v>
      </c>
      <c r="F46" s="32">
        <v>13.03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13.158899999999999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62</v>
      </c>
      <c r="D49" s="32">
        <v>11.76</v>
      </c>
      <c r="E49" s="32" t="s">
        <v>0</v>
      </c>
      <c r="F49" s="32">
        <v>12.13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61</v>
      </c>
      <c r="D50" s="32">
        <v>11.38</v>
      </c>
      <c r="E50" s="32" t="s">
        <v>0</v>
      </c>
      <c r="F50" s="32">
        <v>11.83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60</v>
      </c>
      <c r="D51" s="32">
        <v>11.99</v>
      </c>
      <c r="E51" s="32" t="s">
        <v>0</v>
      </c>
      <c r="F51" s="32">
        <v>12.65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129</v>
      </c>
      <c r="D52" s="32">
        <v>13.37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59</v>
      </c>
      <c r="D53" s="32">
        <v>12.75</v>
      </c>
      <c r="E53" s="32" t="s">
        <v>0</v>
      </c>
      <c r="F53" s="32">
        <v>13.4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58</v>
      </c>
      <c r="D54" s="32">
        <v>13.27</v>
      </c>
      <c r="E54" s="32" t="s">
        <v>0</v>
      </c>
      <c r="F54" s="32">
        <v>13.27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14.8589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56</v>
      </c>
      <c r="D57" s="32">
        <v>11.99</v>
      </c>
      <c r="E57" s="34">
        <v>14.95</v>
      </c>
      <c r="F57" s="32">
        <v>12.94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42">
        <v>50</v>
      </c>
      <c r="C58" s="33" t="s">
        <v>227</v>
      </c>
      <c r="D58" s="32">
        <v>11.55</v>
      </c>
      <c r="E58" s="32" t="s">
        <v>0</v>
      </c>
      <c r="F58" s="32">
        <v>11.9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131</v>
      </c>
      <c r="D60" s="32">
        <v>13.12</v>
      </c>
      <c r="E60" s="32" t="s">
        <v>0</v>
      </c>
      <c r="F60" s="32">
        <v>13.1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53</v>
      </c>
      <c r="D61" s="32">
        <v>13.69</v>
      </c>
      <c r="E61" s="32" t="s">
        <v>0</v>
      </c>
      <c r="F61" s="32">
        <v>13.85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13.33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51</v>
      </c>
      <c r="D64" s="32">
        <v>13.07</v>
      </c>
      <c r="E64" s="32" t="s">
        <v>0</v>
      </c>
      <c r="F64" s="32">
        <v>13.85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50</v>
      </c>
      <c r="D65" s="32">
        <v>12.99</v>
      </c>
      <c r="E65" s="32" t="s">
        <v>0</v>
      </c>
      <c r="F65" s="32">
        <v>13.55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136</v>
      </c>
      <c r="D66" s="32">
        <v>11.92</v>
      </c>
      <c r="E66" s="32" t="s">
        <v>0</v>
      </c>
      <c r="F66" s="32">
        <v>12.4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49</v>
      </c>
      <c r="D67" s="32">
        <v>13.39</v>
      </c>
      <c r="E67" s="32" t="s">
        <v>0</v>
      </c>
      <c r="F67" s="32">
        <v>13.99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48</v>
      </c>
      <c r="D68" s="32">
        <v>13.2</v>
      </c>
      <c r="E68" s="32" t="s">
        <v>0</v>
      </c>
      <c r="F68" s="32">
        <v>12.75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12.9078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46</v>
      </c>
      <c r="D70" s="32">
        <v>12.739000000000001</v>
      </c>
      <c r="E70" s="32" t="s">
        <v>0</v>
      </c>
      <c r="F70" s="32">
        <v>12.519</v>
      </c>
      <c r="G70" s="32">
        <v>13.326700000000001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45</v>
      </c>
      <c r="D71" s="32">
        <v>10.97</v>
      </c>
      <c r="E71" s="35">
        <v>13.57</v>
      </c>
      <c r="F71" s="32">
        <v>11.77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44</v>
      </c>
      <c r="D72" s="32">
        <v>11.97</v>
      </c>
      <c r="E72" s="32" t="s">
        <v>0</v>
      </c>
      <c r="F72" s="32">
        <v>12.1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176</v>
      </c>
      <c r="D73" s="32">
        <v>12.15</v>
      </c>
      <c r="E73" s="32" t="s">
        <v>0</v>
      </c>
      <c r="F73" s="32">
        <v>12.29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20" t="s">
        <v>43</v>
      </c>
      <c r="D74" s="21" t="s">
        <v>0</v>
      </c>
      <c r="E74" s="21" t="s">
        <v>0</v>
      </c>
      <c r="F74" s="21" t="s">
        <v>0</v>
      </c>
      <c r="G74" s="21">
        <v>13.227399999999999</v>
      </c>
      <c r="H74" s="21" t="s">
        <v>0</v>
      </c>
      <c r="I74" s="21" t="s">
        <v>0</v>
      </c>
    </row>
    <row r="75" spans="2:9" ht="15.75" x14ac:dyDescent="0.25">
      <c r="B75" s="42">
        <v>67</v>
      </c>
      <c r="C75" s="33" t="s">
        <v>117</v>
      </c>
      <c r="D75" s="32">
        <v>12.03</v>
      </c>
      <c r="E75" s="32" t="s">
        <v>0</v>
      </c>
      <c r="F75" s="32">
        <v>12.01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15.12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41</v>
      </c>
      <c r="D77" s="32">
        <v>12.8</v>
      </c>
      <c r="E77" s="32" t="s">
        <v>0</v>
      </c>
      <c r="F77" s="32">
        <v>13.76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133</v>
      </c>
      <c r="D78" s="32">
        <v>12.62</v>
      </c>
      <c r="E78" s="32" t="s">
        <v>0</v>
      </c>
      <c r="F78" s="32">
        <v>13.32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39</v>
      </c>
      <c r="D81" s="32">
        <v>11.65</v>
      </c>
      <c r="E81" s="32" t="s">
        <v>0</v>
      </c>
      <c r="F81" s="32">
        <v>12.35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141</v>
      </c>
      <c r="D82" s="32">
        <v>11.99</v>
      </c>
      <c r="E82" s="32" t="s">
        <v>0</v>
      </c>
      <c r="F82" s="32">
        <v>12.49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124</v>
      </c>
      <c r="D83" s="32">
        <v>12.32</v>
      </c>
      <c r="E83" s="32" t="s">
        <v>0</v>
      </c>
      <c r="F83" s="32">
        <v>12.45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42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13.26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36</v>
      </c>
      <c r="D86" s="32">
        <v>12.95</v>
      </c>
      <c r="E86" s="32" t="s">
        <v>0</v>
      </c>
      <c r="F86" s="32">
        <v>12.99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112</v>
      </c>
      <c r="D87" s="32">
        <v>12.48</v>
      </c>
      <c r="E87" s="32" t="s">
        <v>0</v>
      </c>
      <c r="F87" s="32">
        <v>12.96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13.6378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174</v>
      </c>
      <c r="D90" s="32">
        <v>12.39</v>
      </c>
      <c r="E90" s="32"/>
      <c r="F90" s="32">
        <v>12.89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84</v>
      </c>
      <c r="C92" s="33" t="s">
        <v>210</v>
      </c>
      <c r="D92" s="32">
        <v>11.8</v>
      </c>
      <c r="E92" s="32" t="s">
        <v>0</v>
      </c>
      <c r="F92" s="32">
        <v>12.45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42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14.0578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115</v>
      </c>
      <c r="D96" s="32">
        <v>12.75</v>
      </c>
      <c r="E96" s="32" t="s">
        <v>0</v>
      </c>
      <c r="F96" s="32">
        <v>13.55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30</v>
      </c>
      <c r="D97" s="32">
        <v>13.2</v>
      </c>
      <c r="E97" s="32" t="s">
        <v>0</v>
      </c>
      <c r="F97" s="32">
        <v>13.2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123</v>
      </c>
      <c r="D98" s="32">
        <v>13.57</v>
      </c>
      <c r="E98" s="32" t="s">
        <v>0</v>
      </c>
      <c r="F98" s="32">
        <v>13.45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13.377800000000001</v>
      </c>
      <c r="H99" s="32" t="s">
        <v>0</v>
      </c>
      <c r="I99" s="32" t="s">
        <v>0</v>
      </c>
    </row>
    <row r="100" spans="2:14" ht="15.75" x14ac:dyDescent="0.25">
      <c r="B100" s="42">
        <v>92</v>
      </c>
      <c r="C100" s="33" t="s">
        <v>197</v>
      </c>
      <c r="D100" s="32">
        <v>12.45</v>
      </c>
      <c r="E100" s="32" t="s">
        <v>0</v>
      </c>
      <c r="F100" s="32">
        <v>12.45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42">
        <v>94</v>
      </c>
      <c r="C102" s="33" t="s">
        <v>134</v>
      </c>
      <c r="D102" s="32">
        <v>12.1</v>
      </c>
      <c r="E102" s="32" t="s">
        <v>0</v>
      </c>
      <c r="F102" s="32">
        <v>12.4085</v>
      </c>
      <c r="G102" s="32">
        <v>13.8878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14.14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107</v>
      </c>
      <c r="D104" s="32">
        <v>12.76</v>
      </c>
      <c r="E104" s="32" t="s">
        <v>0</v>
      </c>
      <c r="F104" s="32">
        <v>12.95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26</v>
      </c>
      <c r="D105" s="32">
        <v>11.99</v>
      </c>
      <c r="E105" s="32" t="s">
        <v>0</v>
      </c>
      <c r="F105" s="32">
        <v>12.74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125</v>
      </c>
      <c r="D106" s="32">
        <v>12.3</v>
      </c>
      <c r="E106" s="32" t="s">
        <v>0</v>
      </c>
      <c r="F106" s="32">
        <v>12.7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25</v>
      </c>
      <c r="D107" s="32">
        <v>12.48</v>
      </c>
      <c r="E107" s="32" t="s">
        <v>0</v>
      </c>
      <c r="F107" s="32">
        <v>12.98</v>
      </c>
      <c r="G107" s="32">
        <v>13.75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24</v>
      </c>
      <c r="D109" s="32">
        <v>11.9</v>
      </c>
      <c r="E109" s="32" t="s">
        <v>0</v>
      </c>
      <c r="F109" s="32">
        <v>12.75</v>
      </c>
      <c r="G109" s="32">
        <v>14.2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23</v>
      </c>
      <c r="D110" s="32">
        <v>12.55</v>
      </c>
      <c r="E110" s="32" t="s">
        <v>0</v>
      </c>
      <c r="F110" s="32">
        <v>12.95</v>
      </c>
      <c r="G110" s="32">
        <v>14.14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22</v>
      </c>
      <c r="D111" s="32">
        <v>11.2</v>
      </c>
      <c r="E111" s="32" t="s">
        <v>0</v>
      </c>
      <c r="F111" s="32">
        <v>11.65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108</v>
      </c>
      <c r="D112" s="32">
        <v>12.3</v>
      </c>
      <c r="E112" s="32" t="s">
        <v>0</v>
      </c>
      <c r="F112" s="32">
        <v>12.6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13.32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13.29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104</v>
      </c>
      <c r="D115" s="32">
        <v>12.45</v>
      </c>
      <c r="E115" s="32" t="s">
        <v>0</v>
      </c>
      <c r="F115" s="32">
        <v>12.45</v>
      </c>
      <c r="G115" s="32">
        <v>13.71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109</v>
      </c>
      <c r="D116" s="32">
        <v>12.37</v>
      </c>
      <c r="E116" s="32" t="s">
        <v>0</v>
      </c>
      <c r="F116" s="32">
        <v>12.65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130</v>
      </c>
      <c r="D118" s="32">
        <v>12.87</v>
      </c>
      <c r="E118" s="32" t="s">
        <v>0</v>
      </c>
      <c r="F118" s="32">
        <v>12.87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19</v>
      </c>
      <c r="D119" s="32">
        <v>12.28</v>
      </c>
      <c r="E119" s="32" t="s">
        <v>0</v>
      </c>
      <c r="F119" s="32">
        <v>12.61</v>
      </c>
      <c r="G119" s="32">
        <v>12.9178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12.71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17</v>
      </c>
      <c r="D121" s="32">
        <v>12.25</v>
      </c>
      <c r="E121" s="32" t="s">
        <v>0</v>
      </c>
      <c r="F121" s="32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16</v>
      </c>
      <c r="D122" s="32">
        <v>11.35</v>
      </c>
      <c r="E122" s="34">
        <v>13.97</v>
      </c>
      <c r="F122" s="32">
        <v>12.45</v>
      </c>
      <c r="G122" s="32">
        <v>14.1578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15</v>
      </c>
      <c r="D123" s="32">
        <v>11.99</v>
      </c>
      <c r="E123" s="35" t="s">
        <v>0</v>
      </c>
      <c r="F123" s="32">
        <v>12.94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12</v>
      </c>
      <c r="D127" s="32">
        <v>11.68</v>
      </c>
      <c r="E127" s="34">
        <v>13.98</v>
      </c>
      <c r="F127" s="32">
        <v>12.38</v>
      </c>
      <c r="G127" s="32">
        <v>13.3</v>
      </c>
      <c r="H127" s="34">
        <v>13.8</v>
      </c>
      <c r="I127" s="32">
        <v>13</v>
      </c>
    </row>
    <row r="128" spans="2:9" ht="15.75" x14ac:dyDescent="0.25">
      <c r="B128" s="42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12.857799999999999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116</v>
      </c>
      <c r="D131" s="36">
        <v>12.79</v>
      </c>
      <c r="E131" s="35" t="s">
        <v>0</v>
      </c>
      <c r="F131" s="32">
        <v>13.99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8</v>
      </c>
      <c r="D132" s="32">
        <v>11.99</v>
      </c>
      <c r="E132" s="35" t="s">
        <v>0</v>
      </c>
      <c r="F132" s="32">
        <v>12.89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7</v>
      </c>
      <c r="D133" s="32">
        <v>12.5</v>
      </c>
      <c r="E133" s="35" t="s">
        <v>0</v>
      </c>
      <c r="F133" s="32">
        <v>12.65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13.427752999999999</v>
      </c>
      <c r="H134" s="32" t="s">
        <v>0</v>
      </c>
      <c r="I134" s="32" t="s">
        <v>0</v>
      </c>
      <c r="N134" t="s">
        <v>99</v>
      </c>
    </row>
    <row r="135" spans="2:16" ht="15.75" x14ac:dyDescent="0.25">
      <c r="B135" s="42">
        <v>127</v>
      </c>
      <c r="C135" s="33" t="s">
        <v>5</v>
      </c>
      <c r="D135" s="32">
        <v>12.5</v>
      </c>
      <c r="E135" s="33">
        <v>14.99</v>
      </c>
      <c r="F135" s="32">
        <v>12.99</v>
      </c>
      <c r="G135" s="32" t="s">
        <v>0</v>
      </c>
      <c r="H135" s="32">
        <v>14.9</v>
      </c>
      <c r="I135" s="32" t="s">
        <v>0</v>
      </c>
      <c r="P135" t="s">
        <v>160</v>
      </c>
    </row>
    <row r="136" spans="2:16" ht="15.75" x14ac:dyDescent="0.25">
      <c r="B136" s="42">
        <v>128</v>
      </c>
      <c r="C136" s="33" t="s">
        <v>4</v>
      </c>
      <c r="D136" s="32">
        <v>12.45</v>
      </c>
      <c r="E136" s="35" t="s">
        <v>0</v>
      </c>
      <c r="F136" s="32">
        <v>12.95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119</v>
      </c>
      <c r="D137" s="32">
        <v>12.35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14.1578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13.91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13.196300000000001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155</v>
      </c>
      <c r="D141" s="32">
        <v>12.47</v>
      </c>
      <c r="E141" s="35" t="s">
        <v>0</v>
      </c>
      <c r="F141" s="32">
        <v>12.15</v>
      </c>
      <c r="G141" s="32" t="s">
        <v>0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</v>
      </c>
      <c r="D142" s="32">
        <v>11.25</v>
      </c>
      <c r="E142" s="35" t="s">
        <v>0</v>
      </c>
      <c r="F142" s="32">
        <v>11.75</v>
      </c>
      <c r="G142" s="32" t="s">
        <v>0</v>
      </c>
      <c r="H142" s="32" t="s">
        <v>0</v>
      </c>
      <c r="I142" s="32" t="s">
        <v>0</v>
      </c>
    </row>
    <row r="143" spans="2:16" ht="20.25" x14ac:dyDescent="0.3">
      <c r="C143" s="30" t="s">
        <v>149</v>
      </c>
      <c r="D143" s="31">
        <f t="shared" ref="D143:I143" si="0">MAX(D9:D142)</f>
        <v>13.69</v>
      </c>
      <c r="E143" s="31">
        <f t="shared" si="0"/>
        <v>14.99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13</v>
      </c>
    </row>
    <row r="144" spans="2:16" ht="20.25" x14ac:dyDescent="0.3">
      <c r="C144" s="30" t="s">
        <v>150</v>
      </c>
      <c r="D144" s="31">
        <f>MIN(D9:D142)</f>
        <v>10.97</v>
      </c>
      <c r="E144" s="31" cm="1">
        <f t="array" ref="E144">MIN(IF(E9:E142=0,"",E9:E142))</f>
        <v>13.57</v>
      </c>
      <c r="F144" s="31" cm="1">
        <f t="array" ref="F144">MIN(IF(F9:F142=0,"",F9:F142))</f>
        <v>11.65</v>
      </c>
      <c r="G144" s="31" cm="1">
        <f t="array" ref="G144">MIN(IF(G9:G142=0,"",G9:G142))</f>
        <v>10.215780000000001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12.318474747474745</v>
      </c>
      <c r="E145" s="31">
        <f t="shared" ref="E145:I145" si="1">AVERAGE(E9:E142)</f>
        <v>14.291999999999998</v>
      </c>
      <c r="F145" s="31">
        <f t="shared" si="1"/>
        <v>12.667575000000006</v>
      </c>
      <c r="G145" s="31">
        <f t="shared" si="1"/>
        <v>13.639726517857143</v>
      </c>
      <c r="H145" s="31">
        <f t="shared" si="1"/>
        <v>14.350000000000001</v>
      </c>
      <c r="I145" s="31">
        <f t="shared" si="1"/>
        <v>11.984999999999999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B9072-2A8F-4AB5-BBFE-53C4D20A265E}">
  <dimension ref="B2:R148"/>
  <sheetViews>
    <sheetView workbookViewId="0">
      <selection activeCell="M14" sqref="M14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233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11.45</v>
      </c>
      <c r="E13" s="32" t="s">
        <v>0</v>
      </c>
      <c r="F13" s="32">
        <v>12.3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20" t="s">
        <v>79</v>
      </c>
      <c r="D18" s="21" t="s">
        <v>0</v>
      </c>
      <c r="E18" s="21" t="s">
        <v>0</v>
      </c>
      <c r="F18" s="21" t="s">
        <v>0</v>
      </c>
      <c r="G18" s="21">
        <v>13.2278</v>
      </c>
      <c r="H18" s="21" t="s">
        <v>0</v>
      </c>
      <c r="I18" s="21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11.25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12.36</v>
      </c>
      <c r="E25" s="32" t="s">
        <v>0</v>
      </c>
      <c r="F25" s="32">
        <v>13.2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11.67</v>
      </c>
      <c r="E29" s="32" t="s">
        <v>0</v>
      </c>
      <c r="F29" s="32">
        <v>11.97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12.3078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13.6478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29</v>
      </c>
      <c r="D33" s="32" t="s">
        <v>0</v>
      </c>
      <c r="E33" s="32" t="s">
        <v>0</v>
      </c>
      <c r="F33" s="32" t="s">
        <v>0</v>
      </c>
      <c r="G33" s="32">
        <v>13.377800000000001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28</v>
      </c>
      <c r="D34" s="32" t="s">
        <v>0</v>
      </c>
      <c r="E34" s="32" t="s">
        <v>0</v>
      </c>
      <c r="F34" s="32" t="s">
        <v>0</v>
      </c>
      <c r="G34" s="32">
        <v>14.84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71</v>
      </c>
      <c r="D35" s="32" t="s">
        <v>0</v>
      </c>
      <c r="E35" s="32" t="s">
        <v>0</v>
      </c>
      <c r="F35" s="32" t="s">
        <v>0</v>
      </c>
      <c r="G35" s="32">
        <v>13.687436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12.3</v>
      </c>
      <c r="E36" s="32" t="s">
        <v>0</v>
      </c>
      <c r="F36" s="32">
        <v>12.7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12.22</v>
      </c>
      <c r="E38" s="32" t="s">
        <v>0</v>
      </c>
      <c r="F38" s="32">
        <v>12.25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103</v>
      </c>
      <c r="D39" s="32">
        <v>11.96</v>
      </c>
      <c r="E39" s="32" t="s">
        <v>0</v>
      </c>
      <c r="F39" s="32">
        <v>12.49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67</v>
      </c>
      <c r="D40" s="32">
        <v>11.53</v>
      </c>
      <c r="E40" s="32" t="s">
        <v>0</v>
      </c>
      <c r="F40" s="32">
        <v>11.99</v>
      </c>
      <c r="G40" s="32">
        <v>12.4078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121</v>
      </c>
      <c r="D42" s="32">
        <v>11.45</v>
      </c>
      <c r="E42" s="32" t="s">
        <v>0</v>
      </c>
      <c r="F42" s="32">
        <v>12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120</v>
      </c>
      <c r="D43" s="32">
        <v>12.37</v>
      </c>
      <c r="E43" s="32" t="s">
        <v>0</v>
      </c>
      <c r="F43" s="32">
        <v>12.55</v>
      </c>
      <c r="G43" s="32">
        <v>13.117436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66</v>
      </c>
      <c r="D44" s="32">
        <v>12.82</v>
      </c>
      <c r="E44" s="32" t="s">
        <v>0</v>
      </c>
      <c r="F44" s="32">
        <v>12.9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65</v>
      </c>
      <c r="D45" s="32">
        <v>11.34</v>
      </c>
      <c r="E45" s="32" t="s">
        <v>0</v>
      </c>
      <c r="F45" s="32">
        <v>12.19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142</v>
      </c>
      <c r="D46" s="32">
        <v>12.65</v>
      </c>
      <c r="E46" s="32" t="s">
        <v>0</v>
      </c>
      <c r="F46" s="32">
        <v>13.03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13.158899999999999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62</v>
      </c>
      <c r="D49" s="32">
        <v>11.76</v>
      </c>
      <c r="E49" s="32" t="s">
        <v>0</v>
      </c>
      <c r="F49" s="32">
        <v>12.13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61</v>
      </c>
      <c r="D50" s="32">
        <v>11.38</v>
      </c>
      <c r="E50" s="32" t="s">
        <v>0</v>
      </c>
      <c r="F50" s="32">
        <v>11.83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60</v>
      </c>
      <c r="D51" s="32">
        <v>11.99</v>
      </c>
      <c r="E51" s="32" t="s">
        <v>0</v>
      </c>
      <c r="F51" s="32">
        <v>12.65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129</v>
      </c>
      <c r="D52" s="32">
        <v>13.37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59</v>
      </c>
      <c r="D53" s="32">
        <v>12.75</v>
      </c>
      <c r="E53" s="32" t="s">
        <v>0</v>
      </c>
      <c r="F53" s="32">
        <v>13.4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58</v>
      </c>
      <c r="D54" s="32">
        <v>13.27</v>
      </c>
      <c r="E54" s="32" t="s">
        <v>0</v>
      </c>
      <c r="F54" s="32">
        <v>13.27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14.8589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56</v>
      </c>
      <c r="D57" s="32">
        <v>11.99</v>
      </c>
      <c r="E57" s="34">
        <v>14.95</v>
      </c>
      <c r="F57" s="32">
        <v>12.94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42">
        <v>50</v>
      </c>
      <c r="C58" s="33" t="s">
        <v>227</v>
      </c>
      <c r="D58" s="32">
        <v>11.55</v>
      </c>
      <c r="E58" s="32" t="s">
        <v>0</v>
      </c>
      <c r="F58" s="32">
        <v>11.9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131</v>
      </c>
      <c r="D60" s="32">
        <v>13.12</v>
      </c>
      <c r="E60" s="32" t="s">
        <v>0</v>
      </c>
      <c r="F60" s="32">
        <v>13.1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53</v>
      </c>
      <c r="D61" s="32">
        <v>13.69</v>
      </c>
      <c r="E61" s="32" t="s">
        <v>0</v>
      </c>
      <c r="F61" s="32">
        <v>13.85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13.33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51</v>
      </c>
      <c r="D64" s="32">
        <v>13.07</v>
      </c>
      <c r="E64" s="32" t="s">
        <v>0</v>
      </c>
      <c r="F64" s="32">
        <v>13.85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50</v>
      </c>
      <c r="D65" s="32">
        <v>12.99</v>
      </c>
      <c r="E65" s="32" t="s">
        <v>0</v>
      </c>
      <c r="F65" s="32">
        <v>13.55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136</v>
      </c>
      <c r="D66" s="32">
        <v>11.92</v>
      </c>
      <c r="E66" s="32" t="s">
        <v>0</v>
      </c>
      <c r="F66" s="32">
        <v>12.4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49</v>
      </c>
      <c r="D67" s="32">
        <v>13.39</v>
      </c>
      <c r="E67" s="32" t="s">
        <v>0</v>
      </c>
      <c r="F67" s="32">
        <v>13.99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48</v>
      </c>
      <c r="D68" s="32">
        <v>13.2</v>
      </c>
      <c r="E68" s="32" t="s">
        <v>0</v>
      </c>
      <c r="F68" s="32">
        <v>12.75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12.9078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46</v>
      </c>
      <c r="D70" s="32">
        <v>12.739000000000001</v>
      </c>
      <c r="E70" s="32" t="s">
        <v>0</v>
      </c>
      <c r="F70" s="32">
        <v>12.519</v>
      </c>
      <c r="G70" s="32">
        <v>13.326700000000001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45</v>
      </c>
      <c r="D71" s="32">
        <v>10.97</v>
      </c>
      <c r="E71" s="35">
        <v>13.57</v>
      </c>
      <c r="F71" s="32">
        <v>11.77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44</v>
      </c>
      <c r="D72" s="32">
        <v>11.97</v>
      </c>
      <c r="E72" s="32" t="s">
        <v>0</v>
      </c>
      <c r="F72" s="32">
        <v>12.1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176</v>
      </c>
      <c r="D73" s="32">
        <v>12.15</v>
      </c>
      <c r="E73" s="32" t="s">
        <v>0</v>
      </c>
      <c r="F73" s="32">
        <v>12.29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13.6074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117</v>
      </c>
      <c r="D75" s="32">
        <v>12.03</v>
      </c>
      <c r="E75" s="32" t="s">
        <v>0</v>
      </c>
      <c r="F75" s="32">
        <v>12.01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15.12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41</v>
      </c>
      <c r="D77" s="32">
        <v>12.8</v>
      </c>
      <c r="E77" s="32" t="s">
        <v>0</v>
      </c>
      <c r="F77" s="32">
        <v>13.76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133</v>
      </c>
      <c r="D78" s="32">
        <v>12.62</v>
      </c>
      <c r="E78" s="32" t="s">
        <v>0</v>
      </c>
      <c r="F78" s="32">
        <v>13.32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39</v>
      </c>
      <c r="D81" s="32">
        <v>11.65</v>
      </c>
      <c r="E81" s="32" t="s">
        <v>0</v>
      </c>
      <c r="F81" s="32">
        <v>12.35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141</v>
      </c>
      <c r="D82" s="32">
        <v>11.99</v>
      </c>
      <c r="E82" s="32" t="s">
        <v>0</v>
      </c>
      <c r="F82" s="32">
        <v>12.49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124</v>
      </c>
      <c r="D83" s="32">
        <v>12.32</v>
      </c>
      <c r="E83" s="32" t="s">
        <v>0</v>
      </c>
      <c r="F83" s="32">
        <v>12.45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42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13.26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36</v>
      </c>
      <c r="D86" s="32">
        <v>12.95</v>
      </c>
      <c r="E86" s="32" t="s">
        <v>0</v>
      </c>
      <c r="F86" s="32">
        <v>12.99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20" t="s">
        <v>112</v>
      </c>
      <c r="D87" s="21">
        <v>12.48</v>
      </c>
      <c r="E87" s="21" t="s">
        <v>0</v>
      </c>
      <c r="F87" s="21">
        <v>12.96</v>
      </c>
      <c r="G87" s="21" t="s">
        <v>0</v>
      </c>
      <c r="H87" s="21" t="s">
        <v>0</v>
      </c>
      <c r="I87" s="21" t="s">
        <v>0</v>
      </c>
    </row>
    <row r="88" spans="2:9" ht="15.75" x14ac:dyDescent="0.25">
      <c r="B88" s="42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13.6378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174</v>
      </c>
      <c r="D90" s="32">
        <v>12.39</v>
      </c>
      <c r="E90" s="32"/>
      <c r="F90" s="32">
        <v>12.89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84</v>
      </c>
      <c r="C92" s="33" t="s">
        <v>210</v>
      </c>
      <c r="D92" s="32">
        <v>11.8</v>
      </c>
      <c r="E92" s="32" t="s">
        <v>0</v>
      </c>
      <c r="F92" s="32">
        <v>12.45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42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14.0578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115</v>
      </c>
      <c r="D96" s="32">
        <v>12.75</v>
      </c>
      <c r="E96" s="32" t="s">
        <v>0</v>
      </c>
      <c r="F96" s="32">
        <v>13.55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30</v>
      </c>
      <c r="D97" s="32">
        <v>13.2</v>
      </c>
      <c r="E97" s="32" t="s">
        <v>0</v>
      </c>
      <c r="F97" s="32">
        <v>13.2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123</v>
      </c>
      <c r="D98" s="32">
        <v>13.57</v>
      </c>
      <c r="E98" s="32" t="s">
        <v>0</v>
      </c>
      <c r="F98" s="32">
        <v>13.45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13.377800000000001</v>
      </c>
      <c r="H99" s="32" t="s">
        <v>0</v>
      </c>
      <c r="I99" s="32" t="s">
        <v>0</v>
      </c>
    </row>
    <row r="100" spans="2:14" ht="15.75" x14ac:dyDescent="0.25">
      <c r="B100" s="42">
        <v>92</v>
      </c>
      <c r="C100" s="33" t="s">
        <v>197</v>
      </c>
      <c r="D100" s="32">
        <v>12.45</v>
      </c>
      <c r="E100" s="32" t="s">
        <v>0</v>
      </c>
      <c r="F100" s="32">
        <v>12.45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42">
        <v>94</v>
      </c>
      <c r="C102" s="33" t="s">
        <v>134</v>
      </c>
      <c r="D102" s="32">
        <v>12.1</v>
      </c>
      <c r="E102" s="32" t="s">
        <v>0</v>
      </c>
      <c r="F102" s="32">
        <v>12.4085</v>
      </c>
      <c r="G102" s="32">
        <v>13.8878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14.14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107</v>
      </c>
      <c r="D104" s="32">
        <v>12.76</v>
      </c>
      <c r="E104" s="32" t="s">
        <v>0</v>
      </c>
      <c r="F104" s="32">
        <v>12.95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26</v>
      </c>
      <c r="D105" s="32">
        <v>11.99</v>
      </c>
      <c r="E105" s="32" t="s">
        <v>0</v>
      </c>
      <c r="F105" s="32">
        <v>12.74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125</v>
      </c>
      <c r="D106" s="32">
        <v>12.3</v>
      </c>
      <c r="E106" s="32" t="s">
        <v>0</v>
      </c>
      <c r="F106" s="32">
        <v>12.7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25</v>
      </c>
      <c r="D107" s="32">
        <v>12.48</v>
      </c>
      <c r="E107" s="32" t="s">
        <v>0</v>
      </c>
      <c r="F107" s="32">
        <v>12.98</v>
      </c>
      <c r="G107" s="32">
        <v>13.75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24</v>
      </c>
      <c r="D109" s="32">
        <v>11.9</v>
      </c>
      <c r="E109" s="32" t="s">
        <v>0</v>
      </c>
      <c r="F109" s="32">
        <v>12.75</v>
      </c>
      <c r="G109" s="32">
        <v>14.2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23</v>
      </c>
      <c r="D110" s="32">
        <v>12.55</v>
      </c>
      <c r="E110" s="32" t="s">
        <v>0</v>
      </c>
      <c r="F110" s="32">
        <v>12.95</v>
      </c>
      <c r="G110" s="32">
        <v>14.14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22</v>
      </c>
      <c r="D111" s="32">
        <v>11.2</v>
      </c>
      <c r="E111" s="32" t="s">
        <v>0</v>
      </c>
      <c r="F111" s="32">
        <v>11.65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108</v>
      </c>
      <c r="D112" s="32">
        <v>12.3</v>
      </c>
      <c r="E112" s="32" t="s">
        <v>0</v>
      </c>
      <c r="F112" s="32">
        <v>12.6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13.32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13.29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104</v>
      </c>
      <c r="D115" s="32">
        <v>12.45</v>
      </c>
      <c r="E115" s="32" t="s">
        <v>0</v>
      </c>
      <c r="F115" s="32">
        <v>12.45</v>
      </c>
      <c r="G115" s="32">
        <v>13.71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109</v>
      </c>
      <c r="D116" s="32">
        <v>12.37</v>
      </c>
      <c r="E116" s="32" t="s">
        <v>0</v>
      </c>
      <c r="F116" s="32">
        <v>12.65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130</v>
      </c>
      <c r="D118" s="32">
        <v>12.87</v>
      </c>
      <c r="E118" s="32" t="s">
        <v>0</v>
      </c>
      <c r="F118" s="32">
        <v>12.87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19</v>
      </c>
      <c r="D119" s="32">
        <v>12.28</v>
      </c>
      <c r="E119" s="32" t="s">
        <v>0</v>
      </c>
      <c r="F119" s="32">
        <v>12.61</v>
      </c>
      <c r="G119" s="32">
        <v>12.9178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12.71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17</v>
      </c>
      <c r="D121" s="32">
        <v>12.25</v>
      </c>
      <c r="E121" s="32" t="s">
        <v>0</v>
      </c>
      <c r="F121" s="32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16</v>
      </c>
      <c r="D122" s="32">
        <v>11.35</v>
      </c>
      <c r="E122" s="34">
        <v>13.97</v>
      </c>
      <c r="F122" s="32">
        <v>12.45</v>
      </c>
      <c r="G122" s="32">
        <v>14.1578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15</v>
      </c>
      <c r="D123" s="32">
        <v>11.99</v>
      </c>
      <c r="E123" s="35" t="s">
        <v>0</v>
      </c>
      <c r="F123" s="32">
        <v>12.94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20" t="s">
        <v>12</v>
      </c>
      <c r="D127" s="21">
        <v>11.68</v>
      </c>
      <c r="E127" s="38">
        <v>13.98</v>
      </c>
      <c r="F127" s="21">
        <v>12.38</v>
      </c>
      <c r="G127" s="21">
        <v>13.3</v>
      </c>
      <c r="H127" s="38">
        <v>13.8</v>
      </c>
      <c r="I127" s="21">
        <v>13</v>
      </c>
    </row>
    <row r="128" spans="2:9" ht="15.75" x14ac:dyDescent="0.25">
      <c r="B128" s="42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12.857799999999999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116</v>
      </c>
      <c r="D131" s="36">
        <v>12.79</v>
      </c>
      <c r="E131" s="35" t="s">
        <v>0</v>
      </c>
      <c r="F131" s="32">
        <v>13.99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8</v>
      </c>
      <c r="D132" s="32">
        <v>11.99</v>
      </c>
      <c r="E132" s="35" t="s">
        <v>0</v>
      </c>
      <c r="F132" s="32">
        <v>12.89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7</v>
      </c>
      <c r="D133" s="32">
        <v>12.5</v>
      </c>
      <c r="E133" s="35" t="s">
        <v>0</v>
      </c>
      <c r="F133" s="32">
        <v>12.65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13.427752999999999</v>
      </c>
      <c r="H134" s="32" t="s">
        <v>0</v>
      </c>
      <c r="I134" s="32" t="s">
        <v>0</v>
      </c>
      <c r="N134" t="s">
        <v>99</v>
      </c>
    </row>
    <row r="135" spans="2:16" ht="15.75" x14ac:dyDescent="0.25">
      <c r="B135" s="42">
        <v>127</v>
      </c>
      <c r="C135" s="33" t="s">
        <v>5</v>
      </c>
      <c r="D135" s="32">
        <v>12.5</v>
      </c>
      <c r="E135" s="33">
        <v>14.99</v>
      </c>
      <c r="F135" s="32">
        <v>12.99</v>
      </c>
      <c r="G135" s="32" t="s">
        <v>0</v>
      </c>
      <c r="H135" s="32">
        <v>14.9</v>
      </c>
      <c r="I135" s="32" t="s">
        <v>0</v>
      </c>
      <c r="P135" t="s">
        <v>160</v>
      </c>
    </row>
    <row r="136" spans="2:16" ht="15.75" x14ac:dyDescent="0.25">
      <c r="B136" s="42">
        <v>128</v>
      </c>
      <c r="C136" s="33" t="s">
        <v>4</v>
      </c>
      <c r="D136" s="32">
        <v>12.45</v>
      </c>
      <c r="E136" s="35" t="s">
        <v>0</v>
      </c>
      <c r="F136" s="32">
        <v>12.95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119</v>
      </c>
      <c r="D137" s="32">
        <v>12.35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14.1578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13.91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13.196300000000001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155</v>
      </c>
      <c r="D141" s="32">
        <v>12.47</v>
      </c>
      <c r="E141" s="35" t="s">
        <v>0</v>
      </c>
      <c r="F141" s="32">
        <v>12.15</v>
      </c>
      <c r="G141" s="32" t="s">
        <v>0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</v>
      </c>
      <c r="D142" s="32">
        <v>11.25</v>
      </c>
      <c r="E142" s="35" t="s">
        <v>0</v>
      </c>
      <c r="F142" s="32">
        <v>11.75</v>
      </c>
      <c r="G142" s="32" t="s">
        <v>0</v>
      </c>
      <c r="H142" s="32" t="s">
        <v>0</v>
      </c>
      <c r="I142" s="32" t="s">
        <v>0</v>
      </c>
    </row>
    <row r="143" spans="2:16" ht="20.25" x14ac:dyDescent="0.3">
      <c r="C143" s="30" t="s">
        <v>149</v>
      </c>
      <c r="D143" s="31">
        <f t="shared" ref="D143:I143" si="0">MAX(D9:D142)</f>
        <v>13.69</v>
      </c>
      <c r="E143" s="31">
        <f t="shared" si="0"/>
        <v>14.99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13</v>
      </c>
    </row>
    <row r="144" spans="2:16" ht="20.25" x14ac:dyDescent="0.3">
      <c r="C144" s="30" t="s">
        <v>150</v>
      </c>
      <c r="D144" s="31">
        <f>MIN(D9:D142)</f>
        <v>10.97</v>
      </c>
      <c r="E144" s="31" cm="1">
        <f t="array" ref="E144">MIN(IF(E9:E142=0,"",E9:E142))</f>
        <v>13.57</v>
      </c>
      <c r="F144" s="31" cm="1">
        <f t="array" ref="F144">MIN(IF(F9:F142=0,"",F9:F142))</f>
        <v>11.65</v>
      </c>
      <c r="G144" s="31" cm="1">
        <f t="array" ref="G144">MIN(IF(G9:G142=0,"",G9:G142))</f>
        <v>12.1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12.329585858585855</v>
      </c>
      <c r="E145" s="31">
        <f t="shared" ref="E145:I145" si="1">AVERAGE(E9:E142)</f>
        <v>14.291999999999998</v>
      </c>
      <c r="F145" s="31">
        <f t="shared" si="1"/>
        <v>12.673575000000007</v>
      </c>
      <c r="G145" s="31">
        <f t="shared" si="1"/>
        <v>13.702084017857143</v>
      </c>
      <c r="H145" s="31">
        <f t="shared" si="1"/>
        <v>14.350000000000001</v>
      </c>
      <c r="I145" s="31">
        <f t="shared" si="1"/>
        <v>11.984999999999999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F4DA-005F-4EC4-AA7C-748377C1A425}">
  <dimension ref="B2:R148"/>
  <sheetViews>
    <sheetView workbookViewId="0">
      <selection activeCell="N9" sqref="N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234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11.45</v>
      </c>
      <c r="E13" s="32" t="s">
        <v>0</v>
      </c>
      <c r="F13" s="32">
        <v>12.3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11.25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12.36</v>
      </c>
      <c r="E25" s="32" t="s">
        <v>0</v>
      </c>
      <c r="F25" s="32">
        <v>13.2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11.67</v>
      </c>
      <c r="E29" s="32" t="s">
        <v>0</v>
      </c>
      <c r="F29" s="32">
        <v>11.97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12.3078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20" t="s">
        <v>72</v>
      </c>
      <c r="D32" s="21" t="s">
        <v>0</v>
      </c>
      <c r="E32" s="21" t="s">
        <v>0</v>
      </c>
      <c r="F32" s="21" t="s">
        <v>0</v>
      </c>
      <c r="G32" s="21">
        <v>13.6478</v>
      </c>
      <c r="H32" s="21" t="s">
        <v>0</v>
      </c>
      <c r="I32" s="21" t="s">
        <v>0</v>
      </c>
    </row>
    <row r="33" spans="2:9" ht="15.75" x14ac:dyDescent="0.25">
      <c r="B33" s="42">
        <v>25</v>
      </c>
      <c r="C33" s="33" t="s">
        <v>29</v>
      </c>
      <c r="D33" s="32" t="s">
        <v>0</v>
      </c>
      <c r="E33" s="32" t="s">
        <v>0</v>
      </c>
      <c r="F33" s="32" t="s">
        <v>0</v>
      </c>
      <c r="G33" s="32">
        <v>13.377800000000001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28</v>
      </c>
      <c r="D34" s="32" t="s">
        <v>0</v>
      </c>
      <c r="E34" s="32" t="s">
        <v>0</v>
      </c>
      <c r="F34" s="32" t="s">
        <v>0</v>
      </c>
      <c r="G34" s="32">
        <v>14.84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71</v>
      </c>
      <c r="D35" s="32" t="s">
        <v>0</v>
      </c>
      <c r="E35" s="32" t="s">
        <v>0</v>
      </c>
      <c r="F35" s="32" t="s">
        <v>0</v>
      </c>
      <c r="G35" s="32">
        <v>13.687436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12.3</v>
      </c>
      <c r="E36" s="32" t="s">
        <v>0</v>
      </c>
      <c r="F36" s="32">
        <v>12.7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12.22</v>
      </c>
      <c r="E38" s="32" t="s">
        <v>0</v>
      </c>
      <c r="F38" s="32">
        <v>12.25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103</v>
      </c>
      <c r="D39" s="32">
        <v>11.96</v>
      </c>
      <c r="E39" s="32" t="s">
        <v>0</v>
      </c>
      <c r="F39" s="32">
        <v>12.49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67</v>
      </c>
      <c r="D40" s="32">
        <v>11.53</v>
      </c>
      <c r="E40" s="32" t="s">
        <v>0</v>
      </c>
      <c r="F40" s="32">
        <v>11.99</v>
      </c>
      <c r="G40" s="32">
        <v>12.4078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20" t="s">
        <v>121</v>
      </c>
      <c r="D42" s="21">
        <v>11.45</v>
      </c>
      <c r="E42" s="21" t="s">
        <v>0</v>
      </c>
      <c r="F42" s="21">
        <v>12</v>
      </c>
      <c r="G42" s="32" t="s">
        <v>0</v>
      </c>
      <c r="H42" s="21" t="s">
        <v>0</v>
      </c>
      <c r="I42" s="21" t="s">
        <v>0</v>
      </c>
    </row>
    <row r="43" spans="2:9" ht="15.75" x14ac:dyDescent="0.25">
      <c r="B43" s="42">
        <v>35</v>
      </c>
      <c r="C43" s="33" t="s">
        <v>120</v>
      </c>
      <c r="D43" s="32">
        <v>12.37</v>
      </c>
      <c r="E43" s="32" t="s">
        <v>0</v>
      </c>
      <c r="F43" s="32">
        <v>12.55</v>
      </c>
      <c r="G43" s="32">
        <v>13.117436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66</v>
      </c>
      <c r="D44" s="32">
        <v>12.82</v>
      </c>
      <c r="E44" s="32" t="s">
        <v>0</v>
      </c>
      <c r="F44" s="32">
        <v>12.9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65</v>
      </c>
      <c r="D45" s="32">
        <v>11.34</v>
      </c>
      <c r="E45" s="32" t="s">
        <v>0</v>
      </c>
      <c r="F45" s="32">
        <v>12.19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142</v>
      </c>
      <c r="D46" s="32">
        <v>12.65</v>
      </c>
      <c r="E46" s="32" t="s">
        <v>0</v>
      </c>
      <c r="F46" s="32">
        <v>13.03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13.158899999999999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62</v>
      </c>
      <c r="D49" s="32">
        <v>11.76</v>
      </c>
      <c r="E49" s="32" t="s">
        <v>0</v>
      </c>
      <c r="F49" s="32">
        <v>12.13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61</v>
      </c>
      <c r="D50" s="32">
        <v>11.38</v>
      </c>
      <c r="E50" s="32" t="s">
        <v>0</v>
      </c>
      <c r="F50" s="32">
        <v>11.83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60</v>
      </c>
      <c r="D51" s="32">
        <v>11.99</v>
      </c>
      <c r="E51" s="32" t="s">
        <v>0</v>
      </c>
      <c r="F51" s="32">
        <v>12.65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129</v>
      </c>
      <c r="D52" s="32">
        <v>13.37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59</v>
      </c>
      <c r="D53" s="32">
        <v>12.75</v>
      </c>
      <c r="E53" s="32" t="s">
        <v>0</v>
      </c>
      <c r="F53" s="32">
        <v>13.4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58</v>
      </c>
      <c r="D54" s="32">
        <v>13.27</v>
      </c>
      <c r="E54" s="32" t="s">
        <v>0</v>
      </c>
      <c r="F54" s="32">
        <v>13.27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14.8589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56</v>
      </c>
      <c r="D57" s="32">
        <v>11.99</v>
      </c>
      <c r="E57" s="34">
        <v>14.95</v>
      </c>
      <c r="F57" s="32">
        <v>12.94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42">
        <v>50</v>
      </c>
      <c r="C58" s="33" t="s">
        <v>227</v>
      </c>
      <c r="D58" s="32">
        <v>11.55</v>
      </c>
      <c r="E58" s="32" t="s">
        <v>0</v>
      </c>
      <c r="F58" s="32">
        <v>11.9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131</v>
      </c>
      <c r="D60" s="32">
        <v>13.12</v>
      </c>
      <c r="E60" s="32" t="s">
        <v>0</v>
      </c>
      <c r="F60" s="32">
        <v>13.1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53</v>
      </c>
      <c r="D61" s="32">
        <v>13.69</v>
      </c>
      <c r="E61" s="32" t="s">
        <v>0</v>
      </c>
      <c r="F61" s="32">
        <v>13.85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13.33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51</v>
      </c>
      <c r="D64" s="32">
        <v>13.07</v>
      </c>
      <c r="E64" s="32" t="s">
        <v>0</v>
      </c>
      <c r="F64" s="32">
        <v>13.85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50</v>
      </c>
      <c r="D65" s="32">
        <v>12.99</v>
      </c>
      <c r="E65" s="32" t="s">
        <v>0</v>
      </c>
      <c r="F65" s="32">
        <v>13.55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136</v>
      </c>
      <c r="D66" s="32">
        <v>11.92</v>
      </c>
      <c r="E66" s="32" t="s">
        <v>0</v>
      </c>
      <c r="F66" s="32">
        <v>12.4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49</v>
      </c>
      <c r="D67" s="32">
        <v>13.39</v>
      </c>
      <c r="E67" s="32" t="s">
        <v>0</v>
      </c>
      <c r="F67" s="32">
        <v>13.99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48</v>
      </c>
      <c r="D68" s="32">
        <v>13.2</v>
      </c>
      <c r="E68" s="32" t="s">
        <v>0</v>
      </c>
      <c r="F68" s="32">
        <v>12.75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47</v>
      </c>
      <c r="D69" s="32" t="s">
        <v>0</v>
      </c>
      <c r="E69" s="32" t="s">
        <v>0</v>
      </c>
      <c r="F69" s="32" t="s">
        <v>0</v>
      </c>
      <c r="G69" s="32">
        <v>12.9078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46</v>
      </c>
      <c r="D70" s="32">
        <v>12.739000000000001</v>
      </c>
      <c r="E70" s="32" t="s">
        <v>0</v>
      </c>
      <c r="F70" s="32">
        <v>12.519</v>
      </c>
      <c r="G70" s="32">
        <v>13.326700000000001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45</v>
      </c>
      <c r="D71" s="32">
        <v>10.97</v>
      </c>
      <c r="E71" s="35">
        <v>13.57</v>
      </c>
      <c r="F71" s="32">
        <v>11.77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44</v>
      </c>
      <c r="D72" s="32">
        <v>11.97</v>
      </c>
      <c r="E72" s="32" t="s">
        <v>0</v>
      </c>
      <c r="F72" s="32">
        <v>12.1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176</v>
      </c>
      <c r="D73" s="32">
        <v>12.15</v>
      </c>
      <c r="E73" s="32" t="s">
        <v>0</v>
      </c>
      <c r="F73" s="32">
        <v>12.29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13.6074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117</v>
      </c>
      <c r="D75" s="32">
        <v>12.03</v>
      </c>
      <c r="E75" s="32" t="s">
        <v>0</v>
      </c>
      <c r="F75" s="32">
        <v>12.01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15.12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41</v>
      </c>
      <c r="D77" s="32">
        <v>12.8</v>
      </c>
      <c r="E77" s="32" t="s">
        <v>0</v>
      </c>
      <c r="F77" s="32">
        <v>13.76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133</v>
      </c>
      <c r="D78" s="32">
        <v>12.62</v>
      </c>
      <c r="E78" s="32" t="s">
        <v>0</v>
      </c>
      <c r="F78" s="32">
        <v>13.32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98</v>
      </c>
      <c r="D79" s="32" t="s">
        <v>0</v>
      </c>
      <c r="E79" s="32" t="s">
        <v>0</v>
      </c>
      <c r="F79" s="32" t="s">
        <v>0</v>
      </c>
      <c r="G79" s="32">
        <v>13.6578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39</v>
      </c>
      <c r="D81" s="32">
        <v>11.65</v>
      </c>
      <c r="E81" s="32" t="s">
        <v>0</v>
      </c>
      <c r="F81" s="32">
        <v>12.35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141</v>
      </c>
      <c r="D82" s="32">
        <v>11.99</v>
      </c>
      <c r="E82" s="32" t="s">
        <v>0</v>
      </c>
      <c r="F82" s="32">
        <v>12.49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124</v>
      </c>
      <c r="D83" s="32">
        <v>12.32</v>
      </c>
      <c r="E83" s="32" t="s">
        <v>0</v>
      </c>
      <c r="F83" s="32">
        <v>12.45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42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13.26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36</v>
      </c>
      <c r="D86" s="32">
        <v>12.95</v>
      </c>
      <c r="E86" s="32" t="s">
        <v>0</v>
      </c>
      <c r="F86" s="32">
        <v>12.99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112</v>
      </c>
      <c r="D87" s="32">
        <v>12.48</v>
      </c>
      <c r="E87" s="32" t="s">
        <v>0</v>
      </c>
      <c r="F87" s="32">
        <v>12.96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13.6378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174</v>
      </c>
      <c r="D90" s="32">
        <v>12.39</v>
      </c>
      <c r="E90" s="32"/>
      <c r="F90" s="32">
        <v>12.89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84</v>
      </c>
      <c r="C92" s="33" t="s">
        <v>210</v>
      </c>
      <c r="D92" s="32">
        <v>11.8</v>
      </c>
      <c r="E92" s="32" t="s">
        <v>0</v>
      </c>
      <c r="F92" s="32">
        <v>12.45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42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14.0578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115</v>
      </c>
      <c r="D96" s="32">
        <v>12.75</v>
      </c>
      <c r="E96" s="32" t="s">
        <v>0</v>
      </c>
      <c r="F96" s="32">
        <v>13.55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30</v>
      </c>
      <c r="D97" s="32">
        <v>13.2</v>
      </c>
      <c r="E97" s="32" t="s">
        <v>0</v>
      </c>
      <c r="F97" s="32">
        <v>13.2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123</v>
      </c>
      <c r="D98" s="32">
        <v>13.57</v>
      </c>
      <c r="E98" s="32" t="s">
        <v>0</v>
      </c>
      <c r="F98" s="32">
        <v>13.45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13.377800000000001</v>
      </c>
      <c r="H99" s="32" t="s">
        <v>0</v>
      </c>
      <c r="I99" s="32" t="s">
        <v>0</v>
      </c>
    </row>
    <row r="100" spans="2:14" ht="15.75" x14ac:dyDescent="0.25">
      <c r="B100" s="42">
        <v>92</v>
      </c>
      <c r="C100" s="33" t="s">
        <v>197</v>
      </c>
      <c r="D100" s="32">
        <v>12.45</v>
      </c>
      <c r="E100" s="32" t="s">
        <v>0</v>
      </c>
      <c r="F100" s="32">
        <v>12.45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42">
        <v>94</v>
      </c>
      <c r="C102" s="33" t="s">
        <v>134</v>
      </c>
      <c r="D102" s="32">
        <v>12.1</v>
      </c>
      <c r="E102" s="32" t="s">
        <v>0</v>
      </c>
      <c r="F102" s="32">
        <v>12.4085</v>
      </c>
      <c r="G102" s="32">
        <v>13.8878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14.14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107</v>
      </c>
      <c r="D104" s="32">
        <v>12.76</v>
      </c>
      <c r="E104" s="32" t="s">
        <v>0</v>
      </c>
      <c r="F104" s="32">
        <v>12.95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26</v>
      </c>
      <c r="D105" s="32">
        <v>11.99</v>
      </c>
      <c r="E105" s="32" t="s">
        <v>0</v>
      </c>
      <c r="F105" s="32">
        <v>12.74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125</v>
      </c>
      <c r="D106" s="32">
        <v>12.3</v>
      </c>
      <c r="E106" s="32" t="s">
        <v>0</v>
      </c>
      <c r="F106" s="32">
        <v>12.7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25</v>
      </c>
      <c r="D107" s="32">
        <v>12.48</v>
      </c>
      <c r="E107" s="32" t="s">
        <v>0</v>
      </c>
      <c r="F107" s="32">
        <v>12.98</v>
      </c>
      <c r="G107" s="32">
        <v>13.75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24</v>
      </c>
      <c r="D109" s="32">
        <v>11.9</v>
      </c>
      <c r="E109" s="32" t="s">
        <v>0</v>
      </c>
      <c r="F109" s="32">
        <v>12.75</v>
      </c>
      <c r="G109" s="32">
        <v>14.2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23</v>
      </c>
      <c r="D110" s="32">
        <v>12.55</v>
      </c>
      <c r="E110" s="32" t="s">
        <v>0</v>
      </c>
      <c r="F110" s="32">
        <v>12.95</v>
      </c>
      <c r="G110" s="32">
        <v>14.14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22</v>
      </c>
      <c r="D111" s="32">
        <v>11.2</v>
      </c>
      <c r="E111" s="32" t="s">
        <v>0</v>
      </c>
      <c r="F111" s="32">
        <v>11.65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108</v>
      </c>
      <c r="D112" s="32">
        <v>12.3</v>
      </c>
      <c r="E112" s="32" t="s">
        <v>0</v>
      </c>
      <c r="F112" s="32">
        <v>12.6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13.32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13.29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104</v>
      </c>
      <c r="D115" s="32">
        <v>12.45</v>
      </c>
      <c r="E115" s="32" t="s">
        <v>0</v>
      </c>
      <c r="F115" s="32">
        <v>12.45</v>
      </c>
      <c r="G115" s="32">
        <v>13.71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109</v>
      </c>
      <c r="D116" s="32">
        <v>12.37</v>
      </c>
      <c r="E116" s="32" t="s">
        <v>0</v>
      </c>
      <c r="F116" s="32">
        <v>12.65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130</v>
      </c>
      <c r="D118" s="32">
        <v>12.87</v>
      </c>
      <c r="E118" s="32" t="s">
        <v>0</v>
      </c>
      <c r="F118" s="32">
        <v>12.87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19</v>
      </c>
      <c r="D119" s="32">
        <v>12.28</v>
      </c>
      <c r="E119" s="32" t="s">
        <v>0</v>
      </c>
      <c r="F119" s="32">
        <v>12.61</v>
      </c>
      <c r="G119" s="32">
        <v>12.9178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12.71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17</v>
      </c>
      <c r="D121" s="32">
        <v>12.25</v>
      </c>
      <c r="E121" s="32" t="s">
        <v>0</v>
      </c>
      <c r="F121" s="32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16</v>
      </c>
      <c r="D122" s="32">
        <v>11.35</v>
      </c>
      <c r="E122" s="34">
        <v>13.97</v>
      </c>
      <c r="F122" s="32">
        <v>12.45</v>
      </c>
      <c r="G122" s="32">
        <v>14.1578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15</v>
      </c>
      <c r="D123" s="32">
        <v>11.99</v>
      </c>
      <c r="E123" s="35" t="s">
        <v>0</v>
      </c>
      <c r="F123" s="32">
        <v>12.94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12</v>
      </c>
      <c r="D127" s="32">
        <v>12.5</v>
      </c>
      <c r="E127" s="34">
        <v>14.99</v>
      </c>
      <c r="F127" s="32">
        <v>12.99</v>
      </c>
      <c r="G127" s="32">
        <v>13.3</v>
      </c>
      <c r="H127" s="34">
        <v>13.8</v>
      </c>
      <c r="I127" s="32">
        <v>15.2</v>
      </c>
    </row>
    <row r="128" spans="2:9" ht="15.75" x14ac:dyDescent="0.25">
      <c r="B128" s="42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12.857799999999999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116</v>
      </c>
      <c r="D131" s="36">
        <v>12.79</v>
      </c>
      <c r="E131" s="35" t="s">
        <v>0</v>
      </c>
      <c r="F131" s="32">
        <v>13.99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8</v>
      </c>
      <c r="D132" s="32">
        <v>11.99</v>
      </c>
      <c r="E132" s="35" t="s">
        <v>0</v>
      </c>
      <c r="F132" s="32">
        <v>12.89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7</v>
      </c>
      <c r="D133" s="32">
        <v>12.5</v>
      </c>
      <c r="E133" s="35" t="s">
        <v>0</v>
      </c>
      <c r="F133" s="32">
        <v>12.65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13.427752999999999</v>
      </c>
      <c r="H134" s="32" t="s">
        <v>0</v>
      </c>
      <c r="I134" s="32" t="s">
        <v>0</v>
      </c>
      <c r="N134" t="s">
        <v>99</v>
      </c>
    </row>
    <row r="135" spans="2:16" ht="15.75" x14ac:dyDescent="0.25">
      <c r="B135" s="42">
        <v>127</v>
      </c>
      <c r="C135" s="33" t="s">
        <v>5</v>
      </c>
      <c r="D135" s="32">
        <v>12.5</v>
      </c>
      <c r="E135" s="33">
        <v>14.99</v>
      </c>
      <c r="F135" s="32">
        <v>12.99</v>
      </c>
      <c r="G135" s="32" t="s">
        <v>0</v>
      </c>
      <c r="H135" s="32">
        <v>14.9</v>
      </c>
      <c r="I135" s="32" t="s">
        <v>0</v>
      </c>
      <c r="P135" t="s">
        <v>160</v>
      </c>
    </row>
    <row r="136" spans="2:16" ht="15.75" x14ac:dyDescent="0.25">
      <c r="B136" s="42">
        <v>128</v>
      </c>
      <c r="C136" s="33" t="s">
        <v>4</v>
      </c>
      <c r="D136" s="32">
        <v>12.45</v>
      </c>
      <c r="E136" s="35" t="s">
        <v>0</v>
      </c>
      <c r="F136" s="32">
        <v>12.95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119</v>
      </c>
      <c r="D137" s="32">
        <v>12.35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14.1578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20" t="s">
        <v>2</v>
      </c>
      <c r="D139" s="21" t="s">
        <v>0</v>
      </c>
      <c r="E139" s="39" t="s">
        <v>0</v>
      </c>
      <c r="F139" s="21" t="s">
        <v>0</v>
      </c>
      <c r="G139" s="21">
        <v>13.91</v>
      </c>
      <c r="H139" s="21" t="s">
        <v>0</v>
      </c>
      <c r="I139" s="21" t="s">
        <v>0</v>
      </c>
    </row>
    <row r="140" spans="2:16" ht="15.75" x14ac:dyDescent="0.25">
      <c r="B140" s="42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13.196300000000001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155</v>
      </c>
      <c r="D141" s="32">
        <v>12.47</v>
      </c>
      <c r="E141" s="35" t="s">
        <v>0</v>
      </c>
      <c r="F141" s="32">
        <v>12.15</v>
      </c>
      <c r="G141" s="32" t="s">
        <v>0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</v>
      </c>
      <c r="D142" s="32">
        <v>11.25</v>
      </c>
      <c r="E142" s="35" t="s">
        <v>0</v>
      </c>
      <c r="F142" s="32">
        <v>11.75</v>
      </c>
      <c r="G142" s="32" t="s">
        <v>0</v>
      </c>
      <c r="H142" s="32" t="s">
        <v>0</v>
      </c>
      <c r="I142" s="32" t="s">
        <v>0</v>
      </c>
    </row>
    <row r="143" spans="2:16" ht="20.25" x14ac:dyDescent="0.3">
      <c r="C143" s="30" t="s">
        <v>149</v>
      </c>
      <c r="D143" s="31">
        <f t="shared" ref="D143:I143" si="0">MAX(D9:D142)</f>
        <v>13.69</v>
      </c>
      <c r="E143" s="31">
        <f t="shared" si="0"/>
        <v>14.99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10.97</v>
      </c>
      <c r="E144" s="31" cm="1">
        <f t="array" ref="E144">MIN(IF(E9:E142=0,"",E9:E142))</f>
        <v>13.57</v>
      </c>
      <c r="F144" s="31" cm="1">
        <f t="array" ref="F144">MIN(IF(F9:F142=0,"",F9:F142))</f>
        <v>11.65</v>
      </c>
      <c r="G144" s="31" cm="1">
        <f t="array" ref="G144">MIN(IF(G9:G142=0,"",G9:G142))</f>
        <v>12.1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12.337868686868683</v>
      </c>
      <c r="E145" s="31">
        <f t="shared" ref="E145:I145" si="1">AVERAGE(E9:E142)</f>
        <v>14.494</v>
      </c>
      <c r="F145" s="31">
        <f t="shared" si="1"/>
        <v>12.679675000000007</v>
      </c>
      <c r="G145" s="31">
        <f t="shared" si="1"/>
        <v>13.702084017857143</v>
      </c>
      <c r="H145" s="31">
        <f t="shared" si="1"/>
        <v>14.350000000000001</v>
      </c>
      <c r="I145" s="31">
        <f t="shared" si="1"/>
        <v>12.535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1D282-190F-4528-83ED-2FE4C3839461}">
  <dimension ref="B2:W148"/>
  <sheetViews>
    <sheetView topLeftCell="A113" workbookViewId="0">
      <selection activeCell="M131" sqref="M13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226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11.45</v>
      </c>
      <c r="E13" s="32" t="s">
        <v>0</v>
      </c>
      <c r="F13" s="32">
        <v>12.3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20" t="s">
        <v>78</v>
      </c>
      <c r="D19" s="21" t="s">
        <v>0</v>
      </c>
      <c r="E19" s="21" t="s">
        <v>0</v>
      </c>
      <c r="F19" s="21" t="s">
        <v>0</v>
      </c>
      <c r="G19" s="21">
        <v>13.28</v>
      </c>
      <c r="H19" s="21" t="s">
        <v>0</v>
      </c>
      <c r="I19" s="21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20" t="s">
        <v>77</v>
      </c>
      <c r="D21" s="21">
        <v>11.55</v>
      </c>
      <c r="E21" s="21" t="s">
        <v>0</v>
      </c>
      <c r="F21" s="21">
        <v>12.1</v>
      </c>
      <c r="G21" s="21" t="s">
        <v>0</v>
      </c>
      <c r="H21" s="21" t="s">
        <v>0</v>
      </c>
      <c r="I21" s="21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11.25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12.36</v>
      </c>
      <c r="E25" s="32" t="s">
        <v>0</v>
      </c>
      <c r="F25" s="32">
        <v>13.2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11.67</v>
      </c>
      <c r="E29" s="32" t="s">
        <v>0</v>
      </c>
      <c r="F29" s="32">
        <v>11.97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12.3078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13.777799999999999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29</v>
      </c>
      <c r="D33" s="32" t="s">
        <v>0</v>
      </c>
      <c r="E33" s="32" t="s">
        <v>0</v>
      </c>
      <c r="F33" s="32" t="s">
        <v>0</v>
      </c>
      <c r="G33" s="32">
        <v>13.377800000000001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28</v>
      </c>
      <c r="D34" s="32" t="s">
        <v>0</v>
      </c>
      <c r="E34" s="32" t="s">
        <v>0</v>
      </c>
      <c r="F34" s="32" t="s">
        <v>0</v>
      </c>
      <c r="G34" s="32">
        <v>14.84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71</v>
      </c>
      <c r="D35" s="32" t="s">
        <v>0</v>
      </c>
      <c r="E35" s="32" t="s">
        <v>0</v>
      </c>
      <c r="F35" s="32" t="s">
        <v>0</v>
      </c>
      <c r="G35" s="32">
        <v>13.687436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12.3</v>
      </c>
      <c r="E36" s="32" t="s">
        <v>0</v>
      </c>
      <c r="F36" s="32">
        <v>12.7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12.22</v>
      </c>
      <c r="E38" s="32" t="s">
        <v>0</v>
      </c>
      <c r="F38" s="32">
        <v>12.25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103</v>
      </c>
      <c r="D39" s="32">
        <v>11.96</v>
      </c>
      <c r="E39" s="32" t="s">
        <v>0</v>
      </c>
      <c r="F39" s="32">
        <v>12.49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20" t="s">
        <v>67</v>
      </c>
      <c r="D40" s="21">
        <v>11.53</v>
      </c>
      <c r="E40" s="21" t="s">
        <v>0</v>
      </c>
      <c r="F40" s="21">
        <v>11.99</v>
      </c>
      <c r="G40" s="21">
        <v>12.4078</v>
      </c>
      <c r="H40" s="21" t="s">
        <v>0</v>
      </c>
      <c r="I40" s="21" t="s">
        <v>0</v>
      </c>
    </row>
    <row r="41" spans="2:9" ht="15.75" x14ac:dyDescent="0.25">
      <c r="B41" s="42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121</v>
      </c>
      <c r="D42" s="32">
        <v>12.15</v>
      </c>
      <c r="E42" s="32" t="s">
        <v>0</v>
      </c>
      <c r="F42" s="32">
        <v>12.6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120</v>
      </c>
      <c r="D43" s="32">
        <v>12.37</v>
      </c>
      <c r="E43" s="32" t="s">
        <v>0</v>
      </c>
      <c r="F43" s="32">
        <v>12.55</v>
      </c>
      <c r="G43" s="32">
        <v>13.117436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66</v>
      </c>
      <c r="D44" s="32">
        <v>12.82</v>
      </c>
      <c r="E44" s="32" t="s">
        <v>0</v>
      </c>
      <c r="F44" s="32">
        <v>12.9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20" t="s">
        <v>65</v>
      </c>
      <c r="D45" s="21">
        <v>11.34</v>
      </c>
      <c r="E45" s="21" t="s">
        <v>0</v>
      </c>
      <c r="F45" s="21">
        <v>12.19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42">
        <v>38</v>
      </c>
      <c r="C46" s="33" t="s">
        <v>142</v>
      </c>
      <c r="D46" s="32">
        <v>12.65</v>
      </c>
      <c r="E46" s="32" t="s">
        <v>0</v>
      </c>
      <c r="F46" s="32">
        <v>13.03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13.158899999999999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62</v>
      </c>
      <c r="D49" s="32">
        <v>11.76</v>
      </c>
      <c r="E49" s="32" t="s">
        <v>0</v>
      </c>
      <c r="F49" s="32">
        <v>12.13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61</v>
      </c>
      <c r="D50" s="32">
        <v>11.38</v>
      </c>
      <c r="E50" s="32" t="s">
        <v>0</v>
      </c>
      <c r="F50" s="32">
        <v>11.83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60</v>
      </c>
      <c r="D51" s="32">
        <v>11.99</v>
      </c>
      <c r="E51" s="32" t="s">
        <v>0</v>
      </c>
      <c r="F51" s="32">
        <v>12.65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129</v>
      </c>
      <c r="D52" s="32">
        <v>13.37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59</v>
      </c>
      <c r="D53" s="32">
        <v>12.75</v>
      </c>
      <c r="E53" s="32" t="s">
        <v>0</v>
      </c>
      <c r="F53" s="32">
        <v>13.4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58</v>
      </c>
      <c r="D54" s="32">
        <v>13.27</v>
      </c>
      <c r="E54" s="32" t="s">
        <v>0</v>
      </c>
      <c r="F54" s="32">
        <v>13.27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14.8589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56</v>
      </c>
      <c r="D57" s="32">
        <v>11.99</v>
      </c>
      <c r="E57" s="34">
        <v>14.95</v>
      </c>
      <c r="F57" s="32">
        <v>12.94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42">
        <v>50</v>
      </c>
      <c r="C58" s="33" t="s">
        <v>227</v>
      </c>
      <c r="D58" s="32">
        <v>11.55</v>
      </c>
      <c r="E58" s="32" t="s">
        <v>0</v>
      </c>
      <c r="F58" s="32">
        <v>11.9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54</v>
      </c>
      <c r="D59" s="32">
        <v>11.72</v>
      </c>
      <c r="E59" s="32" t="s">
        <v>0</v>
      </c>
      <c r="F59" s="32">
        <v>12.08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131</v>
      </c>
      <c r="D60" s="32">
        <v>13.12</v>
      </c>
      <c r="E60" s="32" t="s">
        <v>0</v>
      </c>
      <c r="F60" s="32">
        <v>13.1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53</v>
      </c>
      <c r="D61" s="32">
        <v>13.69</v>
      </c>
      <c r="E61" s="32" t="s">
        <v>0</v>
      </c>
      <c r="F61" s="32">
        <v>13.85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110</v>
      </c>
      <c r="D62" s="32" t="s">
        <v>0</v>
      </c>
      <c r="E62" s="32" t="s">
        <v>0</v>
      </c>
      <c r="F62" s="32" t="s">
        <v>0</v>
      </c>
      <c r="G62" s="32">
        <v>14.6578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52</v>
      </c>
      <c r="D63" s="32" t="s">
        <v>0</v>
      </c>
      <c r="E63" s="32" t="s">
        <v>0</v>
      </c>
      <c r="F63" s="32" t="s">
        <v>0</v>
      </c>
      <c r="G63" s="32">
        <v>13.33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51</v>
      </c>
      <c r="D64" s="32">
        <v>13.07</v>
      </c>
      <c r="E64" s="32" t="s">
        <v>0</v>
      </c>
      <c r="F64" s="32">
        <v>13.85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50</v>
      </c>
      <c r="D65" s="32">
        <v>12.99</v>
      </c>
      <c r="E65" s="32" t="s">
        <v>0</v>
      </c>
      <c r="F65" s="32">
        <v>13.55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136</v>
      </c>
      <c r="D66" s="32">
        <v>11.92</v>
      </c>
      <c r="E66" s="32" t="s">
        <v>0</v>
      </c>
      <c r="F66" s="32">
        <v>12.4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49</v>
      </c>
      <c r="D67" s="32">
        <v>13.39</v>
      </c>
      <c r="E67" s="32" t="s">
        <v>0</v>
      </c>
      <c r="F67" s="32">
        <v>13.99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48</v>
      </c>
      <c r="D68" s="32">
        <v>13.2</v>
      </c>
      <c r="E68" s="32" t="s">
        <v>0</v>
      </c>
      <c r="F68" s="32">
        <v>12.75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20" t="s">
        <v>47</v>
      </c>
      <c r="D69" s="21" t="s">
        <v>0</v>
      </c>
      <c r="E69" s="21" t="s">
        <v>0</v>
      </c>
      <c r="F69" s="21" t="s">
        <v>0</v>
      </c>
      <c r="G69" s="21">
        <v>12.9078</v>
      </c>
      <c r="H69" s="21" t="s">
        <v>0</v>
      </c>
      <c r="I69" s="21" t="s">
        <v>0</v>
      </c>
    </row>
    <row r="70" spans="2:9" ht="15.75" x14ac:dyDescent="0.25">
      <c r="B70" s="42">
        <v>62</v>
      </c>
      <c r="C70" s="33" t="s">
        <v>46</v>
      </c>
      <c r="D70" s="32">
        <v>12.739000000000001</v>
      </c>
      <c r="E70" s="32" t="s">
        <v>0</v>
      </c>
      <c r="F70" s="32">
        <v>12.519</v>
      </c>
      <c r="G70" s="32">
        <v>13.326700000000001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20" t="s">
        <v>45</v>
      </c>
      <c r="D71" s="21">
        <v>10.97</v>
      </c>
      <c r="E71" s="39">
        <v>13.57</v>
      </c>
      <c r="F71" s="21">
        <v>11.77</v>
      </c>
      <c r="G71" s="21" t="s">
        <v>0</v>
      </c>
      <c r="H71" s="21" t="s">
        <v>0</v>
      </c>
      <c r="I71" s="21" t="s">
        <v>0</v>
      </c>
    </row>
    <row r="72" spans="2:9" ht="15.75" x14ac:dyDescent="0.25">
      <c r="B72" s="42">
        <v>64</v>
      </c>
      <c r="C72" s="33" t="s">
        <v>44</v>
      </c>
      <c r="D72" s="32">
        <v>11.97</v>
      </c>
      <c r="E72" s="32" t="s">
        <v>0</v>
      </c>
      <c r="F72" s="32">
        <v>12.1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176</v>
      </c>
      <c r="D73" s="32">
        <v>12.15</v>
      </c>
      <c r="E73" s="32" t="s">
        <v>0</v>
      </c>
      <c r="F73" s="32">
        <v>12.29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43</v>
      </c>
      <c r="D74" s="32" t="s">
        <v>0</v>
      </c>
      <c r="E74" s="32" t="s">
        <v>0</v>
      </c>
      <c r="F74" s="32" t="s">
        <v>0</v>
      </c>
      <c r="G74" s="32">
        <v>13.6074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117</v>
      </c>
      <c r="D75" s="32">
        <v>12.03</v>
      </c>
      <c r="E75" s="32" t="s">
        <v>0</v>
      </c>
      <c r="F75" s="32">
        <v>12.01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42</v>
      </c>
      <c r="D76" s="32" t="s">
        <v>0</v>
      </c>
      <c r="E76" s="32" t="s">
        <v>0</v>
      </c>
      <c r="F76" s="32" t="s">
        <v>0</v>
      </c>
      <c r="G76" s="32">
        <v>15.12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41</v>
      </c>
      <c r="D77" s="32">
        <v>12.8</v>
      </c>
      <c r="E77" s="32" t="s">
        <v>0</v>
      </c>
      <c r="F77" s="32">
        <v>13.76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133</v>
      </c>
      <c r="D78" s="32">
        <v>12.62</v>
      </c>
      <c r="E78" s="32" t="s">
        <v>0</v>
      </c>
      <c r="F78" s="32">
        <v>13.32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20" t="s">
        <v>98</v>
      </c>
      <c r="D79" s="21" t="s">
        <v>0</v>
      </c>
      <c r="E79" s="21" t="s">
        <v>0</v>
      </c>
      <c r="F79" s="21" t="s">
        <v>0</v>
      </c>
      <c r="G79" s="21">
        <v>13.6578</v>
      </c>
      <c r="H79" s="21" t="s">
        <v>0</v>
      </c>
      <c r="I79" s="21" t="s">
        <v>0</v>
      </c>
    </row>
    <row r="80" spans="2:9" ht="15.75" x14ac:dyDescent="0.25">
      <c r="B80" s="42">
        <v>72</v>
      </c>
      <c r="C80" s="33" t="s">
        <v>40</v>
      </c>
      <c r="D80" s="32" t="s">
        <v>0</v>
      </c>
      <c r="E80" s="32" t="s">
        <v>0</v>
      </c>
      <c r="F80" s="32" t="s">
        <v>0</v>
      </c>
      <c r="G80" s="32">
        <v>14.5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20" t="s">
        <v>39</v>
      </c>
      <c r="D81" s="21">
        <v>11.65</v>
      </c>
      <c r="E81" s="21" t="s">
        <v>0</v>
      </c>
      <c r="F81" s="21">
        <v>12.35</v>
      </c>
      <c r="G81" s="21" t="s">
        <v>0</v>
      </c>
      <c r="H81" s="21" t="s">
        <v>0</v>
      </c>
      <c r="I81" s="21" t="s">
        <v>0</v>
      </c>
    </row>
    <row r="82" spans="2:9" ht="15.75" x14ac:dyDescent="0.25">
      <c r="B82" s="42">
        <v>74</v>
      </c>
      <c r="C82" s="33" t="s">
        <v>141</v>
      </c>
      <c r="D82" s="32">
        <v>11.99</v>
      </c>
      <c r="E82" s="32" t="s">
        <v>0</v>
      </c>
      <c r="F82" s="32">
        <v>12.49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124</v>
      </c>
      <c r="D83" s="32">
        <v>12.32</v>
      </c>
      <c r="E83" s="32" t="s">
        <v>0</v>
      </c>
      <c r="F83" s="32">
        <v>12.45</v>
      </c>
      <c r="G83" s="32" t="s">
        <v>0</v>
      </c>
      <c r="H83" s="32" t="s">
        <v>0</v>
      </c>
      <c r="I83" s="32">
        <v>12.46</v>
      </c>
    </row>
    <row r="84" spans="2:9" ht="15.75" x14ac:dyDescent="0.25">
      <c r="B84" s="42">
        <v>76</v>
      </c>
      <c r="C84" s="33" t="s">
        <v>38</v>
      </c>
      <c r="D84" s="32">
        <v>12.84</v>
      </c>
      <c r="E84" s="32" t="s">
        <v>0</v>
      </c>
      <c r="F84" s="32">
        <v>13.49</v>
      </c>
      <c r="G84" s="32">
        <v>12.76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37</v>
      </c>
      <c r="D85" s="32" t="s">
        <v>0</v>
      </c>
      <c r="E85" s="32" t="s">
        <v>0</v>
      </c>
      <c r="F85" s="32" t="s">
        <v>0</v>
      </c>
      <c r="G85" s="32">
        <v>13.26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36</v>
      </c>
      <c r="D86" s="32">
        <v>12.95</v>
      </c>
      <c r="E86" s="32" t="s">
        <v>0</v>
      </c>
      <c r="F86" s="32">
        <v>12.99</v>
      </c>
      <c r="G86" s="32">
        <v>15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112</v>
      </c>
      <c r="D87" s="32">
        <v>12.48</v>
      </c>
      <c r="E87" s="32" t="s">
        <v>0</v>
      </c>
      <c r="F87" s="32">
        <v>12.96</v>
      </c>
      <c r="G87" s="32" t="s">
        <v>0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35</v>
      </c>
      <c r="D88" s="32" t="s">
        <v>0</v>
      </c>
      <c r="E88" s="32" t="s">
        <v>0</v>
      </c>
      <c r="F88" s="32" t="s">
        <v>0</v>
      </c>
      <c r="G88" s="32">
        <v>13.6378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34</v>
      </c>
      <c r="D89" s="32" t="s">
        <v>0</v>
      </c>
      <c r="E89" s="32" t="s">
        <v>0</v>
      </c>
      <c r="F89" s="32" t="s">
        <v>0</v>
      </c>
      <c r="G89" s="32">
        <v>17.559999999999999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174</v>
      </c>
      <c r="D90" s="32">
        <v>12.39</v>
      </c>
      <c r="E90" s="32"/>
      <c r="F90" s="32">
        <v>12.89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33</v>
      </c>
      <c r="D91" s="32">
        <v>11.55</v>
      </c>
      <c r="E91" s="32" t="s">
        <v>0</v>
      </c>
      <c r="F91" s="32">
        <v>12.08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84</v>
      </c>
      <c r="C92" s="33" t="s">
        <v>210</v>
      </c>
      <c r="D92" s="32">
        <v>11.8</v>
      </c>
      <c r="E92" s="32" t="s">
        <v>0</v>
      </c>
      <c r="F92" s="32">
        <v>12.45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42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178</v>
      </c>
      <c r="D95" s="32" t="s">
        <v>0</v>
      </c>
      <c r="E95" s="32" t="s">
        <v>0</v>
      </c>
      <c r="F95" s="32" t="s">
        <v>0</v>
      </c>
      <c r="G95" s="32">
        <v>14.0578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115</v>
      </c>
      <c r="D96" s="32">
        <v>12.75</v>
      </c>
      <c r="E96" s="32" t="s">
        <v>0</v>
      </c>
      <c r="F96" s="32">
        <v>13.55</v>
      </c>
      <c r="G96" s="32">
        <v>13.4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30</v>
      </c>
      <c r="D97" s="32">
        <v>13.2</v>
      </c>
      <c r="E97" s="32" t="s">
        <v>0</v>
      </c>
      <c r="F97" s="32">
        <v>13.2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123</v>
      </c>
      <c r="D98" s="32">
        <v>13.57</v>
      </c>
      <c r="E98" s="32" t="s">
        <v>0</v>
      </c>
      <c r="F98" s="32">
        <v>13.45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29</v>
      </c>
      <c r="D99" s="32" t="s">
        <v>0</v>
      </c>
      <c r="E99" s="32" t="s">
        <v>0</v>
      </c>
      <c r="F99" s="32" t="s">
        <v>0</v>
      </c>
      <c r="G99" s="32">
        <v>13.377800000000001</v>
      </c>
      <c r="H99" s="32" t="s">
        <v>0</v>
      </c>
      <c r="I99" s="32" t="s">
        <v>0</v>
      </c>
    </row>
    <row r="100" spans="2:14" ht="15.75" x14ac:dyDescent="0.25">
      <c r="B100" s="42">
        <v>92</v>
      </c>
      <c r="C100" s="33" t="s">
        <v>197</v>
      </c>
      <c r="D100" s="32">
        <v>12.45</v>
      </c>
      <c r="E100" s="32" t="s">
        <v>0</v>
      </c>
      <c r="F100" s="32">
        <v>12.45</v>
      </c>
      <c r="G100" s="32" t="s">
        <v>0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101</v>
      </c>
      <c r="D101" s="32">
        <v>12.3</v>
      </c>
      <c r="E101" s="32" t="s">
        <v>0</v>
      </c>
      <c r="F101" s="32">
        <v>12.99</v>
      </c>
      <c r="G101" s="32" t="s">
        <v>0</v>
      </c>
      <c r="H101" s="32" t="s">
        <v>0</v>
      </c>
      <c r="I101" s="32" t="s">
        <v>0</v>
      </c>
      <c r="N101" s="47"/>
    </row>
    <row r="102" spans="2:14" ht="15.75" x14ac:dyDescent="0.25">
      <c r="B102" s="42">
        <v>94</v>
      </c>
      <c r="C102" s="33" t="s">
        <v>134</v>
      </c>
      <c r="D102" s="32">
        <v>12.1</v>
      </c>
      <c r="E102" s="32" t="s">
        <v>0</v>
      </c>
      <c r="F102" s="32">
        <v>12.4085</v>
      </c>
      <c r="G102" s="32">
        <v>13.8878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14.14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20" t="s">
        <v>107</v>
      </c>
      <c r="D104" s="21">
        <v>12.76</v>
      </c>
      <c r="E104" s="21" t="s">
        <v>0</v>
      </c>
      <c r="F104" s="21">
        <v>12.95</v>
      </c>
      <c r="G104" s="21" t="s">
        <v>0</v>
      </c>
      <c r="H104" s="21" t="s">
        <v>0</v>
      </c>
      <c r="I104" s="21" t="s">
        <v>0</v>
      </c>
    </row>
    <row r="105" spans="2:14" ht="15.75" x14ac:dyDescent="0.25">
      <c r="B105" s="42">
        <v>97</v>
      </c>
      <c r="C105" s="20" t="s">
        <v>26</v>
      </c>
      <c r="D105" s="21">
        <v>11.99</v>
      </c>
      <c r="E105" s="21" t="s">
        <v>0</v>
      </c>
      <c r="F105" s="21">
        <v>12.74</v>
      </c>
      <c r="G105" s="21" t="s">
        <v>0</v>
      </c>
      <c r="H105" s="21" t="s">
        <v>0</v>
      </c>
      <c r="I105" s="21" t="s">
        <v>0</v>
      </c>
    </row>
    <row r="106" spans="2:14" ht="15.75" x14ac:dyDescent="0.25">
      <c r="B106" s="42">
        <v>98</v>
      </c>
      <c r="C106" s="33" t="s">
        <v>125</v>
      </c>
      <c r="D106" s="32">
        <v>12.3</v>
      </c>
      <c r="E106" s="32" t="s">
        <v>0</v>
      </c>
      <c r="F106" s="32">
        <v>12.7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25</v>
      </c>
      <c r="D107" s="32">
        <v>12.48</v>
      </c>
      <c r="E107" s="32" t="s">
        <v>0</v>
      </c>
      <c r="F107" s="32">
        <v>12.98</v>
      </c>
      <c r="G107" s="32">
        <v>13.75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102</v>
      </c>
      <c r="D108" s="32">
        <v>11.98</v>
      </c>
      <c r="E108" s="32" t="s">
        <v>0</v>
      </c>
      <c r="F108" s="32">
        <v>12.1</v>
      </c>
      <c r="G108" s="32" t="s">
        <v>0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24</v>
      </c>
      <c r="D109" s="32">
        <v>11.9</v>
      </c>
      <c r="E109" s="32" t="s">
        <v>0</v>
      </c>
      <c r="F109" s="32">
        <v>12.75</v>
      </c>
      <c r="G109" s="32">
        <v>14.2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23</v>
      </c>
      <c r="D110" s="32">
        <v>12.55</v>
      </c>
      <c r="E110" s="32" t="s">
        <v>0</v>
      </c>
      <c r="F110" s="32">
        <v>12.95</v>
      </c>
      <c r="G110" s="32">
        <v>14.14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20" t="s">
        <v>22</v>
      </c>
      <c r="D111" s="21">
        <v>11.2</v>
      </c>
      <c r="E111" s="21" t="s">
        <v>0</v>
      </c>
      <c r="F111" s="21">
        <v>11.65</v>
      </c>
      <c r="G111" s="21" t="s">
        <v>0</v>
      </c>
      <c r="H111" s="21" t="s">
        <v>0</v>
      </c>
      <c r="I111" s="21" t="s">
        <v>0</v>
      </c>
    </row>
    <row r="112" spans="2:14" ht="15.75" x14ac:dyDescent="0.25">
      <c r="B112" s="42">
        <v>104</v>
      </c>
      <c r="C112" s="33" t="s">
        <v>108</v>
      </c>
      <c r="D112" s="32">
        <v>12.3</v>
      </c>
      <c r="E112" s="32" t="s">
        <v>0</v>
      </c>
      <c r="F112" s="32">
        <v>12.6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13.32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13.29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104</v>
      </c>
      <c r="D115" s="32">
        <v>12.45</v>
      </c>
      <c r="E115" s="32" t="s">
        <v>0</v>
      </c>
      <c r="F115" s="32">
        <v>12.45</v>
      </c>
      <c r="G115" s="32">
        <v>13.71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109</v>
      </c>
      <c r="D116" s="32">
        <v>12.37</v>
      </c>
      <c r="E116" s="32" t="s">
        <v>0</v>
      </c>
      <c r="F116" s="32">
        <v>12.65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130</v>
      </c>
      <c r="D118" s="32">
        <v>12.87</v>
      </c>
      <c r="E118" s="32" t="s">
        <v>0</v>
      </c>
      <c r="F118" s="32">
        <v>12.87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19</v>
      </c>
      <c r="D119" s="32">
        <v>12.28</v>
      </c>
      <c r="E119" s="32" t="s">
        <v>0</v>
      </c>
      <c r="F119" s="32">
        <v>12.61</v>
      </c>
      <c r="G119" s="32">
        <v>12.9178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20" t="s">
        <v>18</v>
      </c>
      <c r="D120" s="21" t="s">
        <v>0</v>
      </c>
      <c r="E120" s="21" t="s">
        <v>0</v>
      </c>
      <c r="F120" s="21" t="s">
        <v>0</v>
      </c>
      <c r="G120" s="21">
        <v>12.71</v>
      </c>
      <c r="H120" s="21" t="s">
        <v>0</v>
      </c>
      <c r="I120" s="21" t="s">
        <v>0</v>
      </c>
    </row>
    <row r="121" spans="2:9" ht="15.75" x14ac:dyDescent="0.25">
      <c r="B121" s="42">
        <v>113</v>
      </c>
      <c r="C121" s="33" t="s">
        <v>17</v>
      </c>
      <c r="D121" s="32">
        <v>12.25</v>
      </c>
      <c r="E121" s="32" t="s">
        <v>0</v>
      </c>
      <c r="F121" s="32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16</v>
      </c>
      <c r="D122" s="32">
        <v>11.35</v>
      </c>
      <c r="E122" s="34">
        <v>13.97</v>
      </c>
      <c r="F122" s="32">
        <v>12.45</v>
      </c>
      <c r="G122" s="32">
        <v>14.1578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15</v>
      </c>
      <c r="D123" s="32">
        <v>11.99</v>
      </c>
      <c r="E123" s="35" t="s">
        <v>0</v>
      </c>
      <c r="F123" s="32">
        <v>12.94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12</v>
      </c>
      <c r="D127" s="32">
        <v>12.5</v>
      </c>
      <c r="E127" s="34">
        <v>14.99</v>
      </c>
      <c r="F127" s="32">
        <v>12.99</v>
      </c>
      <c r="G127" s="32">
        <v>13.3</v>
      </c>
      <c r="H127" s="34">
        <v>13.8</v>
      </c>
      <c r="I127" s="32">
        <v>15.2</v>
      </c>
    </row>
    <row r="128" spans="2:9" ht="15.75" x14ac:dyDescent="0.25">
      <c r="B128" s="42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12.857799999999999</v>
      </c>
      <c r="H128" s="32" t="s">
        <v>0</v>
      </c>
      <c r="I128" s="32" t="s">
        <v>0</v>
      </c>
    </row>
    <row r="129" spans="2:23" ht="15.75" x14ac:dyDescent="0.25">
      <c r="B129" s="42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23" ht="15.75" x14ac:dyDescent="0.25">
      <c r="B130" s="42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23" ht="15.75" x14ac:dyDescent="0.25">
      <c r="B131" s="42">
        <v>123</v>
      </c>
      <c r="C131" s="33" t="s">
        <v>116</v>
      </c>
      <c r="D131" s="36">
        <v>12.79</v>
      </c>
      <c r="E131" s="35" t="s">
        <v>0</v>
      </c>
      <c r="F131" s="32">
        <v>13.99</v>
      </c>
      <c r="G131" s="32" t="s">
        <v>0</v>
      </c>
      <c r="H131" s="32" t="s">
        <v>0</v>
      </c>
      <c r="I131" s="32" t="s">
        <v>0</v>
      </c>
    </row>
    <row r="132" spans="2:23" ht="15.75" x14ac:dyDescent="0.25">
      <c r="B132" s="42">
        <v>124</v>
      </c>
      <c r="C132" s="20" t="s">
        <v>8</v>
      </c>
      <c r="D132" s="21">
        <v>11.99</v>
      </c>
      <c r="E132" s="39" t="s">
        <v>0</v>
      </c>
      <c r="F132" s="21">
        <v>12.89</v>
      </c>
      <c r="G132" s="21" t="s">
        <v>0</v>
      </c>
      <c r="H132" s="21" t="s">
        <v>0</v>
      </c>
      <c r="I132" s="21" t="s">
        <v>0</v>
      </c>
    </row>
    <row r="133" spans="2:23" ht="15.75" x14ac:dyDescent="0.25">
      <c r="B133" s="42">
        <v>125</v>
      </c>
      <c r="C133" s="33" t="s">
        <v>7</v>
      </c>
      <c r="D133" s="32">
        <v>12.5</v>
      </c>
      <c r="E133" s="35" t="s">
        <v>0</v>
      </c>
      <c r="F133" s="32">
        <v>12.65</v>
      </c>
      <c r="G133" s="32" t="s">
        <v>0</v>
      </c>
      <c r="H133" s="32" t="s">
        <v>0</v>
      </c>
      <c r="I133" s="32" t="s">
        <v>0</v>
      </c>
    </row>
    <row r="134" spans="2:23" ht="15.75" x14ac:dyDescent="0.25">
      <c r="B134" s="42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13.427752999999999</v>
      </c>
      <c r="H134" s="32" t="s">
        <v>0</v>
      </c>
      <c r="I134" s="32" t="s">
        <v>0</v>
      </c>
      <c r="N134" t="s">
        <v>99</v>
      </c>
    </row>
    <row r="135" spans="2:23" ht="15.75" x14ac:dyDescent="0.25">
      <c r="B135" s="42">
        <v>127</v>
      </c>
      <c r="C135" s="20" t="s">
        <v>5</v>
      </c>
      <c r="D135" s="21">
        <v>12.5</v>
      </c>
      <c r="E135" s="20">
        <v>14.99</v>
      </c>
      <c r="F135" s="21">
        <v>12.99</v>
      </c>
      <c r="G135" s="21" t="s">
        <v>0</v>
      </c>
      <c r="H135" s="21">
        <v>14.9</v>
      </c>
      <c r="I135" s="21" t="s">
        <v>0</v>
      </c>
      <c r="P135" t="s">
        <v>160</v>
      </c>
    </row>
    <row r="136" spans="2:23" ht="15.75" x14ac:dyDescent="0.25">
      <c r="B136" s="42">
        <v>128</v>
      </c>
      <c r="C136" s="33" t="s">
        <v>4</v>
      </c>
      <c r="D136" s="32">
        <v>12.45</v>
      </c>
      <c r="E136" s="35" t="s">
        <v>0</v>
      </c>
      <c r="F136" s="32">
        <v>12.95</v>
      </c>
      <c r="G136" s="32" t="s">
        <v>0</v>
      </c>
      <c r="H136" s="32" t="s">
        <v>0</v>
      </c>
      <c r="I136" s="32" t="s">
        <v>0</v>
      </c>
    </row>
    <row r="137" spans="2:23" ht="15.75" x14ac:dyDescent="0.25">
      <c r="B137" s="42">
        <v>129</v>
      </c>
      <c r="C137" s="33" t="s">
        <v>119</v>
      </c>
      <c r="D137" s="32">
        <v>12.35</v>
      </c>
      <c r="E137" s="35" t="s">
        <v>0</v>
      </c>
      <c r="F137" s="32">
        <v>12.5</v>
      </c>
      <c r="G137" s="32" t="s">
        <v>0</v>
      </c>
      <c r="H137" s="32" t="s">
        <v>0</v>
      </c>
      <c r="I137" s="32" t="s">
        <v>0</v>
      </c>
    </row>
    <row r="138" spans="2:23" ht="15.75" x14ac:dyDescent="0.25">
      <c r="B138" s="42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14.1578</v>
      </c>
      <c r="H138" s="32" t="s">
        <v>0</v>
      </c>
      <c r="I138" s="32" t="s">
        <v>0</v>
      </c>
    </row>
    <row r="139" spans="2:23" ht="15.75" x14ac:dyDescent="0.25">
      <c r="B139" s="42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13.7</v>
      </c>
      <c r="H139" s="32" t="s">
        <v>0</v>
      </c>
      <c r="I139" s="32" t="s">
        <v>0</v>
      </c>
    </row>
    <row r="140" spans="2:23" ht="15.75" x14ac:dyDescent="0.25">
      <c r="B140" s="42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13.196300000000001</v>
      </c>
      <c r="H140" s="32" t="s">
        <v>0</v>
      </c>
      <c r="I140" s="32" t="s">
        <v>0</v>
      </c>
      <c r="W140" t="s">
        <v>99</v>
      </c>
    </row>
    <row r="141" spans="2:23" ht="15.75" x14ac:dyDescent="0.25">
      <c r="B141" s="42">
        <v>133</v>
      </c>
      <c r="C141" s="33" t="s">
        <v>155</v>
      </c>
      <c r="D141" s="32">
        <v>12.47</v>
      </c>
      <c r="E141" s="35" t="s">
        <v>0</v>
      </c>
      <c r="F141" s="32">
        <v>12.15</v>
      </c>
      <c r="G141" s="32" t="s">
        <v>0</v>
      </c>
      <c r="H141" s="32" t="s">
        <v>0</v>
      </c>
      <c r="I141" s="32" t="s">
        <v>0</v>
      </c>
    </row>
    <row r="142" spans="2:23" ht="15.75" x14ac:dyDescent="0.25">
      <c r="B142" s="42">
        <v>134</v>
      </c>
      <c r="C142" s="20" t="s">
        <v>1</v>
      </c>
      <c r="D142" s="21">
        <v>11.25</v>
      </c>
      <c r="E142" s="39" t="s">
        <v>0</v>
      </c>
      <c r="F142" s="21">
        <v>11.75</v>
      </c>
      <c r="G142" s="21" t="s">
        <v>0</v>
      </c>
      <c r="H142" s="21" t="s">
        <v>0</v>
      </c>
      <c r="I142" s="21" t="s">
        <v>0</v>
      </c>
    </row>
    <row r="143" spans="2:23" ht="20.25" x14ac:dyDescent="0.3">
      <c r="C143" s="30" t="s">
        <v>149</v>
      </c>
      <c r="D143" s="31">
        <f t="shared" ref="D143:I143" si="0">MAX(D9:D142)</f>
        <v>13.69</v>
      </c>
      <c r="E143" s="31">
        <f t="shared" si="0"/>
        <v>14.99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15.2</v>
      </c>
    </row>
    <row r="144" spans="2:23" ht="20.25" x14ac:dyDescent="0.3">
      <c r="C144" s="30" t="s">
        <v>150</v>
      </c>
      <c r="D144" s="31">
        <f>MIN(D9:D142)</f>
        <v>10.97</v>
      </c>
      <c r="E144" s="31" cm="1">
        <f t="array" ref="E144">MIN(IF(E9:E142=0,"",E9:E142))</f>
        <v>13.57</v>
      </c>
      <c r="F144" s="31" cm="1">
        <f t="array" ref="F144">MIN(IF(F9:F142=0,"",F9:F142))</f>
        <v>11.65</v>
      </c>
      <c r="G144" s="31" cm="1">
        <f t="array" ref="G144">MIN(IF(G9:G142=0,"",G9:G142))</f>
        <v>12.1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12.34493939393939</v>
      </c>
      <c r="E145" s="31">
        <f t="shared" ref="E145:I145" si="1">AVERAGE(E9:E142)</f>
        <v>14.494</v>
      </c>
      <c r="F145" s="31">
        <f t="shared" si="1"/>
        <v>12.685675000000005</v>
      </c>
      <c r="G145" s="31">
        <f t="shared" si="1"/>
        <v>13.700655446428573</v>
      </c>
      <c r="H145" s="31">
        <f t="shared" si="1"/>
        <v>14.350000000000001</v>
      </c>
      <c r="I145" s="31">
        <f t="shared" si="1"/>
        <v>12.535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194F-459E-4A4D-BD48-A76C02CE90E3}">
  <dimension ref="B2:R147"/>
  <sheetViews>
    <sheetView topLeftCell="A98" workbookViewId="0">
      <selection activeCell="M105" sqref="M10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  <col min="10" max="10" width="9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225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11.45</v>
      </c>
      <c r="E13" s="32" t="s">
        <v>0</v>
      </c>
      <c r="F13" s="32">
        <v>12.3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11.25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20" t="s">
        <v>106</v>
      </c>
      <c r="D25" s="21">
        <v>12.36</v>
      </c>
      <c r="E25" s="21" t="s">
        <v>0</v>
      </c>
      <c r="F25" s="21">
        <v>13.2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20" t="s">
        <v>74</v>
      </c>
      <c r="D29" s="21">
        <v>11.67</v>
      </c>
      <c r="E29" s="21" t="s">
        <v>0</v>
      </c>
      <c r="F29" s="21">
        <v>11.97</v>
      </c>
      <c r="G29" s="21" t="s">
        <v>0</v>
      </c>
      <c r="H29" s="21" t="s">
        <v>0</v>
      </c>
      <c r="I29" s="21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20" t="s">
        <v>73</v>
      </c>
      <c r="D31" s="21" t="s">
        <v>0</v>
      </c>
      <c r="E31" s="21" t="s">
        <v>0</v>
      </c>
      <c r="F31" s="21" t="s">
        <v>0</v>
      </c>
      <c r="G31" s="21">
        <v>12.3078</v>
      </c>
      <c r="H31" s="21" t="s">
        <v>0</v>
      </c>
      <c r="I31" s="21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13.777799999999999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29</v>
      </c>
      <c r="D33" s="32" t="s">
        <v>0</v>
      </c>
      <c r="E33" s="32" t="s">
        <v>0</v>
      </c>
      <c r="F33" s="32" t="s">
        <v>0</v>
      </c>
      <c r="G33" s="32">
        <v>13.377800000000001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28</v>
      </c>
      <c r="D34" s="32" t="s">
        <v>0</v>
      </c>
      <c r="E34" s="32" t="s">
        <v>0</v>
      </c>
      <c r="F34" s="32" t="s">
        <v>0</v>
      </c>
      <c r="G34" s="32">
        <v>14.84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71</v>
      </c>
      <c r="D35" s="32" t="s">
        <v>0</v>
      </c>
      <c r="E35" s="32" t="s">
        <v>0</v>
      </c>
      <c r="F35" s="32" t="s">
        <v>0</v>
      </c>
      <c r="G35" s="32">
        <v>13.687436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12.3</v>
      </c>
      <c r="E36" s="32" t="s">
        <v>0</v>
      </c>
      <c r="F36" s="32">
        <v>12.7</v>
      </c>
      <c r="G36" s="32">
        <v>16.008780000000002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12.22</v>
      </c>
      <c r="E38" s="32" t="s">
        <v>0</v>
      </c>
      <c r="F38" s="32">
        <v>12.25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103</v>
      </c>
      <c r="D39" s="32">
        <v>11.96</v>
      </c>
      <c r="E39" s="32" t="s">
        <v>0</v>
      </c>
      <c r="F39" s="32">
        <v>12.49</v>
      </c>
      <c r="G39" s="32">
        <v>15.207800000000001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67</v>
      </c>
      <c r="D40" s="32">
        <v>11.53</v>
      </c>
      <c r="E40" s="32" t="s">
        <v>0</v>
      </c>
      <c r="F40" s="32">
        <v>11.94</v>
      </c>
      <c r="G40" s="32">
        <v>12.4078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135</v>
      </c>
      <c r="D41" s="32">
        <v>12.55</v>
      </c>
      <c r="E41" s="32" t="s">
        <v>0</v>
      </c>
      <c r="F41" s="32">
        <v>13.85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121</v>
      </c>
      <c r="D42" s="32">
        <v>12.15</v>
      </c>
      <c r="E42" s="32" t="s">
        <v>0</v>
      </c>
      <c r="F42" s="32">
        <v>12.6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120</v>
      </c>
      <c r="D43" s="32">
        <v>12.37</v>
      </c>
      <c r="E43" s="32" t="s">
        <v>0</v>
      </c>
      <c r="F43" s="32">
        <v>12.55</v>
      </c>
      <c r="G43" s="32">
        <v>13.117436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66</v>
      </c>
      <c r="D44" s="32">
        <v>12.82</v>
      </c>
      <c r="E44" s="32" t="s">
        <v>0</v>
      </c>
      <c r="F44" s="32">
        <v>12.9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65</v>
      </c>
      <c r="D45" s="32">
        <v>11.5</v>
      </c>
      <c r="E45" s="32" t="s">
        <v>0</v>
      </c>
      <c r="F45" s="32">
        <v>12.4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142</v>
      </c>
      <c r="D46" s="32">
        <v>12.65</v>
      </c>
      <c r="E46" s="32" t="s">
        <v>0</v>
      </c>
      <c r="F46" s="32">
        <v>13.03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64</v>
      </c>
      <c r="D47" s="32" t="s">
        <v>0</v>
      </c>
      <c r="E47" s="32" t="s">
        <v>0</v>
      </c>
      <c r="F47" s="32" t="s">
        <v>0</v>
      </c>
      <c r="G47" s="32">
        <v>13.158899999999999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63</v>
      </c>
      <c r="D48" s="32">
        <v>12.2</v>
      </c>
      <c r="E48" s="32" t="s">
        <v>0</v>
      </c>
      <c r="F48" s="32">
        <v>13.6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62</v>
      </c>
      <c r="D49" s="32">
        <v>11.76</v>
      </c>
      <c r="E49" s="32" t="s">
        <v>0</v>
      </c>
      <c r="F49" s="32">
        <v>12.13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61</v>
      </c>
      <c r="D50" s="32">
        <v>11.38</v>
      </c>
      <c r="E50" s="32" t="s">
        <v>0</v>
      </c>
      <c r="F50" s="32">
        <v>11.83</v>
      </c>
      <c r="G50" s="32">
        <v>12.1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60</v>
      </c>
      <c r="D51" s="32">
        <v>11.99</v>
      </c>
      <c r="E51" s="32" t="s">
        <v>0</v>
      </c>
      <c r="F51" s="32">
        <v>12.65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129</v>
      </c>
      <c r="D52" s="32">
        <v>13.37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59</v>
      </c>
      <c r="D53" s="32">
        <v>12.75</v>
      </c>
      <c r="E53" s="32" t="s">
        <v>0</v>
      </c>
      <c r="F53" s="32">
        <v>13.4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58</v>
      </c>
      <c r="D54" s="32">
        <v>13.27</v>
      </c>
      <c r="E54" s="32" t="s">
        <v>0</v>
      </c>
      <c r="F54" s="32">
        <v>13.27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57</v>
      </c>
      <c r="D55" s="32">
        <v>11.9</v>
      </c>
      <c r="E55" s="32" t="s">
        <v>0</v>
      </c>
      <c r="F55" s="32">
        <v>12.3</v>
      </c>
      <c r="G55" s="32">
        <v>13.0878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127</v>
      </c>
      <c r="D56" s="32" t="s">
        <v>0</v>
      </c>
      <c r="E56" s="32" t="s">
        <v>0</v>
      </c>
      <c r="F56" s="32" t="s">
        <v>0</v>
      </c>
      <c r="G56" s="32">
        <v>14.8589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56</v>
      </c>
      <c r="D57" s="32">
        <v>11.99</v>
      </c>
      <c r="E57" s="34">
        <v>14.95</v>
      </c>
      <c r="F57" s="32">
        <v>12.94</v>
      </c>
      <c r="G57" s="32">
        <v>13.12</v>
      </c>
      <c r="H57" s="32" t="s">
        <v>0</v>
      </c>
      <c r="I57" s="32">
        <v>11.12</v>
      </c>
    </row>
    <row r="58" spans="2:9" ht="15.75" x14ac:dyDescent="0.25">
      <c r="B58" s="42">
        <v>50</v>
      </c>
      <c r="C58" s="33" t="s">
        <v>54</v>
      </c>
      <c r="D58" s="32">
        <v>11.72</v>
      </c>
      <c r="E58" s="32" t="s">
        <v>0</v>
      </c>
      <c r="F58" s="32">
        <v>12.08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131</v>
      </c>
      <c r="D59" s="32">
        <v>13.12</v>
      </c>
      <c r="E59" s="32" t="s">
        <v>0</v>
      </c>
      <c r="F59" s="32">
        <v>13.1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53</v>
      </c>
      <c r="D60" s="32">
        <v>13.69</v>
      </c>
      <c r="E60" s="32" t="s">
        <v>0</v>
      </c>
      <c r="F60" s="32">
        <v>13.85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110</v>
      </c>
      <c r="D61" s="32" t="s">
        <v>0</v>
      </c>
      <c r="E61" s="32" t="s">
        <v>0</v>
      </c>
      <c r="F61" s="32" t="s">
        <v>0</v>
      </c>
      <c r="G61" s="32">
        <v>14.6578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52</v>
      </c>
      <c r="D62" s="32" t="s">
        <v>0</v>
      </c>
      <c r="E62" s="32" t="s">
        <v>0</v>
      </c>
      <c r="F62" s="32" t="s">
        <v>0</v>
      </c>
      <c r="G62" s="32">
        <v>13.33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51</v>
      </c>
      <c r="D63" s="32">
        <v>13.07</v>
      </c>
      <c r="E63" s="32" t="s">
        <v>0</v>
      </c>
      <c r="F63" s="32">
        <v>13.85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50</v>
      </c>
      <c r="D64" s="32">
        <v>12.99</v>
      </c>
      <c r="E64" s="32" t="s">
        <v>0</v>
      </c>
      <c r="F64" s="32">
        <v>13.55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136</v>
      </c>
      <c r="D65" s="32">
        <v>11.92</v>
      </c>
      <c r="E65" s="32" t="s">
        <v>0</v>
      </c>
      <c r="F65" s="32">
        <v>12.4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49</v>
      </c>
      <c r="D66" s="32">
        <v>13.39</v>
      </c>
      <c r="E66" s="32" t="s">
        <v>0</v>
      </c>
      <c r="F66" s="32">
        <v>13.99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48</v>
      </c>
      <c r="D67" s="32">
        <v>13.2</v>
      </c>
      <c r="E67" s="32" t="s">
        <v>0</v>
      </c>
      <c r="F67" s="32">
        <v>12.75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47</v>
      </c>
      <c r="D68" s="32" t="s">
        <v>0</v>
      </c>
      <c r="E68" s="32" t="s">
        <v>0</v>
      </c>
      <c r="F68" s="32" t="s">
        <v>0</v>
      </c>
      <c r="G68" s="32">
        <v>13.0878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46</v>
      </c>
      <c r="D69" s="32">
        <v>12.739000000000001</v>
      </c>
      <c r="E69" s="32" t="s">
        <v>0</v>
      </c>
      <c r="F69" s="32">
        <v>12.519</v>
      </c>
      <c r="G69" s="32">
        <v>13.326700000000001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45</v>
      </c>
      <c r="D70" s="32">
        <v>11.37</v>
      </c>
      <c r="E70" s="35">
        <v>13.57</v>
      </c>
      <c r="F70" s="32">
        <v>11.97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44</v>
      </c>
      <c r="D71" s="32">
        <v>11.97</v>
      </c>
      <c r="E71" s="32" t="s">
        <v>0</v>
      </c>
      <c r="F71" s="32">
        <v>12.1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176</v>
      </c>
      <c r="D72" s="32">
        <v>12.15</v>
      </c>
      <c r="E72" s="32" t="s">
        <v>0</v>
      </c>
      <c r="F72" s="32">
        <v>12.29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43</v>
      </c>
      <c r="D73" s="32" t="s">
        <v>0</v>
      </c>
      <c r="E73" s="32" t="s">
        <v>0</v>
      </c>
      <c r="F73" s="32" t="s">
        <v>0</v>
      </c>
      <c r="G73" s="32">
        <v>13.6074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117</v>
      </c>
      <c r="D74" s="32">
        <v>12.03</v>
      </c>
      <c r="E74" s="32" t="s">
        <v>0</v>
      </c>
      <c r="F74" s="32">
        <v>12.01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42</v>
      </c>
      <c r="D75" s="32" t="s">
        <v>0</v>
      </c>
      <c r="E75" s="32" t="s">
        <v>0</v>
      </c>
      <c r="F75" s="32" t="s">
        <v>0</v>
      </c>
      <c r="G75" s="32">
        <v>15.12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41</v>
      </c>
      <c r="D76" s="32">
        <v>12.8</v>
      </c>
      <c r="E76" s="32" t="s">
        <v>0</v>
      </c>
      <c r="F76" s="32">
        <v>13.76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133</v>
      </c>
      <c r="D77" s="32">
        <v>12.62</v>
      </c>
      <c r="E77" s="32" t="s">
        <v>0</v>
      </c>
      <c r="F77" s="32">
        <v>13.32</v>
      </c>
      <c r="G77" s="32" t="s">
        <v>0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98</v>
      </c>
      <c r="D78" s="32" t="s">
        <v>0</v>
      </c>
      <c r="E78" s="32" t="s">
        <v>0</v>
      </c>
      <c r="F78" s="32" t="s">
        <v>0</v>
      </c>
      <c r="G78" s="32">
        <v>13.6578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40</v>
      </c>
      <c r="D79" s="32" t="s">
        <v>0</v>
      </c>
      <c r="E79" s="32" t="s">
        <v>0</v>
      </c>
      <c r="F79" s="32" t="s">
        <v>0</v>
      </c>
      <c r="G79" s="32">
        <v>14.5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39</v>
      </c>
      <c r="D80" s="32">
        <v>11.65</v>
      </c>
      <c r="E80" s="32" t="s">
        <v>0</v>
      </c>
      <c r="F80" s="32">
        <v>12.35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141</v>
      </c>
      <c r="D81" s="32">
        <v>11.99</v>
      </c>
      <c r="E81" s="32" t="s">
        <v>0</v>
      </c>
      <c r="F81" s="32">
        <v>12.49</v>
      </c>
      <c r="G81" s="32" t="s">
        <v>0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124</v>
      </c>
      <c r="D82" s="32">
        <v>12.32</v>
      </c>
      <c r="E82" s="32" t="s">
        <v>0</v>
      </c>
      <c r="F82" s="32">
        <v>12.45</v>
      </c>
      <c r="G82" s="32" t="s">
        <v>0</v>
      </c>
      <c r="H82" s="32" t="s">
        <v>0</v>
      </c>
      <c r="I82" s="32">
        <v>12.46</v>
      </c>
    </row>
    <row r="83" spans="2:9" ht="15.75" x14ac:dyDescent="0.25">
      <c r="B83" s="42">
        <v>75</v>
      </c>
      <c r="C83" s="33" t="s">
        <v>38</v>
      </c>
      <c r="D83" s="32">
        <v>12.84</v>
      </c>
      <c r="E83" s="32" t="s">
        <v>0</v>
      </c>
      <c r="F83" s="32">
        <v>13.49</v>
      </c>
      <c r="G83" s="32">
        <v>12.76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37</v>
      </c>
      <c r="D84" s="32" t="s">
        <v>0</v>
      </c>
      <c r="E84" s="32" t="s">
        <v>0</v>
      </c>
      <c r="F84" s="32" t="s">
        <v>0</v>
      </c>
      <c r="G84" s="32">
        <v>13.26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36</v>
      </c>
      <c r="D85" s="32">
        <v>12.95</v>
      </c>
      <c r="E85" s="32" t="s">
        <v>0</v>
      </c>
      <c r="F85" s="32">
        <v>12.99</v>
      </c>
      <c r="G85" s="32">
        <v>15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112</v>
      </c>
      <c r="D86" s="32">
        <v>12.48</v>
      </c>
      <c r="E86" s="32" t="s">
        <v>0</v>
      </c>
      <c r="F86" s="32">
        <v>12.96</v>
      </c>
      <c r="G86" s="32" t="s">
        <v>0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35</v>
      </c>
      <c r="D87" s="32" t="s">
        <v>0</v>
      </c>
      <c r="E87" s="32" t="s">
        <v>0</v>
      </c>
      <c r="F87" s="32" t="s">
        <v>0</v>
      </c>
      <c r="G87" s="32">
        <v>13.6378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34</v>
      </c>
      <c r="D88" s="32" t="s">
        <v>0</v>
      </c>
      <c r="E88" s="32" t="s">
        <v>0</v>
      </c>
      <c r="F88" s="32" t="s">
        <v>0</v>
      </c>
      <c r="G88" s="32">
        <v>17.559999999999999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174</v>
      </c>
      <c r="D89" s="32">
        <v>12.39</v>
      </c>
      <c r="E89" s="32"/>
      <c r="F89" s="32">
        <v>12.89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33</v>
      </c>
      <c r="D90" s="32">
        <v>11.55</v>
      </c>
      <c r="E90" s="32" t="s">
        <v>0</v>
      </c>
      <c r="F90" s="32">
        <v>12.08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210</v>
      </c>
      <c r="D91" s="32">
        <v>11.8</v>
      </c>
      <c r="E91" s="32" t="s">
        <v>0</v>
      </c>
      <c r="F91" s="32">
        <v>12.45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84</v>
      </c>
      <c r="C92" s="33" t="s">
        <v>32</v>
      </c>
      <c r="D92" s="32">
        <v>12.8</v>
      </c>
      <c r="E92" s="32" t="s">
        <v>0</v>
      </c>
      <c r="F92" s="32">
        <v>14.2</v>
      </c>
      <c r="G92" s="32" t="s">
        <v>0</v>
      </c>
      <c r="H92" s="32" t="s">
        <v>0</v>
      </c>
      <c r="I92" s="32">
        <v>11.36</v>
      </c>
    </row>
    <row r="93" spans="2:9" ht="15.75" x14ac:dyDescent="0.25">
      <c r="B93" s="42">
        <v>85</v>
      </c>
      <c r="C93" s="33" t="s">
        <v>31</v>
      </c>
      <c r="D93" s="32">
        <v>13.36</v>
      </c>
      <c r="E93" s="32" t="s">
        <v>0</v>
      </c>
      <c r="F93" s="32">
        <v>13.89</v>
      </c>
      <c r="G93" s="32" t="s">
        <v>0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178</v>
      </c>
      <c r="D94" s="32" t="s">
        <v>0</v>
      </c>
      <c r="E94" s="32" t="s">
        <v>0</v>
      </c>
      <c r="F94" s="32" t="s">
        <v>0</v>
      </c>
      <c r="G94" s="32">
        <v>14.0578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115</v>
      </c>
      <c r="D95" s="32">
        <v>12.75</v>
      </c>
      <c r="E95" s="32" t="s">
        <v>0</v>
      </c>
      <c r="F95" s="32">
        <v>13.55</v>
      </c>
      <c r="G95" s="32">
        <v>13.4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30</v>
      </c>
      <c r="D96" s="32">
        <v>13.2</v>
      </c>
      <c r="E96" s="32" t="s">
        <v>0</v>
      </c>
      <c r="F96" s="32">
        <v>13.2</v>
      </c>
      <c r="G96" s="32" t="s">
        <v>0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123</v>
      </c>
      <c r="D97" s="32">
        <v>13.57</v>
      </c>
      <c r="E97" s="32" t="s">
        <v>0</v>
      </c>
      <c r="F97" s="32">
        <v>13.45</v>
      </c>
      <c r="G97" s="32" t="s">
        <v>0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29</v>
      </c>
      <c r="D98" s="32" t="s">
        <v>0</v>
      </c>
      <c r="E98" s="32" t="s">
        <v>0</v>
      </c>
      <c r="F98" s="32" t="s">
        <v>0</v>
      </c>
      <c r="G98" s="32">
        <v>13.377800000000001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197</v>
      </c>
      <c r="D99" s="32">
        <v>12.45</v>
      </c>
      <c r="E99" s="32" t="s">
        <v>0</v>
      </c>
      <c r="F99" s="32">
        <v>12.45</v>
      </c>
      <c r="G99" s="32" t="s">
        <v>0</v>
      </c>
      <c r="H99" s="32" t="s">
        <v>0</v>
      </c>
      <c r="I99" s="32" t="s">
        <v>0</v>
      </c>
    </row>
    <row r="100" spans="2:14" ht="15.75" x14ac:dyDescent="0.25">
      <c r="B100" s="42">
        <v>92</v>
      </c>
      <c r="C100" s="33" t="s">
        <v>101</v>
      </c>
      <c r="D100" s="32">
        <v>12.3</v>
      </c>
      <c r="E100" s="32" t="s">
        <v>0</v>
      </c>
      <c r="F100" s="32">
        <v>12.99</v>
      </c>
      <c r="G100" s="32" t="s">
        <v>0</v>
      </c>
      <c r="H100" s="32" t="s">
        <v>0</v>
      </c>
      <c r="I100" s="32" t="s">
        <v>0</v>
      </c>
      <c r="N100" s="47"/>
    </row>
    <row r="101" spans="2:14" ht="15.75" x14ac:dyDescent="0.25">
      <c r="B101" s="42">
        <v>93</v>
      </c>
      <c r="C101" s="33" t="s">
        <v>134</v>
      </c>
      <c r="D101" s="32">
        <v>12.1</v>
      </c>
      <c r="E101" s="32" t="s">
        <v>0</v>
      </c>
      <c r="F101" s="32">
        <v>12.4085</v>
      </c>
      <c r="G101" s="32">
        <v>13.8878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27</v>
      </c>
      <c r="D102" s="32" t="s">
        <v>0</v>
      </c>
      <c r="E102" s="32" t="s">
        <v>0</v>
      </c>
      <c r="F102" s="32">
        <v>0</v>
      </c>
      <c r="G102" s="32">
        <v>14.14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107</v>
      </c>
      <c r="D103" s="32">
        <v>12.97</v>
      </c>
      <c r="E103" s="32" t="s">
        <v>0</v>
      </c>
      <c r="F103" s="32">
        <v>13.25</v>
      </c>
      <c r="G103" s="32" t="s">
        <v>0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26</v>
      </c>
      <c r="D104" s="32">
        <v>11.99</v>
      </c>
      <c r="E104" s="32" t="s">
        <v>0</v>
      </c>
      <c r="F104" s="32">
        <v>12.74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125</v>
      </c>
      <c r="D105" s="32">
        <v>12.3</v>
      </c>
      <c r="E105" s="32" t="s">
        <v>0</v>
      </c>
      <c r="F105" s="32">
        <v>12.7</v>
      </c>
      <c r="G105" s="32" t="s">
        <v>0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25</v>
      </c>
      <c r="D106" s="32">
        <v>12.48</v>
      </c>
      <c r="E106" s="32" t="s">
        <v>0</v>
      </c>
      <c r="F106" s="32">
        <v>12.98</v>
      </c>
      <c r="G106" s="32">
        <v>13.75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102</v>
      </c>
      <c r="D107" s="32">
        <v>11.98</v>
      </c>
      <c r="E107" s="32" t="s">
        <v>0</v>
      </c>
      <c r="F107" s="32">
        <v>12.1</v>
      </c>
      <c r="G107" s="32" t="s">
        <v>0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24</v>
      </c>
      <c r="D108" s="32">
        <v>11.9</v>
      </c>
      <c r="E108" s="32" t="s">
        <v>0</v>
      </c>
      <c r="F108" s="32">
        <v>12.75</v>
      </c>
      <c r="G108" s="32">
        <v>14.2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23</v>
      </c>
      <c r="D109" s="32">
        <v>12.55</v>
      </c>
      <c r="E109" s="32" t="s">
        <v>0</v>
      </c>
      <c r="F109" s="32">
        <v>12.95</v>
      </c>
      <c r="G109" s="32">
        <v>14.14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20" t="s">
        <v>22</v>
      </c>
      <c r="D110" s="21">
        <v>11.25</v>
      </c>
      <c r="E110" s="21" t="s">
        <v>0</v>
      </c>
      <c r="F110" s="21">
        <v>11.7</v>
      </c>
      <c r="G110" s="21" t="s">
        <v>0</v>
      </c>
      <c r="H110" s="21" t="s">
        <v>0</v>
      </c>
      <c r="I110" s="21" t="s">
        <v>0</v>
      </c>
    </row>
    <row r="111" spans="2:14" ht="15.75" x14ac:dyDescent="0.25">
      <c r="B111" s="42">
        <v>103</v>
      </c>
      <c r="C111" s="33" t="s">
        <v>108</v>
      </c>
      <c r="D111" s="32">
        <v>12.3</v>
      </c>
      <c r="E111" s="32" t="s">
        <v>0</v>
      </c>
      <c r="F111" s="32">
        <v>12.6</v>
      </c>
      <c r="G111" s="32" t="s">
        <v>0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21</v>
      </c>
      <c r="D112" s="32" t="s">
        <v>0</v>
      </c>
      <c r="E112" s="32" t="s">
        <v>0</v>
      </c>
      <c r="F112" s="32" t="s">
        <v>0</v>
      </c>
      <c r="G112" s="32">
        <v>13.32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20</v>
      </c>
      <c r="D113" s="32" t="s">
        <v>0</v>
      </c>
      <c r="E113" s="32" t="s">
        <v>0</v>
      </c>
      <c r="F113" s="32" t="s">
        <v>0</v>
      </c>
      <c r="G113" s="32">
        <v>13.29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104</v>
      </c>
      <c r="D114" s="32">
        <v>12.45</v>
      </c>
      <c r="E114" s="32" t="s">
        <v>0</v>
      </c>
      <c r="F114" s="32">
        <v>12.45</v>
      </c>
      <c r="G114" s="32">
        <v>13.71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109</v>
      </c>
      <c r="D115" s="32">
        <v>12.37</v>
      </c>
      <c r="E115" s="32" t="s">
        <v>0</v>
      </c>
      <c r="F115" s="32">
        <v>12.65</v>
      </c>
      <c r="G115" s="32" t="s">
        <v>0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128</v>
      </c>
      <c r="D116" s="32">
        <v>12.15</v>
      </c>
      <c r="E116" s="32" t="s">
        <v>0</v>
      </c>
      <c r="F116" s="32">
        <v>13.85</v>
      </c>
      <c r="G116" s="32">
        <v>12.71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130</v>
      </c>
      <c r="D117" s="32">
        <v>12.87</v>
      </c>
      <c r="E117" s="32" t="s">
        <v>0</v>
      </c>
      <c r="F117" s="32">
        <v>12.87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19</v>
      </c>
      <c r="D118" s="32">
        <v>12.28</v>
      </c>
      <c r="E118" s="32" t="s">
        <v>0</v>
      </c>
      <c r="F118" s="32">
        <v>12.61</v>
      </c>
      <c r="G118" s="32">
        <v>12.9178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18</v>
      </c>
      <c r="D119" s="32" t="s">
        <v>0</v>
      </c>
      <c r="E119" s="32" t="s">
        <v>0</v>
      </c>
      <c r="F119" s="32" t="s">
        <v>0</v>
      </c>
      <c r="G119" s="32">
        <v>12.46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17</v>
      </c>
      <c r="D120" s="32">
        <v>12.25</v>
      </c>
      <c r="E120" s="32" t="s">
        <v>0</v>
      </c>
      <c r="F120" s="32">
        <v>12.35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16</v>
      </c>
      <c r="D121" s="32">
        <v>11.35</v>
      </c>
      <c r="E121" s="34">
        <v>13.97</v>
      </c>
      <c r="F121" s="32">
        <v>12.45</v>
      </c>
      <c r="G121" s="32">
        <v>14.1578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15</v>
      </c>
      <c r="D122" s="32">
        <v>11.99</v>
      </c>
      <c r="E122" s="35" t="s">
        <v>0</v>
      </c>
      <c r="F122" s="32">
        <v>12.94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14</v>
      </c>
      <c r="D123" s="32">
        <v>13.62</v>
      </c>
      <c r="E123" s="35" t="s">
        <v>0</v>
      </c>
      <c r="F123" s="32">
        <v>14.37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139</v>
      </c>
      <c r="D124" s="32">
        <v>12.6</v>
      </c>
      <c r="E124" s="35" t="s">
        <v>0</v>
      </c>
      <c r="F124" s="32">
        <v>13.88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</v>
      </c>
      <c r="D125" s="32">
        <v>12.45</v>
      </c>
      <c r="E125" s="35" t="s">
        <v>0</v>
      </c>
      <c r="F125" s="32">
        <v>12.45</v>
      </c>
      <c r="G125" s="32">
        <v>13.75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12</v>
      </c>
      <c r="D126" s="32">
        <v>12.5</v>
      </c>
      <c r="E126" s="34">
        <v>14.99</v>
      </c>
      <c r="F126" s="32">
        <v>12.99</v>
      </c>
      <c r="G126" s="32">
        <v>13.3</v>
      </c>
      <c r="H126" s="34">
        <v>13.8</v>
      </c>
      <c r="I126" s="32">
        <v>15.2</v>
      </c>
    </row>
    <row r="127" spans="2:9" ht="15.75" x14ac:dyDescent="0.25">
      <c r="B127" s="42">
        <v>119</v>
      </c>
      <c r="C127" s="33" t="s">
        <v>11</v>
      </c>
      <c r="D127" s="32" t="s">
        <v>0</v>
      </c>
      <c r="E127" s="35" t="s">
        <v>0</v>
      </c>
      <c r="F127" s="32" t="s">
        <v>0</v>
      </c>
      <c r="G127" s="32">
        <v>12.857799999999999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10</v>
      </c>
      <c r="D128" s="32" t="s">
        <v>0</v>
      </c>
      <c r="E128" s="35" t="s">
        <v>0</v>
      </c>
      <c r="F128" s="32" t="s">
        <v>0</v>
      </c>
      <c r="G128" s="32">
        <v>14.48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9</v>
      </c>
      <c r="D129" s="36" t="s">
        <v>0</v>
      </c>
      <c r="E129" s="35" t="s">
        <v>0</v>
      </c>
      <c r="F129" s="32" t="s">
        <v>0</v>
      </c>
      <c r="G129" s="32">
        <v>12.32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116</v>
      </c>
      <c r="D130" s="36">
        <v>12.79</v>
      </c>
      <c r="E130" s="35" t="s">
        <v>0</v>
      </c>
      <c r="F130" s="32">
        <v>13.99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8</v>
      </c>
      <c r="D131" s="32">
        <v>11.99</v>
      </c>
      <c r="E131" s="35" t="s">
        <v>0</v>
      </c>
      <c r="F131" s="32">
        <v>12.89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7</v>
      </c>
      <c r="D132" s="32">
        <v>12.5</v>
      </c>
      <c r="E132" s="35" t="s">
        <v>0</v>
      </c>
      <c r="F132" s="32">
        <v>12.65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6</v>
      </c>
      <c r="D133" s="32" t="s">
        <v>0</v>
      </c>
      <c r="E133" s="35" t="s">
        <v>0</v>
      </c>
      <c r="F133" s="32" t="s">
        <v>0</v>
      </c>
      <c r="G133" s="32">
        <v>13.427752999999999</v>
      </c>
      <c r="H133" s="32" t="s">
        <v>0</v>
      </c>
      <c r="I133" s="32" t="s">
        <v>0</v>
      </c>
      <c r="N133" t="s">
        <v>99</v>
      </c>
    </row>
    <row r="134" spans="2:16" ht="15.75" x14ac:dyDescent="0.25">
      <c r="B134" s="42">
        <v>126</v>
      </c>
      <c r="C134" s="33" t="s">
        <v>5</v>
      </c>
      <c r="D134" s="32">
        <v>12.5</v>
      </c>
      <c r="E134" s="33">
        <v>14.99</v>
      </c>
      <c r="F134" s="32">
        <v>12.99</v>
      </c>
      <c r="G134" s="32" t="s">
        <v>0</v>
      </c>
      <c r="H134" s="32">
        <v>14.9</v>
      </c>
      <c r="I134" s="32" t="s">
        <v>0</v>
      </c>
      <c r="P134" t="s">
        <v>160</v>
      </c>
    </row>
    <row r="135" spans="2:16" ht="15.75" x14ac:dyDescent="0.25">
      <c r="B135" s="42">
        <v>127</v>
      </c>
      <c r="C135" s="33" t="s">
        <v>4</v>
      </c>
      <c r="D135" s="32">
        <v>12.45</v>
      </c>
      <c r="E135" s="35" t="s">
        <v>0</v>
      </c>
      <c r="F135" s="32">
        <v>12.95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119</v>
      </c>
      <c r="D136" s="32">
        <v>12.35</v>
      </c>
      <c r="E136" s="35" t="s">
        <v>0</v>
      </c>
      <c r="F136" s="32">
        <v>12.5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3</v>
      </c>
      <c r="D137" s="32" t="s">
        <v>0</v>
      </c>
      <c r="E137" s="35" t="s">
        <v>0</v>
      </c>
      <c r="F137" s="32" t="s">
        <v>0</v>
      </c>
      <c r="G137" s="32">
        <v>14.1578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2</v>
      </c>
      <c r="D138" s="32" t="s">
        <v>0</v>
      </c>
      <c r="E138" s="35" t="s">
        <v>0</v>
      </c>
      <c r="F138" s="32" t="s">
        <v>0</v>
      </c>
      <c r="G138" s="32">
        <v>13.7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114</v>
      </c>
      <c r="D139" s="32" t="s">
        <v>0</v>
      </c>
      <c r="E139" s="35" t="s">
        <v>0</v>
      </c>
      <c r="F139" s="32" t="s">
        <v>0</v>
      </c>
      <c r="G139" s="32">
        <v>13.196300000000001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155</v>
      </c>
      <c r="D140" s="32">
        <v>12.47</v>
      </c>
      <c r="E140" s="35" t="s">
        <v>0</v>
      </c>
      <c r="F140" s="32">
        <v>12.15</v>
      </c>
      <c r="G140" s="32" t="s">
        <v>0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1</v>
      </c>
      <c r="D141" s="32">
        <v>11.25</v>
      </c>
      <c r="E141" s="35" t="s">
        <v>0</v>
      </c>
      <c r="F141" s="32">
        <v>11.75</v>
      </c>
      <c r="G141" s="32" t="s">
        <v>0</v>
      </c>
      <c r="H141" s="32" t="s">
        <v>0</v>
      </c>
      <c r="I141" s="32" t="s">
        <v>0</v>
      </c>
    </row>
    <row r="142" spans="2:16" ht="20.25" x14ac:dyDescent="0.3">
      <c r="C142" s="30" t="s">
        <v>149</v>
      </c>
      <c r="D142" s="31">
        <f t="shared" ref="D142:I142" si="0">MAX(D9:D141)</f>
        <v>13.69</v>
      </c>
      <c r="E142" s="31">
        <f t="shared" si="0"/>
        <v>14.99</v>
      </c>
      <c r="F142" s="31">
        <f t="shared" si="0"/>
        <v>14.37</v>
      </c>
      <c r="G142" s="31">
        <f t="shared" si="0"/>
        <v>17.559999999999999</v>
      </c>
      <c r="H142" s="31">
        <f t="shared" si="0"/>
        <v>14.9</v>
      </c>
      <c r="I142" s="31">
        <f t="shared" si="0"/>
        <v>15.2</v>
      </c>
    </row>
    <row r="143" spans="2:16" ht="20.25" x14ac:dyDescent="0.3">
      <c r="C143" s="30" t="s">
        <v>150</v>
      </c>
      <c r="D143" s="31">
        <f>MIN(D9:D141)</f>
        <v>11.25</v>
      </c>
      <c r="E143" s="31" cm="1">
        <f t="array" ref="E143">MIN(IF(E9:E141=0,"",E9:E141))</f>
        <v>13.57</v>
      </c>
      <c r="F143" s="31" cm="1">
        <f t="array" ref="F143">MIN(IF(F9:F141=0,"",F9:F141))</f>
        <v>11.7</v>
      </c>
      <c r="G143" s="31" cm="1">
        <f t="array" ref="G143">MIN(IF(G9:G141=0,"",G9:G141))</f>
        <v>12.1</v>
      </c>
      <c r="H143" s="31" cm="1">
        <f t="array" ref="H143">MIN(IF(H9:H141=0,"",H9:H141))</f>
        <v>13.8</v>
      </c>
      <c r="I143" s="31" cm="1">
        <f t="array" ref="I143">MIN(IF(I9:I141=0,"",I9:I141))</f>
        <v>11.12</v>
      </c>
    </row>
    <row r="144" spans="2:16" ht="20.25" x14ac:dyDescent="0.3">
      <c r="C144" s="30" t="s">
        <v>151</v>
      </c>
      <c r="D144" s="31">
        <f>AVERAGE(D9:D141)</f>
        <v>12.361418367346936</v>
      </c>
      <c r="E144" s="31">
        <f t="shared" ref="E144:I144" si="1">AVERAGE(E9:E141)</f>
        <v>14.494</v>
      </c>
      <c r="F144" s="31">
        <f t="shared" si="1"/>
        <v>12.700782828282836</v>
      </c>
      <c r="G144" s="31">
        <f t="shared" si="1"/>
        <v>13.699405446428571</v>
      </c>
      <c r="H144" s="31">
        <f t="shared" si="1"/>
        <v>14.350000000000001</v>
      </c>
      <c r="I144" s="31">
        <f t="shared" si="1"/>
        <v>12.535</v>
      </c>
    </row>
    <row r="146" spans="2:5" x14ac:dyDescent="0.25">
      <c r="B146" s="93" t="s">
        <v>100</v>
      </c>
      <c r="C146" s="93"/>
      <c r="D146" s="93"/>
      <c r="E146" s="93"/>
    </row>
    <row r="147" spans="2:5" x14ac:dyDescent="0.25">
      <c r="D147" s="37"/>
    </row>
  </sheetData>
  <mergeCells count="3">
    <mergeCell ref="B2:I2"/>
    <mergeCell ref="B6:I6"/>
    <mergeCell ref="B146:E146"/>
  </mergeCells>
  <pageMargins left="0.7" right="0.7" top="0.75" bottom="0.75" header="0.3" footer="0.3"/>
  <drawing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4AFF-6137-4DD1-89C4-C408448812C9}">
  <dimension ref="B2:R146"/>
  <sheetViews>
    <sheetView topLeftCell="A120" workbookViewId="0">
      <selection activeCell="Q107" sqref="Q10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224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11.45</v>
      </c>
      <c r="E13" s="32" t="s">
        <v>0</v>
      </c>
      <c r="F13" s="32">
        <v>12.3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11.25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12.72</v>
      </c>
      <c r="E25" s="32" t="s">
        <v>0</v>
      </c>
      <c r="F25" s="32">
        <v>13.4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13.777799999999999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12.22</v>
      </c>
      <c r="E37" s="32" t="s">
        <v>0</v>
      </c>
      <c r="F37" s="32">
        <v>12.25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11.96</v>
      </c>
      <c r="E38" s="32" t="s">
        <v>0</v>
      </c>
      <c r="F38" s="32">
        <v>12.49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11.53</v>
      </c>
      <c r="E39" s="32" t="s">
        <v>0</v>
      </c>
      <c r="F39" s="32">
        <v>11.94</v>
      </c>
      <c r="G39" s="32">
        <v>12.4078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12.15</v>
      </c>
      <c r="E41" s="32" t="s">
        <v>0</v>
      </c>
      <c r="F41" s="32">
        <v>12.6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12.37</v>
      </c>
      <c r="E42" s="32" t="s">
        <v>0</v>
      </c>
      <c r="F42" s="32">
        <v>12.55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12.82</v>
      </c>
      <c r="E43" s="32" t="s">
        <v>0</v>
      </c>
      <c r="F43" s="32">
        <v>12.9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11.5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11.76</v>
      </c>
      <c r="E48" s="32" t="s">
        <v>0</v>
      </c>
      <c r="F48" s="32">
        <v>12.13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11.38</v>
      </c>
      <c r="E49" s="32" t="s">
        <v>0</v>
      </c>
      <c r="F49" s="32">
        <v>11.83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11.99</v>
      </c>
      <c r="E50" s="32" t="s">
        <v>0</v>
      </c>
      <c r="F50" s="32">
        <v>12.65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11.9</v>
      </c>
      <c r="E54" s="32" t="s">
        <v>0</v>
      </c>
      <c r="F54" s="32">
        <v>12.3</v>
      </c>
      <c r="G54" s="32">
        <v>13.0878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11.99</v>
      </c>
      <c r="E56" s="34">
        <v>14.95</v>
      </c>
      <c r="F56" s="32">
        <v>12.94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13.33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11.92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11.37</v>
      </c>
      <c r="E69" s="35">
        <v>13.57</v>
      </c>
      <c r="F69" s="32">
        <v>11.97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11.97</v>
      </c>
      <c r="E70" s="32" t="s">
        <v>0</v>
      </c>
      <c r="F70" s="32">
        <v>12.1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13.6074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12.03</v>
      </c>
      <c r="E73" s="32" t="s">
        <v>0</v>
      </c>
      <c r="F73" s="32">
        <v>12.01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11.65</v>
      </c>
      <c r="E79" s="32" t="s">
        <v>0</v>
      </c>
      <c r="F79" s="32">
        <v>12.35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12.32</v>
      </c>
      <c r="E81" s="32" t="s">
        <v>0</v>
      </c>
      <c r="F81" s="32">
        <v>12.45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12.48</v>
      </c>
      <c r="E85" s="32" t="s">
        <v>0</v>
      </c>
      <c r="F85" s="32">
        <v>12.96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13.6378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12.39</v>
      </c>
      <c r="E88" s="32"/>
      <c r="F88" s="32">
        <v>12.89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  <c r="N99" s="47"/>
    </row>
    <row r="100" spans="2:14" ht="15.75" x14ac:dyDescent="0.25">
      <c r="B100" s="42">
        <v>92</v>
      </c>
      <c r="C100" s="33" t="s">
        <v>134</v>
      </c>
      <c r="D100" s="32">
        <v>12.1</v>
      </c>
      <c r="E100" s="32" t="s">
        <v>0</v>
      </c>
      <c r="F100" s="32">
        <v>12.4085</v>
      </c>
      <c r="G100" s="32">
        <v>13.8878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14.14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107</v>
      </c>
      <c r="D102" s="32">
        <v>12.97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26</v>
      </c>
      <c r="D103" s="32">
        <v>11.99</v>
      </c>
      <c r="E103" s="32" t="s">
        <v>0</v>
      </c>
      <c r="F103" s="32">
        <v>12.74</v>
      </c>
      <c r="G103" s="32" t="s">
        <v>0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125</v>
      </c>
      <c r="D104" s="32">
        <v>12.3</v>
      </c>
      <c r="E104" s="32" t="s">
        <v>0</v>
      </c>
      <c r="F104" s="32">
        <v>12.7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25</v>
      </c>
      <c r="D105" s="32">
        <v>12.48</v>
      </c>
      <c r="E105" s="32" t="s">
        <v>0</v>
      </c>
      <c r="F105" s="32">
        <v>12.98</v>
      </c>
      <c r="G105" s="32">
        <v>13.75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102</v>
      </c>
      <c r="D106" s="32">
        <v>11.98</v>
      </c>
      <c r="E106" s="32" t="s">
        <v>0</v>
      </c>
      <c r="F106" s="32">
        <v>12.1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24</v>
      </c>
      <c r="D107" s="32">
        <v>11.9</v>
      </c>
      <c r="E107" s="32" t="s">
        <v>0</v>
      </c>
      <c r="F107" s="32">
        <v>12.75</v>
      </c>
      <c r="G107" s="32">
        <v>14.2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23</v>
      </c>
      <c r="D108" s="32">
        <v>12.55</v>
      </c>
      <c r="E108" s="32" t="s">
        <v>0</v>
      </c>
      <c r="F108" s="32">
        <v>12.95</v>
      </c>
      <c r="G108" s="32">
        <v>14.14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22</v>
      </c>
      <c r="D109" s="32">
        <v>11.7</v>
      </c>
      <c r="E109" s="32" t="s">
        <v>0</v>
      </c>
      <c r="F109" s="32">
        <v>12.08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108</v>
      </c>
      <c r="D110" s="32">
        <v>12.3</v>
      </c>
      <c r="E110" s="32" t="s">
        <v>0</v>
      </c>
      <c r="F110" s="32">
        <v>12.6</v>
      </c>
      <c r="G110" s="32" t="s">
        <v>0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13.32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20</v>
      </c>
      <c r="D112" s="32" t="s">
        <v>0</v>
      </c>
      <c r="E112" s="32" t="s">
        <v>0</v>
      </c>
      <c r="F112" s="32" t="s">
        <v>0</v>
      </c>
      <c r="G112" s="32">
        <v>13.29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104</v>
      </c>
      <c r="D113" s="32">
        <v>12.45</v>
      </c>
      <c r="E113" s="32" t="s">
        <v>0</v>
      </c>
      <c r="F113" s="32">
        <v>12.45</v>
      </c>
      <c r="G113" s="32">
        <v>13.71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109</v>
      </c>
      <c r="D114" s="32">
        <v>12.37</v>
      </c>
      <c r="E114" s="32" t="s">
        <v>0</v>
      </c>
      <c r="F114" s="32">
        <v>12.65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130</v>
      </c>
      <c r="D116" s="32">
        <v>12.87</v>
      </c>
      <c r="E116" s="32" t="s">
        <v>0</v>
      </c>
      <c r="F116" s="32">
        <v>12.87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19</v>
      </c>
      <c r="D117" s="32">
        <v>12.28</v>
      </c>
      <c r="E117" s="32" t="s">
        <v>0</v>
      </c>
      <c r="F117" s="32">
        <v>12.61</v>
      </c>
      <c r="G117" s="32">
        <v>12.9178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12.46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17</v>
      </c>
      <c r="D119" s="32">
        <v>12.25</v>
      </c>
      <c r="E119" s="32" t="s">
        <v>0</v>
      </c>
      <c r="F119" s="32">
        <v>12.35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16</v>
      </c>
      <c r="D120" s="32">
        <v>11.35</v>
      </c>
      <c r="E120" s="34">
        <v>13.97</v>
      </c>
      <c r="F120" s="32">
        <v>12.45</v>
      </c>
      <c r="G120" s="32">
        <v>14.1578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15</v>
      </c>
      <c r="D121" s="32">
        <v>11.99</v>
      </c>
      <c r="E121" s="35" t="s">
        <v>0</v>
      </c>
      <c r="F121" s="32">
        <v>12.94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13</v>
      </c>
      <c r="D124" s="32">
        <v>12.45</v>
      </c>
      <c r="E124" s="35" t="s">
        <v>0</v>
      </c>
      <c r="F124" s="32">
        <v>12.45</v>
      </c>
      <c r="G124" s="32">
        <v>13.75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12</v>
      </c>
      <c r="D125" s="32">
        <v>12.5</v>
      </c>
      <c r="E125" s="34">
        <v>14.99</v>
      </c>
      <c r="F125" s="32">
        <v>12.99</v>
      </c>
      <c r="G125" s="32">
        <v>13.3</v>
      </c>
      <c r="H125" s="34">
        <v>13.8</v>
      </c>
      <c r="I125" s="32">
        <v>15.2</v>
      </c>
    </row>
    <row r="126" spans="2:9" ht="15.75" x14ac:dyDescent="0.25">
      <c r="B126" s="42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12.857799999999999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116</v>
      </c>
      <c r="D129" s="36">
        <v>12.79</v>
      </c>
      <c r="E129" s="35" t="s">
        <v>0</v>
      </c>
      <c r="F129" s="32">
        <v>13.99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8</v>
      </c>
      <c r="D130" s="32">
        <v>11.99</v>
      </c>
      <c r="E130" s="35" t="s">
        <v>0</v>
      </c>
      <c r="F130" s="32">
        <v>12.89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7</v>
      </c>
      <c r="D131" s="32">
        <v>12.5</v>
      </c>
      <c r="E131" s="35" t="s">
        <v>0</v>
      </c>
      <c r="F131" s="32">
        <v>12.65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6</v>
      </c>
      <c r="D132" s="32" t="s">
        <v>0</v>
      </c>
      <c r="E132" s="35" t="s">
        <v>0</v>
      </c>
      <c r="F132" s="32" t="s">
        <v>0</v>
      </c>
      <c r="G132" s="32">
        <v>13.427752999999999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5</v>
      </c>
      <c r="D133" s="32">
        <v>12.5</v>
      </c>
      <c r="E133" s="33">
        <v>14.99</v>
      </c>
      <c r="F133" s="32">
        <v>12.99</v>
      </c>
      <c r="G133" s="32" t="s">
        <v>0</v>
      </c>
      <c r="H133" s="32">
        <v>14.9</v>
      </c>
      <c r="I133" s="32" t="s">
        <v>0</v>
      </c>
      <c r="P133" t="s">
        <v>160</v>
      </c>
    </row>
    <row r="134" spans="2:16" ht="15.75" x14ac:dyDescent="0.25">
      <c r="B134" s="42">
        <v>126</v>
      </c>
      <c r="C134" s="33" t="s">
        <v>4</v>
      </c>
      <c r="D134" s="32">
        <v>12.45</v>
      </c>
      <c r="E134" s="35" t="s">
        <v>0</v>
      </c>
      <c r="F134" s="32">
        <v>12.95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119</v>
      </c>
      <c r="D135" s="32">
        <v>12.35</v>
      </c>
      <c r="E135" s="35" t="s">
        <v>0</v>
      </c>
      <c r="F135" s="32">
        <v>12.5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3</v>
      </c>
      <c r="D136" s="32" t="s">
        <v>0</v>
      </c>
      <c r="E136" s="35" t="s">
        <v>0</v>
      </c>
      <c r="F136" s="32" t="s">
        <v>0</v>
      </c>
      <c r="G136" s="32">
        <v>14.1578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2</v>
      </c>
      <c r="D137" s="32" t="s">
        <v>0</v>
      </c>
      <c r="E137" s="35" t="s">
        <v>0</v>
      </c>
      <c r="F137" s="32" t="s">
        <v>0</v>
      </c>
      <c r="G137" s="32">
        <v>13.7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114</v>
      </c>
      <c r="D138" s="32" t="s">
        <v>0</v>
      </c>
      <c r="E138" s="35" t="s">
        <v>0</v>
      </c>
      <c r="F138" s="32" t="s">
        <v>0</v>
      </c>
      <c r="G138" s="32">
        <v>13.196300000000001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155</v>
      </c>
      <c r="D139" s="32">
        <v>12.47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</v>
      </c>
      <c r="D140" s="32">
        <v>11.25</v>
      </c>
      <c r="E140" s="35" t="s">
        <v>0</v>
      </c>
      <c r="F140" s="32">
        <v>11.75</v>
      </c>
      <c r="G140" s="32" t="s">
        <v>0</v>
      </c>
      <c r="H140" s="32" t="s">
        <v>0</v>
      </c>
      <c r="I140" s="32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14.99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11.25</v>
      </c>
      <c r="E142" s="31" cm="1">
        <f t="array" ref="E142">MIN(IF(E9:E140=0,"",E9:E140))</f>
        <v>13.57</v>
      </c>
      <c r="F142" s="31" cm="1">
        <f t="array" ref="F142">MIN(IF(F9:F140=0,"",F9:F140))</f>
        <v>11.75</v>
      </c>
      <c r="G142" s="31" cm="1">
        <f t="array" ref="G142">MIN(IF(G9:G140=0,"",G9:G140))</f>
        <v>12.1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12.375806122448976</v>
      </c>
      <c r="E143" s="31">
        <f t="shared" ref="E143:I143" si="1">AVERAGE(E9:E140)</f>
        <v>14.494</v>
      </c>
      <c r="F143" s="31">
        <f t="shared" si="1"/>
        <v>12.713510101010108</v>
      </c>
      <c r="G143" s="31">
        <f t="shared" si="1"/>
        <v>13.712889181818182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BCD98-813B-443A-AD68-25548205BFDC}">
  <dimension ref="B2:R146"/>
  <sheetViews>
    <sheetView topLeftCell="A120" workbookViewId="0">
      <selection activeCell="Q130" sqref="Q13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223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11.99</v>
      </c>
      <c r="E9" s="32" t="s">
        <v>0</v>
      </c>
      <c r="F9" s="32">
        <v>12.9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11.45</v>
      </c>
      <c r="E13" s="32" t="s">
        <v>0</v>
      </c>
      <c r="F13" s="32">
        <v>12.3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20" t="s">
        <v>76</v>
      </c>
      <c r="D23" s="21">
        <v>11.25</v>
      </c>
      <c r="E23" s="21" t="s">
        <v>0</v>
      </c>
      <c r="F23" s="21">
        <v>11.9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12.72</v>
      </c>
      <c r="E25" s="32" t="s">
        <v>0</v>
      </c>
      <c r="F25" s="32">
        <v>13.4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13.777799999999999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12.22</v>
      </c>
      <c r="E37" s="32" t="s">
        <v>0</v>
      </c>
      <c r="F37" s="32">
        <v>12.25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11.96</v>
      </c>
      <c r="E38" s="32" t="s">
        <v>0</v>
      </c>
      <c r="F38" s="32">
        <v>12.49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11.53</v>
      </c>
      <c r="E39" s="32" t="s">
        <v>0</v>
      </c>
      <c r="F39" s="32">
        <v>11.94</v>
      </c>
      <c r="G39" s="32">
        <v>12.4078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12.15</v>
      </c>
      <c r="E41" s="32" t="s">
        <v>0</v>
      </c>
      <c r="F41" s="32">
        <v>12.6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12.37</v>
      </c>
      <c r="E42" s="32" t="s">
        <v>0</v>
      </c>
      <c r="F42" s="32">
        <v>12.55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12.82</v>
      </c>
      <c r="E43" s="32" t="s">
        <v>0</v>
      </c>
      <c r="F43" s="32">
        <v>12.9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11.5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11.76</v>
      </c>
      <c r="E48" s="32" t="s">
        <v>0</v>
      </c>
      <c r="F48" s="32">
        <v>12.13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11.38</v>
      </c>
      <c r="E49" s="32" t="s">
        <v>0</v>
      </c>
      <c r="F49" s="32">
        <v>11.83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11.99</v>
      </c>
      <c r="E50" s="32" t="s">
        <v>0</v>
      </c>
      <c r="F50" s="32">
        <v>12.65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11.9</v>
      </c>
      <c r="E54" s="32" t="s">
        <v>0</v>
      </c>
      <c r="F54" s="32">
        <v>12.3</v>
      </c>
      <c r="G54" s="32">
        <v>13.0878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11.99</v>
      </c>
      <c r="E56" s="34">
        <v>14.95</v>
      </c>
      <c r="F56" s="32">
        <v>12.94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13.33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11.92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11.37</v>
      </c>
      <c r="E69" s="35">
        <v>13.57</v>
      </c>
      <c r="F69" s="32">
        <v>11.97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11.97</v>
      </c>
      <c r="E70" s="32" t="s">
        <v>0</v>
      </c>
      <c r="F70" s="32">
        <v>12.1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13.6074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12.03</v>
      </c>
      <c r="E73" s="32" t="s">
        <v>0</v>
      </c>
      <c r="F73" s="32">
        <v>12.01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11.65</v>
      </c>
      <c r="E79" s="32" t="s">
        <v>0</v>
      </c>
      <c r="F79" s="32">
        <v>12.35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12.32</v>
      </c>
      <c r="E81" s="32" t="s">
        <v>0</v>
      </c>
      <c r="F81" s="32">
        <v>12.45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12.48</v>
      </c>
      <c r="E85" s="32" t="s">
        <v>0</v>
      </c>
      <c r="F85" s="32">
        <v>12.96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13.6378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12.39</v>
      </c>
      <c r="E88" s="32"/>
      <c r="F88" s="32">
        <v>12.89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  <c r="N99" s="47"/>
    </row>
    <row r="100" spans="2:14" ht="15.75" x14ac:dyDescent="0.25">
      <c r="B100" s="42">
        <v>92</v>
      </c>
      <c r="C100" s="33" t="s">
        <v>134</v>
      </c>
      <c r="D100" s="32">
        <v>12.1</v>
      </c>
      <c r="E100" s="32" t="s">
        <v>0</v>
      </c>
      <c r="F100" s="32">
        <v>12.4085</v>
      </c>
      <c r="G100" s="32">
        <v>13.8878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14.14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107</v>
      </c>
      <c r="D102" s="32">
        <v>12.97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26</v>
      </c>
      <c r="D103" s="32">
        <v>11.99</v>
      </c>
      <c r="E103" s="32" t="s">
        <v>0</v>
      </c>
      <c r="F103" s="32">
        <v>12.74</v>
      </c>
      <c r="G103" s="32" t="s">
        <v>0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125</v>
      </c>
      <c r="D104" s="32">
        <v>12.3</v>
      </c>
      <c r="E104" s="32" t="s">
        <v>0</v>
      </c>
      <c r="F104" s="32">
        <v>12.7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25</v>
      </c>
      <c r="D105" s="32">
        <v>12.48</v>
      </c>
      <c r="E105" s="32" t="s">
        <v>0</v>
      </c>
      <c r="F105" s="32">
        <v>12.98</v>
      </c>
      <c r="G105" s="32">
        <v>13.75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102</v>
      </c>
      <c r="D106" s="32">
        <v>11.98</v>
      </c>
      <c r="E106" s="32" t="s">
        <v>0</v>
      </c>
      <c r="F106" s="32">
        <v>12.1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24</v>
      </c>
      <c r="D107" s="32">
        <v>11.9</v>
      </c>
      <c r="E107" s="32" t="s">
        <v>0</v>
      </c>
      <c r="F107" s="32">
        <v>12.75</v>
      </c>
      <c r="G107" s="32">
        <v>14.2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23</v>
      </c>
      <c r="D108" s="32">
        <v>12.55</v>
      </c>
      <c r="E108" s="32" t="s">
        <v>0</v>
      </c>
      <c r="F108" s="32">
        <v>12.95</v>
      </c>
      <c r="G108" s="32">
        <v>14.14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22</v>
      </c>
      <c r="D109" s="32">
        <v>11.7</v>
      </c>
      <c r="E109" s="32" t="s">
        <v>0</v>
      </c>
      <c r="F109" s="32">
        <v>12.08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108</v>
      </c>
      <c r="D110" s="32">
        <v>12.3</v>
      </c>
      <c r="E110" s="32" t="s">
        <v>0</v>
      </c>
      <c r="F110" s="32">
        <v>12.6</v>
      </c>
      <c r="G110" s="32" t="s">
        <v>0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13.32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20</v>
      </c>
      <c r="D112" s="32" t="s">
        <v>0</v>
      </c>
      <c r="E112" s="32" t="s">
        <v>0</v>
      </c>
      <c r="F112" s="32" t="s">
        <v>0</v>
      </c>
      <c r="G112" s="32">
        <v>13.29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104</v>
      </c>
      <c r="D113" s="32">
        <v>12.45</v>
      </c>
      <c r="E113" s="32" t="s">
        <v>0</v>
      </c>
      <c r="F113" s="32">
        <v>12.45</v>
      </c>
      <c r="G113" s="32">
        <v>13.71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109</v>
      </c>
      <c r="D114" s="32">
        <v>12.37</v>
      </c>
      <c r="E114" s="32" t="s">
        <v>0</v>
      </c>
      <c r="F114" s="32">
        <v>12.65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130</v>
      </c>
      <c r="D116" s="32">
        <v>12.87</v>
      </c>
      <c r="E116" s="32" t="s">
        <v>0</v>
      </c>
      <c r="F116" s="32">
        <v>12.87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19</v>
      </c>
      <c r="D117" s="32">
        <v>12.28</v>
      </c>
      <c r="E117" s="32" t="s">
        <v>0</v>
      </c>
      <c r="F117" s="32">
        <v>12.61</v>
      </c>
      <c r="G117" s="32">
        <v>12.9178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12.46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17</v>
      </c>
      <c r="D119" s="32">
        <v>12.25</v>
      </c>
      <c r="E119" s="32" t="s">
        <v>0</v>
      </c>
      <c r="F119" s="32">
        <v>12.35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16</v>
      </c>
      <c r="D120" s="32">
        <v>11.35</v>
      </c>
      <c r="E120" s="34">
        <v>13.97</v>
      </c>
      <c r="F120" s="32">
        <v>12.45</v>
      </c>
      <c r="G120" s="32">
        <v>14.1578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15</v>
      </c>
      <c r="D121" s="32">
        <v>11.99</v>
      </c>
      <c r="E121" s="35" t="s">
        <v>0</v>
      </c>
      <c r="F121" s="32">
        <v>12.94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13</v>
      </c>
      <c r="D124" s="32">
        <v>12.45</v>
      </c>
      <c r="E124" s="35" t="s">
        <v>0</v>
      </c>
      <c r="F124" s="32">
        <v>12.45</v>
      </c>
      <c r="G124" s="32">
        <v>13.75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12</v>
      </c>
      <c r="D125" s="32">
        <v>12.5</v>
      </c>
      <c r="E125" s="34">
        <v>14.99</v>
      </c>
      <c r="F125" s="32">
        <v>12.99</v>
      </c>
      <c r="G125" s="32">
        <v>13.3</v>
      </c>
      <c r="H125" s="34">
        <v>13.8</v>
      </c>
      <c r="I125" s="32">
        <v>15.2</v>
      </c>
    </row>
    <row r="126" spans="2:9" ht="15.75" x14ac:dyDescent="0.25">
      <c r="B126" s="42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12.857799999999999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116</v>
      </c>
      <c r="D129" s="36">
        <v>12.79</v>
      </c>
      <c r="E129" s="35" t="s">
        <v>0</v>
      </c>
      <c r="F129" s="32">
        <v>13.99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8</v>
      </c>
      <c r="D130" s="32">
        <v>11.99</v>
      </c>
      <c r="E130" s="35" t="s">
        <v>0</v>
      </c>
      <c r="F130" s="32">
        <v>12.89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7</v>
      </c>
      <c r="D131" s="32">
        <v>12.5</v>
      </c>
      <c r="E131" s="35" t="s">
        <v>0</v>
      </c>
      <c r="F131" s="32">
        <v>12.65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6</v>
      </c>
      <c r="D132" s="32" t="s">
        <v>0</v>
      </c>
      <c r="E132" s="35" t="s">
        <v>0</v>
      </c>
      <c r="F132" s="32" t="s">
        <v>0</v>
      </c>
      <c r="G132" s="32">
        <v>13.427752999999999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5</v>
      </c>
      <c r="D133" s="32">
        <v>12.5</v>
      </c>
      <c r="E133" s="33">
        <v>14.99</v>
      </c>
      <c r="F133" s="32">
        <v>12.99</v>
      </c>
      <c r="G133" s="32" t="s">
        <v>0</v>
      </c>
      <c r="H133" s="32">
        <v>14.9</v>
      </c>
      <c r="I133" s="32" t="s">
        <v>0</v>
      </c>
      <c r="P133" t="s">
        <v>160</v>
      </c>
    </row>
    <row r="134" spans="2:16" ht="15.75" x14ac:dyDescent="0.25">
      <c r="B134" s="42">
        <v>126</v>
      </c>
      <c r="C134" s="33" t="s">
        <v>4</v>
      </c>
      <c r="D134" s="32">
        <v>12.45</v>
      </c>
      <c r="E134" s="35" t="s">
        <v>0</v>
      </c>
      <c r="F134" s="32">
        <v>12.95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119</v>
      </c>
      <c r="D135" s="32">
        <v>12.35</v>
      </c>
      <c r="E135" s="35" t="s">
        <v>0</v>
      </c>
      <c r="F135" s="32">
        <v>12.5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3</v>
      </c>
      <c r="D136" s="32" t="s">
        <v>0</v>
      </c>
      <c r="E136" s="35" t="s">
        <v>0</v>
      </c>
      <c r="F136" s="32" t="s">
        <v>0</v>
      </c>
      <c r="G136" s="32">
        <v>14.1578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2</v>
      </c>
      <c r="D137" s="32" t="s">
        <v>0</v>
      </c>
      <c r="E137" s="35" t="s">
        <v>0</v>
      </c>
      <c r="F137" s="32" t="s">
        <v>0</v>
      </c>
      <c r="G137" s="32">
        <v>13.7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114</v>
      </c>
      <c r="D138" s="32" t="s">
        <v>0</v>
      </c>
      <c r="E138" s="35" t="s">
        <v>0</v>
      </c>
      <c r="F138" s="32" t="s">
        <v>0</v>
      </c>
      <c r="G138" s="32">
        <v>13.196300000000001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155</v>
      </c>
      <c r="D139" s="32">
        <v>12.47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20" t="s">
        <v>1</v>
      </c>
      <c r="D140" s="21">
        <v>11.25</v>
      </c>
      <c r="E140" s="39" t="s">
        <v>0</v>
      </c>
      <c r="F140" s="21">
        <v>11.75</v>
      </c>
      <c r="G140" s="21" t="s">
        <v>0</v>
      </c>
      <c r="H140" s="21" t="s">
        <v>0</v>
      </c>
      <c r="I140" s="21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14.99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11.25</v>
      </c>
      <c r="E142" s="31" cm="1">
        <f t="array" ref="E142">MIN(IF(E9:E140=0,"",E9:E140))</f>
        <v>13.57</v>
      </c>
      <c r="F142" s="31" cm="1">
        <f t="array" ref="F142">MIN(IF(F9:F140=0,"",F9:F140))</f>
        <v>11.75</v>
      </c>
      <c r="G142" s="31" cm="1">
        <f t="array" ref="G142">MIN(IF(G9:G140=0,"",G9:G140))</f>
        <v>12.1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12.375806122448976</v>
      </c>
      <c r="E143" s="31">
        <f t="shared" ref="E143:I143" si="1">AVERAGE(E9:E140)</f>
        <v>14.494</v>
      </c>
      <c r="F143" s="31">
        <f t="shared" si="1"/>
        <v>12.713510101010108</v>
      </c>
      <c r="G143" s="31">
        <f t="shared" si="1"/>
        <v>13.712889181818182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DE3DE-7DD6-45C6-8060-3F7124E6D893}">
  <dimension ref="B2:R146"/>
  <sheetViews>
    <sheetView topLeftCell="A95" workbookViewId="0">
      <selection activeCell="D122" sqref="D12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222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0" t="s">
        <v>87</v>
      </c>
      <c r="D9" s="21">
        <v>11.99</v>
      </c>
      <c r="E9" s="21" t="s">
        <v>0</v>
      </c>
      <c r="F9" s="21">
        <v>12.9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11.67</v>
      </c>
      <c r="E11" s="32" t="s">
        <v>0</v>
      </c>
      <c r="F11" s="32">
        <v>12.05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11.45</v>
      </c>
      <c r="E13" s="32" t="s">
        <v>0</v>
      </c>
      <c r="F13" s="32">
        <v>12.3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20" t="s">
        <v>76</v>
      </c>
      <c r="D23" s="21">
        <v>11.35</v>
      </c>
      <c r="E23" s="21" t="s">
        <v>0</v>
      </c>
      <c r="F23" s="21">
        <v>12.08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12.72</v>
      </c>
      <c r="E25" s="32" t="s">
        <v>0</v>
      </c>
      <c r="F25" s="32">
        <v>13.4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11.35</v>
      </c>
      <c r="E28" s="32" t="s">
        <v>0</v>
      </c>
      <c r="F28" s="32">
        <v>11.79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13.777799999999999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12.22</v>
      </c>
      <c r="E37" s="32" t="s">
        <v>0</v>
      </c>
      <c r="F37" s="32">
        <v>12.25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20" t="s">
        <v>103</v>
      </c>
      <c r="D38" s="21">
        <v>11.96</v>
      </c>
      <c r="E38" s="21" t="s">
        <v>0</v>
      </c>
      <c r="F38" s="21">
        <v>12.49</v>
      </c>
      <c r="G38" s="21">
        <v>15.207800000000001</v>
      </c>
      <c r="H38" s="21" t="s">
        <v>0</v>
      </c>
      <c r="I38" s="21" t="s">
        <v>0</v>
      </c>
    </row>
    <row r="39" spans="2:9" ht="15.75" x14ac:dyDescent="0.25">
      <c r="B39" s="42">
        <v>31</v>
      </c>
      <c r="C39" s="20" t="s">
        <v>67</v>
      </c>
      <c r="D39" s="21">
        <v>11.53</v>
      </c>
      <c r="E39" s="21" t="s">
        <v>0</v>
      </c>
      <c r="F39" s="21">
        <v>11.94</v>
      </c>
      <c r="G39" s="21">
        <v>12.4078</v>
      </c>
      <c r="H39" s="21" t="s">
        <v>0</v>
      </c>
      <c r="I39" s="21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20" t="s">
        <v>121</v>
      </c>
      <c r="D41" s="21">
        <v>12.15</v>
      </c>
      <c r="E41" s="21" t="s">
        <v>0</v>
      </c>
      <c r="F41" s="21">
        <v>12.6</v>
      </c>
      <c r="G41" s="21" t="s">
        <v>0</v>
      </c>
      <c r="H41" s="21" t="s">
        <v>0</v>
      </c>
      <c r="I41" s="21" t="s">
        <v>0</v>
      </c>
    </row>
    <row r="42" spans="2:9" ht="15.75" x14ac:dyDescent="0.25">
      <c r="B42" s="42">
        <v>34</v>
      </c>
      <c r="C42" s="33" t="s">
        <v>120</v>
      </c>
      <c r="D42" s="32">
        <v>12.37</v>
      </c>
      <c r="E42" s="32" t="s">
        <v>0</v>
      </c>
      <c r="F42" s="32">
        <v>12.55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12.82</v>
      </c>
      <c r="E43" s="32" t="s">
        <v>0</v>
      </c>
      <c r="F43" s="32">
        <v>12.9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11.5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20" t="s">
        <v>62</v>
      </c>
      <c r="D48" s="21">
        <v>11.76</v>
      </c>
      <c r="E48" s="21" t="s">
        <v>0</v>
      </c>
      <c r="F48" s="21">
        <v>12.13</v>
      </c>
      <c r="G48" s="21" t="s">
        <v>0</v>
      </c>
      <c r="H48" s="21" t="s">
        <v>0</v>
      </c>
      <c r="I48" s="21" t="s">
        <v>0</v>
      </c>
    </row>
    <row r="49" spans="2:9" ht="15.75" x14ac:dyDescent="0.25">
      <c r="B49" s="42">
        <v>41</v>
      </c>
      <c r="C49" s="20" t="s">
        <v>61</v>
      </c>
      <c r="D49" s="21">
        <v>11.38</v>
      </c>
      <c r="E49" s="21" t="s">
        <v>0</v>
      </c>
      <c r="F49" s="21">
        <v>11.83</v>
      </c>
      <c r="G49" s="21">
        <v>12.1</v>
      </c>
      <c r="H49" s="21" t="s">
        <v>0</v>
      </c>
      <c r="I49" s="21" t="s">
        <v>0</v>
      </c>
    </row>
    <row r="50" spans="2:9" ht="15.75" x14ac:dyDescent="0.25">
      <c r="B50" s="42">
        <v>42</v>
      </c>
      <c r="C50" s="33" t="s">
        <v>60</v>
      </c>
      <c r="D50" s="32">
        <v>11.99</v>
      </c>
      <c r="E50" s="32" t="s">
        <v>0</v>
      </c>
      <c r="F50" s="32">
        <v>12.65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11.9</v>
      </c>
      <c r="E54" s="32" t="s">
        <v>0</v>
      </c>
      <c r="F54" s="32">
        <v>12.3</v>
      </c>
      <c r="G54" s="32">
        <v>13.0878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11.99</v>
      </c>
      <c r="E56" s="34">
        <v>14.95</v>
      </c>
      <c r="F56" s="32">
        <v>12.94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13.33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20" t="s">
        <v>136</v>
      </c>
      <c r="D64" s="21">
        <v>11.92</v>
      </c>
      <c r="E64" s="21" t="s">
        <v>0</v>
      </c>
      <c r="F64" s="21">
        <v>12.4</v>
      </c>
      <c r="G64" s="21" t="s">
        <v>0</v>
      </c>
      <c r="H64" s="21" t="s">
        <v>0</v>
      </c>
      <c r="I64" s="21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11.37</v>
      </c>
      <c r="E69" s="35">
        <v>13.57</v>
      </c>
      <c r="F69" s="32">
        <v>11.97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11.97</v>
      </c>
      <c r="E70" s="32" t="s">
        <v>0</v>
      </c>
      <c r="F70" s="32">
        <v>12.1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13.6074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12.03</v>
      </c>
      <c r="E73" s="32" t="s">
        <v>0</v>
      </c>
      <c r="F73" s="32">
        <v>12.01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20" t="s">
        <v>39</v>
      </c>
      <c r="D79" s="21">
        <v>11.65</v>
      </c>
      <c r="E79" s="21" t="s">
        <v>0</v>
      </c>
      <c r="F79" s="21">
        <v>12.35</v>
      </c>
      <c r="G79" s="21" t="s">
        <v>0</v>
      </c>
      <c r="H79" s="21" t="s">
        <v>0</v>
      </c>
      <c r="I79" s="21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12.32</v>
      </c>
      <c r="E81" s="32" t="s">
        <v>0</v>
      </c>
      <c r="F81" s="32">
        <v>12.45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12.48</v>
      </c>
      <c r="E85" s="32" t="s">
        <v>0</v>
      </c>
      <c r="F85" s="32">
        <v>12.96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13.6378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12.39</v>
      </c>
      <c r="E88" s="32"/>
      <c r="F88" s="32">
        <v>12.89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  <c r="N99" s="47"/>
    </row>
    <row r="100" spans="2:14" ht="15.75" x14ac:dyDescent="0.25">
      <c r="B100" s="42">
        <v>92</v>
      </c>
      <c r="C100" s="33" t="s">
        <v>134</v>
      </c>
      <c r="D100" s="32">
        <v>12.1</v>
      </c>
      <c r="E100" s="32" t="s">
        <v>0</v>
      </c>
      <c r="F100" s="32">
        <v>12.4085</v>
      </c>
      <c r="G100" s="32">
        <v>13.8878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14.14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107</v>
      </c>
      <c r="D102" s="32">
        <v>12.97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26</v>
      </c>
      <c r="D103" s="32">
        <v>11.99</v>
      </c>
      <c r="E103" s="32" t="s">
        <v>0</v>
      </c>
      <c r="F103" s="32">
        <v>12.74</v>
      </c>
      <c r="G103" s="32" t="s">
        <v>0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125</v>
      </c>
      <c r="D104" s="32">
        <v>12.3</v>
      </c>
      <c r="E104" s="32" t="s">
        <v>0</v>
      </c>
      <c r="F104" s="32">
        <v>12.7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25</v>
      </c>
      <c r="D105" s="32">
        <v>12.48</v>
      </c>
      <c r="E105" s="32" t="s">
        <v>0</v>
      </c>
      <c r="F105" s="32">
        <v>12.98</v>
      </c>
      <c r="G105" s="32">
        <v>13.75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102</v>
      </c>
      <c r="D106" s="32">
        <v>11.98</v>
      </c>
      <c r="E106" s="32" t="s">
        <v>0</v>
      </c>
      <c r="F106" s="32">
        <v>12.1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24</v>
      </c>
      <c r="D107" s="32">
        <v>11.9</v>
      </c>
      <c r="E107" s="32" t="s">
        <v>0</v>
      </c>
      <c r="F107" s="32">
        <v>12.75</v>
      </c>
      <c r="G107" s="32">
        <v>14.2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23</v>
      </c>
      <c r="D108" s="32">
        <v>12.55</v>
      </c>
      <c r="E108" s="32" t="s">
        <v>0</v>
      </c>
      <c r="F108" s="32">
        <v>12.95</v>
      </c>
      <c r="G108" s="32">
        <v>14.14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22</v>
      </c>
      <c r="D109" s="32">
        <v>11.7</v>
      </c>
      <c r="E109" s="32" t="s">
        <v>0</v>
      </c>
      <c r="F109" s="32">
        <v>12.08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108</v>
      </c>
      <c r="D110" s="32">
        <v>12.3</v>
      </c>
      <c r="E110" s="32" t="s">
        <v>0</v>
      </c>
      <c r="F110" s="32">
        <v>12.6</v>
      </c>
      <c r="G110" s="32" t="s">
        <v>0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13.32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20</v>
      </c>
      <c r="D112" s="32" t="s">
        <v>0</v>
      </c>
      <c r="E112" s="32" t="s">
        <v>0</v>
      </c>
      <c r="F112" s="32" t="s">
        <v>0</v>
      </c>
      <c r="G112" s="32">
        <v>13.29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104</v>
      </c>
      <c r="D113" s="32">
        <v>12.45</v>
      </c>
      <c r="E113" s="32" t="s">
        <v>0</v>
      </c>
      <c r="F113" s="32">
        <v>12.45</v>
      </c>
      <c r="G113" s="32">
        <v>13.71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109</v>
      </c>
      <c r="D114" s="32">
        <v>12.37</v>
      </c>
      <c r="E114" s="32" t="s">
        <v>0</v>
      </c>
      <c r="F114" s="32">
        <v>12.65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130</v>
      </c>
      <c r="D116" s="32">
        <v>12.87</v>
      </c>
      <c r="E116" s="32" t="s">
        <v>0</v>
      </c>
      <c r="F116" s="32">
        <v>12.87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19</v>
      </c>
      <c r="D117" s="32">
        <v>12.28</v>
      </c>
      <c r="E117" s="32" t="s">
        <v>0</v>
      </c>
      <c r="F117" s="32">
        <v>12.61</v>
      </c>
      <c r="G117" s="32">
        <v>12.9178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12.46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17</v>
      </c>
      <c r="D119" s="32">
        <v>12.25</v>
      </c>
      <c r="E119" s="32" t="s">
        <v>0</v>
      </c>
      <c r="F119" s="32">
        <v>12.35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16</v>
      </c>
      <c r="D120" s="32">
        <v>11.35</v>
      </c>
      <c r="E120" s="34">
        <v>13.97</v>
      </c>
      <c r="F120" s="32">
        <v>12.45</v>
      </c>
      <c r="G120" s="32">
        <v>14.1578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15</v>
      </c>
      <c r="D121" s="32">
        <v>11.99</v>
      </c>
      <c r="E121" s="35" t="s">
        <v>0</v>
      </c>
      <c r="F121" s="32">
        <v>12.94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13</v>
      </c>
      <c r="D124" s="32">
        <v>12.45</v>
      </c>
      <c r="E124" s="35" t="s">
        <v>0</v>
      </c>
      <c r="F124" s="32">
        <v>12.45</v>
      </c>
      <c r="G124" s="32">
        <v>13.75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12</v>
      </c>
      <c r="D125" s="32">
        <v>12.5</v>
      </c>
      <c r="E125" s="34">
        <v>14.99</v>
      </c>
      <c r="F125" s="32">
        <v>12.99</v>
      </c>
      <c r="G125" s="32">
        <v>13.3</v>
      </c>
      <c r="H125" s="34">
        <v>13.8</v>
      </c>
      <c r="I125" s="32">
        <v>15.2</v>
      </c>
    </row>
    <row r="126" spans="2:9" ht="15.75" x14ac:dyDescent="0.25">
      <c r="B126" s="42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12.857799999999999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116</v>
      </c>
      <c r="D129" s="36">
        <v>12.79</v>
      </c>
      <c r="E129" s="35" t="s">
        <v>0</v>
      </c>
      <c r="F129" s="32">
        <v>13.99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8</v>
      </c>
      <c r="D130" s="32">
        <v>11.99</v>
      </c>
      <c r="E130" s="35" t="s">
        <v>0</v>
      </c>
      <c r="F130" s="32">
        <v>12.89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7</v>
      </c>
      <c r="D131" s="32">
        <v>12.5</v>
      </c>
      <c r="E131" s="35" t="s">
        <v>0</v>
      </c>
      <c r="F131" s="32">
        <v>12.65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6</v>
      </c>
      <c r="D132" s="32" t="s">
        <v>0</v>
      </c>
      <c r="E132" s="35" t="s">
        <v>0</v>
      </c>
      <c r="F132" s="32" t="s">
        <v>0</v>
      </c>
      <c r="G132" s="32">
        <v>13.427752999999999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5</v>
      </c>
      <c r="D133" s="32">
        <v>12.5</v>
      </c>
      <c r="E133" s="33">
        <v>14.99</v>
      </c>
      <c r="F133" s="32">
        <v>12.99</v>
      </c>
      <c r="G133" s="32" t="s">
        <v>0</v>
      </c>
      <c r="H133" s="32">
        <v>14.9</v>
      </c>
      <c r="I133" s="32" t="s">
        <v>0</v>
      </c>
      <c r="P133" t="s">
        <v>160</v>
      </c>
    </row>
    <row r="134" spans="2:16" ht="15.75" x14ac:dyDescent="0.25">
      <c r="B134" s="42">
        <v>126</v>
      </c>
      <c r="C134" s="33" t="s">
        <v>4</v>
      </c>
      <c r="D134" s="32">
        <v>12.45</v>
      </c>
      <c r="E134" s="35" t="s">
        <v>0</v>
      </c>
      <c r="F134" s="32">
        <v>12.95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119</v>
      </c>
      <c r="D135" s="32">
        <v>12.35</v>
      </c>
      <c r="E135" s="35" t="s">
        <v>0</v>
      </c>
      <c r="F135" s="32">
        <v>12.5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20" t="s">
        <v>3</v>
      </c>
      <c r="D136" s="21" t="s">
        <v>0</v>
      </c>
      <c r="E136" s="39" t="s">
        <v>0</v>
      </c>
      <c r="F136" s="21" t="s">
        <v>0</v>
      </c>
      <c r="G136" s="21">
        <v>14.1578</v>
      </c>
      <c r="H136" s="21" t="s">
        <v>0</v>
      </c>
      <c r="I136" s="21" t="s">
        <v>0</v>
      </c>
    </row>
    <row r="137" spans="2:16" ht="15.75" x14ac:dyDescent="0.25">
      <c r="B137" s="42">
        <v>129</v>
      </c>
      <c r="C137" s="33" t="s">
        <v>2</v>
      </c>
      <c r="D137" s="32" t="s">
        <v>0</v>
      </c>
      <c r="E137" s="35" t="s">
        <v>0</v>
      </c>
      <c r="F137" s="32" t="s">
        <v>0</v>
      </c>
      <c r="G137" s="32">
        <v>13.7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114</v>
      </c>
      <c r="D138" s="32" t="s">
        <v>0</v>
      </c>
      <c r="E138" s="35" t="s">
        <v>0</v>
      </c>
      <c r="F138" s="32" t="s">
        <v>0</v>
      </c>
      <c r="G138" s="32">
        <v>13.196300000000001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155</v>
      </c>
      <c r="D139" s="32">
        <v>12.47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</v>
      </c>
      <c r="D140" s="32">
        <v>11.4</v>
      </c>
      <c r="E140" s="35" t="s">
        <v>0</v>
      </c>
      <c r="F140" s="32">
        <v>11.8</v>
      </c>
      <c r="G140" s="32" t="s">
        <v>0</v>
      </c>
      <c r="H140" s="32" t="s">
        <v>0</v>
      </c>
      <c r="I140" s="32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14.99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11.35</v>
      </c>
      <c r="E142" s="31" cm="1">
        <f t="array" ref="E142">MIN(IF(E9:E140=0,"",E9:E140))</f>
        <v>13.57</v>
      </c>
      <c r="F142" s="31" cm="1">
        <f t="array" ref="F142">MIN(IF(F9:F140=0,"",F9:F140))</f>
        <v>11.79</v>
      </c>
      <c r="G142" s="31" cm="1">
        <f t="array" ref="G142">MIN(IF(G9:G140=0,"",G9:G140))</f>
        <v>12.1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12.378357142857141</v>
      </c>
      <c r="E143" s="31">
        <f t="shared" ref="E143:I143" si="1">AVERAGE(E9:E140)</f>
        <v>14.494</v>
      </c>
      <c r="F143" s="31">
        <f t="shared" si="1"/>
        <v>12.715833333333341</v>
      </c>
      <c r="G143" s="31">
        <f t="shared" si="1"/>
        <v>13.712889181818182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28BF-5CBA-4E8B-B839-3F6EA78C1406}">
  <dimension ref="B2:R146"/>
  <sheetViews>
    <sheetView topLeftCell="A96" workbookViewId="0">
      <selection activeCell="D122" sqref="D12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221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12.52</v>
      </c>
      <c r="E9" s="26" t="s">
        <v>0</v>
      </c>
      <c r="F9" s="26">
        <v>13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11.67</v>
      </c>
      <c r="E11" s="26" t="s">
        <v>0</v>
      </c>
      <c r="F11" s="26">
        <v>12.05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11.45</v>
      </c>
      <c r="E13" s="26" t="s">
        <v>0</v>
      </c>
      <c r="F13" s="26">
        <v>12.3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13.3278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14.2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13.2278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13.28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11.55</v>
      </c>
      <c r="E21" s="26" t="s">
        <v>0</v>
      </c>
      <c r="F21" s="26">
        <v>12.1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11.5</v>
      </c>
      <c r="E23" s="26" t="s">
        <v>0</v>
      </c>
      <c r="F23" s="26">
        <v>12.08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12.72</v>
      </c>
      <c r="E25" s="26" t="s">
        <v>0</v>
      </c>
      <c r="F25" s="26">
        <v>13.4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0" t="s">
        <v>75</v>
      </c>
      <c r="D28" s="21">
        <v>11.35</v>
      </c>
      <c r="E28" s="21" t="s">
        <v>0</v>
      </c>
      <c r="F28" s="21">
        <v>11.79</v>
      </c>
      <c r="G28" s="21" t="s">
        <v>0</v>
      </c>
      <c r="H28" s="21" t="s">
        <v>0</v>
      </c>
      <c r="I28" s="21" t="s">
        <v>0</v>
      </c>
    </row>
    <row r="29" spans="2:9" ht="15.75" x14ac:dyDescent="0.25">
      <c r="B29" s="42">
        <v>21</v>
      </c>
      <c r="C29" s="25" t="s">
        <v>74</v>
      </c>
      <c r="D29" s="26">
        <v>12.27</v>
      </c>
      <c r="E29" s="26" t="s">
        <v>0</v>
      </c>
      <c r="F29" s="26">
        <v>12.65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12.7278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13.777799999999999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13.687436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69</v>
      </c>
      <c r="D35" s="26">
        <v>12.3</v>
      </c>
      <c r="E35" s="26" t="s">
        <v>0</v>
      </c>
      <c r="F35" s="26">
        <v>12.7</v>
      </c>
      <c r="G35" s="26">
        <v>16.008780000000002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68</v>
      </c>
      <c r="D36" s="26">
        <v>12.19</v>
      </c>
      <c r="E36" s="26" t="s">
        <v>0</v>
      </c>
      <c r="F36" s="26">
        <v>12.49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140</v>
      </c>
      <c r="D37" s="26">
        <v>12.22</v>
      </c>
      <c r="E37" s="26" t="s">
        <v>0</v>
      </c>
      <c r="F37" s="26">
        <v>12.25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103</v>
      </c>
      <c r="D38" s="26">
        <v>12.39</v>
      </c>
      <c r="E38" s="26" t="s">
        <v>0</v>
      </c>
      <c r="F38" s="26">
        <v>12.45</v>
      </c>
      <c r="G38" s="26">
        <v>15.207800000000001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67</v>
      </c>
      <c r="D39" s="26">
        <v>11.6</v>
      </c>
      <c r="E39" s="26" t="s">
        <v>0</v>
      </c>
      <c r="F39" s="26">
        <v>12.23</v>
      </c>
      <c r="G39" s="26">
        <v>11.957800000000001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135</v>
      </c>
      <c r="D40" s="26">
        <v>12.55</v>
      </c>
      <c r="E40" s="26" t="s">
        <v>0</v>
      </c>
      <c r="F40" s="26">
        <v>13.85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121</v>
      </c>
      <c r="D41" s="26">
        <v>12.3</v>
      </c>
      <c r="E41" s="26" t="s">
        <v>0</v>
      </c>
      <c r="F41" s="26">
        <v>12.7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120</v>
      </c>
      <c r="D42" s="26">
        <v>12.37</v>
      </c>
      <c r="E42" s="26" t="s">
        <v>0</v>
      </c>
      <c r="F42" s="26">
        <v>12.55</v>
      </c>
      <c r="G42" s="26">
        <v>13.117436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66</v>
      </c>
      <c r="D43" s="26">
        <v>12.82</v>
      </c>
      <c r="E43" s="26" t="s">
        <v>0</v>
      </c>
      <c r="F43" s="26">
        <v>12.9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65</v>
      </c>
      <c r="D44" s="26">
        <v>11.5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142</v>
      </c>
      <c r="D45" s="26">
        <v>12.65</v>
      </c>
      <c r="E45" s="26" t="s">
        <v>0</v>
      </c>
      <c r="F45" s="26">
        <v>13.03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64</v>
      </c>
      <c r="D46" s="26" t="s">
        <v>0</v>
      </c>
      <c r="E46" s="26" t="s">
        <v>0</v>
      </c>
      <c r="F46" s="26" t="s">
        <v>0</v>
      </c>
      <c r="G46" s="26">
        <v>13.158899999999999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63</v>
      </c>
      <c r="D47" s="26">
        <v>12.2</v>
      </c>
      <c r="E47" s="26" t="s">
        <v>0</v>
      </c>
      <c r="F47" s="26">
        <v>13.6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62</v>
      </c>
      <c r="D48" s="26">
        <v>12.3</v>
      </c>
      <c r="E48" s="26" t="s">
        <v>0</v>
      </c>
      <c r="F48" s="26">
        <v>13.7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61</v>
      </c>
      <c r="D49" s="26">
        <v>11.78</v>
      </c>
      <c r="E49" s="26" t="s">
        <v>0</v>
      </c>
      <c r="F49" s="26">
        <v>12.13</v>
      </c>
      <c r="G49" s="26">
        <v>12.1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60</v>
      </c>
      <c r="D50" s="26">
        <v>11.99</v>
      </c>
      <c r="E50" s="26" t="s">
        <v>0</v>
      </c>
      <c r="F50" s="26">
        <v>12.65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129</v>
      </c>
      <c r="D51" s="26">
        <v>13.37</v>
      </c>
      <c r="E51" s="26" t="s">
        <v>0</v>
      </c>
      <c r="F51" s="26">
        <v>12.85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59</v>
      </c>
      <c r="D52" s="26">
        <v>12.75</v>
      </c>
      <c r="E52" s="26" t="s">
        <v>0</v>
      </c>
      <c r="F52" s="26">
        <v>13.4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58</v>
      </c>
      <c r="D53" s="26">
        <v>13.27</v>
      </c>
      <c r="E53" s="26" t="s">
        <v>0</v>
      </c>
      <c r="F53" s="26">
        <v>13.27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57</v>
      </c>
      <c r="D54" s="26">
        <v>11.9</v>
      </c>
      <c r="E54" s="26" t="s">
        <v>0</v>
      </c>
      <c r="F54" s="26">
        <v>12.3</v>
      </c>
      <c r="G54" s="26">
        <v>13.0878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127</v>
      </c>
      <c r="D55" s="26" t="s">
        <v>0</v>
      </c>
      <c r="E55" s="26" t="s">
        <v>0</v>
      </c>
      <c r="F55" s="26" t="s">
        <v>0</v>
      </c>
      <c r="G55" s="26">
        <v>14.8589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56</v>
      </c>
      <c r="D56" s="26">
        <v>11.99</v>
      </c>
      <c r="E56" s="27">
        <v>14.95</v>
      </c>
      <c r="F56" s="26">
        <v>12.94</v>
      </c>
      <c r="G56" s="26">
        <v>13.12</v>
      </c>
      <c r="H56" s="26" t="s">
        <v>0</v>
      </c>
      <c r="I56" s="26">
        <v>11.12</v>
      </c>
    </row>
    <row r="57" spans="2:9" ht="15.75" x14ac:dyDescent="0.25">
      <c r="B57" s="42">
        <v>49</v>
      </c>
      <c r="C57" s="25" t="s">
        <v>54</v>
      </c>
      <c r="D57" s="26">
        <v>11.72</v>
      </c>
      <c r="E57" s="26" t="s">
        <v>0</v>
      </c>
      <c r="F57" s="26">
        <v>12.08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131</v>
      </c>
      <c r="D58" s="26">
        <v>13.12</v>
      </c>
      <c r="E58" s="26" t="s">
        <v>0</v>
      </c>
      <c r="F58" s="26">
        <v>13.1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53</v>
      </c>
      <c r="D59" s="26">
        <v>13.69</v>
      </c>
      <c r="E59" s="26" t="s">
        <v>0</v>
      </c>
      <c r="F59" s="26">
        <v>13.85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110</v>
      </c>
      <c r="D60" s="26" t="s">
        <v>0</v>
      </c>
      <c r="E60" s="26" t="s">
        <v>0</v>
      </c>
      <c r="F60" s="26" t="s">
        <v>0</v>
      </c>
      <c r="G60" s="26">
        <v>14.6578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52</v>
      </c>
      <c r="D61" s="26" t="s">
        <v>0</v>
      </c>
      <c r="E61" s="26" t="s">
        <v>0</v>
      </c>
      <c r="F61" s="26" t="s">
        <v>0</v>
      </c>
      <c r="G61" s="26">
        <v>13.33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0" t="s">
        <v>51</v>
      </c>
      <c r="D62" s="21">
        <v>13.07</v>
      </c>
      <c r="E62" s="21" t="s">
        <v>0</v>
      </c>
      <c r="F62" s="21">
        <v>13.85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42">
        <v>55</v>
      </c>
      <c r="C63" s="25" t="s">
        <v>50</v>
      </c>
      <c r="D63" s="26">
        <v>12.99</v>
      </c>
      <c r="E63" s="26" t="s">
        <v>0</v>
      </c>
      <c r="F63" s="26">
        <v>13.55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136</v>
      </c>
      <c r="D64" s="26">
        <v>12.12</v>
      </c>
      <c r="E64" s="26" t="s">
        <v>0</v>
      </c>
      <c r="F64" s="26">
        <v>12.4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49</v>
      </c>
      <c r="D65" s="26">
        <v>13.39</v>
      </c>
      <c r="E65" s="26" t="s">
        <v>0</v>
      </c>
      <c r="F65" s="26">
        <v>13.99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48</v>
      </c>
      <c r="D66" s="26">
        <v>13.2</v>
      </c>
      <c r="E66" s="26" t="s">
        <v>0</v>
      </c>
      <c r="F66" s="26">
        <v>12.75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47</v>
      </c>
      <c r="D67" s="26" t="s">
        <v>0</v>
      </c>
      <c r="E67" s="26" t="s">
        <v>0</v>
      </c>
      <c r="F67" s="26" t="s">
        <v>0</v>
      </c>
      <c r="G67" s="26">
        <v>13.0878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46</v>
      </c>
      <c r="D68" s="26">
        <v>12.739000000000001</v>
      </c>
      <c r="E68" s="26" t="s">
        <v>0</v>
      </c>
      <c r="F68" s="26">
        <v>12.519</v>
      </c>
      <c r="G68" s="26">
        <v>13.326700000000001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0" t="s">
        <v>45</v>
      </c>
      <c r="D69" s="21">
        <v>11.37</v>
      </c>
      <c r="E69" s="39">
        <v>13.57</v>
      </c>
      <c r="F69" s="21">
        <v>11.97</v>
      </c>
      <c r="G69" s="21" t="s">
        <v>0</v>
      </c>
      <c r="H69" s="21" t="s">
        <v>0</v>
      </c>
      <c r="I69" s="21" t="s">
        <v>0</v>
      </c>
    </row>
    <row r="70" spans="2:9" ht="15.75" x14ac:dyDescent="0.25">
      <c r="B70" s="42">
        <v>62</v>
      </c>
      <c r="C70" s="25" t="s">
        <v>44</v>
      </c>
      <c r="D70" s="26">
        <v>11.97</v>
      </c>
      <c r="E70" s="26" t="s">
        <v>0</v>
      </c>
      <c r="F70" s="26">
        <v>12.1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176</v>
      </c>
      <c r="D71" s="26">
        <v>12.15</v>
      </c>
      <c r="E71" s="26" t="s">
        <v>0</v>
      </c>
      <c r="F71" s="26">
        <v>12.29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43</v>
      </c>
      <c r="D72" s="26" t="s">
        <v>0</v>
      </c>
      <c r="E72" s="26" t="s">
        <v>0</v>
      </c>
      <c r="F72" s="26" t="s">
        <v>0</v>
      </c>
      <c r="G72" s="26">
        <v>13.6074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117</v>
      </c>
      <c r="D73" s="26">
        <v>12.03</v>
      </c>
      <c r="E73" s="26" t="s">
        <v>0</v>
      </c>
      <c r="F73" s="26">
        <v>12.01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42</v>
      </c>
      <c r="D74" s="26" t="s">
        <v>0</v>
      </c>
      <c r="E74" s="26" t="s">
        <v>0</v>
      </c>
      <c r="F74" s="26" t="s">
        <v>0</v>
      </c>
      <c r="G74" s="26">
        <v>15.12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41</v>
      </c>
      <c r="D75" s="26">
        <v>12.8</v>
      </c>
      <c r="E75" s="26" t="s">
        <v>0</v>
      </c>
      <c r="F75" s="26">
        <v>13.76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133</v>
      </c>
      <c r="D76" s="26">
        <v>12.62</v>
      </c>
      <c r="E76" s="26" t="s">
        <v>0</v>
      </c>
      <c r="F76" s="26">
        <v>13.32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98</v>
      </c>
      <c r="D77" s="26" t="s">
        <v>0</v>
      </c>
      <c r="E77" s="26" t="s">
        <v>0</v>
      </c>
      <c r="F77" s="26" t="s">
        <v>0</v>
      </c>
      <c r="G77" s="26">
        <v>13.6578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40</v>
      </c>
      <c r="D78" s="26" t="s">
        <v>0</v>
      </c>
      <c r="E78" s="26" t="s">
        <v>0</v>
      </c>
      <c r="F78" s="26" t="s">
        <v>0</v>
      </c>
      <c r="G78" s="26">
        <v>14.5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0" t="s">
        <v>39</v>
      </c>
      <c r="D79" s="21">
        <v>11.65</v>
      </c>
      <c r="E79" s="21" t="s">
        <v>0</v>
      </c>
      <c r="F79" s="21">
        <v>12.2</v>
      </c>
      <c r="G79" s="21" t="s">
        <v>0</v>
      </c>
      <c r="H79" s="21" t="s">
        <v>0</v>
      </c>
      <c r="I79" s="21" t="s">
        <v>0</v>
      </c>
    </row>
    <row r="80" spans="2:9" ht="15.75" x14ac:dyDescent="0.25">
      <c r="B80" s="42">
        <v>72</v>
      </c>
      <c r="C80" s="25" t="s">
        <v>141</v>
      </c>
      <c r="D80" s="26">
        <v>11.99</v>
      </c>
      <c r="E80" s="26" t="s">
        <v>0</v>
      </c>
      <c r="F80" s="26">
        <v>12.49</v>
      </c>
      <c r="G80" s="26" t="s">
        <v>0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124</v>
      </c>
      <c r="D81" s="26">
        <v>12.32</v>
      </c>
      <c r="E81" s="26" t="s">
        <v>0</v>
      </c>
      <c r="F81" s="26">
        <v>12.45</v>
      </c>
      <c r="G81" s="26" t="s">
        <v>0</v>
      </c>
      <c r="H81" s="26" t="s">
        <v>0</v>
      </c>
      <c r="I81" s="26">
        <v>12.46</v>
      </c>
    </row>
    <row r="82" spans="2:9" ht="15.75" x14ac:dyDescent="0.25">
      <c r="B82" s="42">
        <v>74</v>
      </c>
      <c r="C82" s="25" t="s">
        <v>38</v>
      </c>
      <c r="D82" s="26">
        <v>12.84</v>
      </c>
      <c r="E82" s="26" t="s">
        <v>0</v>
      </c>
      <c r="F82" s="26">
        <v>13.49</v>
      </c>
      <c r="G82" s="26">
        <v>12.76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37</v>
      </c>
      <c r="D83" s="26" t="s">
        <v>0</v>
      </c>
      <c r="E83" s="26" t="s">
        <v>0</v>
      </c>
      <c r="F83" s="26" t="s">
        <v>0</v>
      </c>
      <c r="G83" s="26">
        <v>13.26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36</v>
      </c>
      <c r="D84" s="26">
        <v>12.95</v>
      </c>
      <c r="E84" s="26" t="s">
        <v>0</v>
      </c>
      <c r="F84" s="26">
        <v>12.99</v>
      </c>
      <c r="G84" s="26">
        <v>15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112</v>
      </c>
      <c r="D85" s="26">
        <v>12.48</v>
      </c>
      <c r="E85" s="26" t="s">
        <v>0</v>
      </c>
      <c r="F85" s="26">
        <v>12.96</v>
      </c>
      <c r="G85" s="26" t="s">
        <v>0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35</v>
      </c>
      <c r="D86" s="26" t="s">
        <v>0</v>
      </c>
      <c r="E86" s="26" t="s">
        <v>0</v>
      </c>
      <c r="F86" s="26" t="s">
        <v>0</v>
      </c>
      <c r="G86" s="26">
        <v>13.6378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34</v>
      </c>
      <c r="D87" s="26" t="s">
        <v>0</v>
      </c>
      <c r="E87" s="26" t="s">
        <v>0</v>
      </c>
      <c r="F87" s="26" t="s">
        <v>0</v>
      </c>
      <c r="G87" s="26">
        <v>17.559999999999999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174</v>
      </c>
      <c r="D88" s="26">
        <v>12.39</v>
      </c>
      <c r="E88" s="26"/>
      <c r="F88" s="26">
        <v>12.89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33</v>
      </c>
      <c r="D89" s="26">
        <v>11.55</v>
      </c>
      <c r="E89" s="26" t="s">
        <v>0</v>
      </c>
      <c r="F89" s="26">
        <v>12.08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210</v>
      </c>
      <c r="D90" s="26">
        <v>11.8</v>
      </c>
      <c r="E90" s="26" t="s">
        <v>0</v>
      </c>
      <c r="F90" s="26">
        <v>12.45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32</v>
      </c>
      <c r="D91" s="26">
        <v>12.8</v>
      </c>
      <c r="E91" s="26" t="s">
        <v>0</v>
      </c>
      <c r="F91" s="26">
        <v>14.2</v>
      </c>
      <c r="G91" s="26" t="s">
        <v>0</v>
      </c>
      <c r="H91" s="26" t="s">
        <v>0</v>
      </c>
      <c r="I91" s="26">
        <v>11.36</v>
      </c>
    </row>
    <row r="92" spans="2:9" ht="15.75" x14ac:dyDescent="0.25">
      <c r="B92" s="42">
        <v>84</v>
      </c>
      <c r="C92" s="25" t="s">
        <v>31</v>
      </c>
      <c r="D92" s="26">
        <v>13.36</v>
      </c>
      <c r="E92" s="26" t="s">
        <v>0</v>
      </c>
      <c r="F92" s="26">
        <v>13.89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178</v>
      </c>
      <c r="D93" s="26" t="s">
        <v>0</v>
      </c>
      <c r="E93" s="26" t="s">
        <v>0</v>
      </c>
      <c r="F93" s="26" t="s">
        <v>0</v>
      </c>
      <c r="G93" s="26">
        <v>14.0578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115</v>
      </c>
      <c r="D94" s="26">
        <v>12.75</v>
      </c>
      <c r="E94" s="26" t="s">
        <v>0</v>
      </c>
      <c r="F94" s="26">
        <v>13.55</v>
      </c>
      <c r="G94" s="26">
        <v>13.4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30</v>
      </c>
      <c r="D95" s="26">
        <v>13.2</v>
      </c>
      <c r="E95" s="26" t="s">
        <v>0</v>
      </c>
      <c r="F95" s="26">
        <v>13.2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123</v>
      </c>
      <c r="D96" s="26">
        <v>13.57</v>
      </c>
      <c r="E96" s="26" t="s">
        <v>0</v>
      </c>
      <c r="F96" s="26">
        <v>13.45</v>
      </c>
      <c r="G96" s="26" t="s">
        <v>0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29</v>
      </c>
      <c r="D97" s="26" t="s">
        <v>0</v>
      </c>
      <c r="E97" s="26" t="s">
        <v>0</v>
      </c>
      <c r="F97" s="26" t="s">
        <v>0</v>
      </c>
      <c r="G97" s="26">
        <v>13.377800000000001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197</v>
      </c>
      <c r="D98" s="26">
        <v>12.45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101</v>
      </c>
      <c r="D99" s="26">
        <v>12.3</v>
      </c>
      <c r="E99" s="26" t="s">
        <v>0</v>
      </c>
      <c r="F99" s="26">
        <v>12.99</v>
      </c>
      <c r="G99" s="26" t="s">
        <v>0</v>
      </c>
      <c r="H99" s="26" t="s">
        <v>0</v>
      </c>
      <c r="I99" s="26" t="s">
        <v>0</v>
      </c>
      <c r="N99" s="47"/>
    </row>
    <row r="100" spans="2:14" ht="15.75" x14ac:dyDescent="0.25">
      <c r="B100" s="42">
        <v>92</v>
      </c>
      <c r="C100" s="25" t="s">
        <v>134</v>
      </c>
      <c r="D100" s="26">
        <v>12.1</v>
      </c>
      <c r="E100" s="26" t="s">
        <v>0</v>
      </c>
      <c r="F100" s="26">
        <v>12.4085</v>
      </c>
      <c r="G100" s="26">
        <v>13.8878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14.14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107</v>
      </c>
      <c r="D102" s="26">
        <v>12.97</v>
      </c>
      <c r="E102" s="26" t="s">
        <v>0</v>
      </c>
      <c r="F102" s="26">
        <v>13.25</v>
      </c>
      <c r="G102" s="26" t="s">
        <v>0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26</v>
      </c>
      <c r="D103" s="26">
        <v>11.99</v>
      </c>
      <c r="E103" s="26" t="s">
        <v>0</v>
      </c>
      <c r="F103" s="26">
        <v>12.74</v>
      </c>
      <c r="G103" s="26" t="s">
        <v>0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125</v>
      </c>
      <c r="D104" s="26">
        <v>12.3</v>
      </c>
      <c r="E104" s="26" t="s">
        <v>0</v>
      </c>
      <c r="F104" s="26">
        <v>12.7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25</v>
      </c>
      <c r="D105" s="26">
        <v>12.48</v>
      </c>
      <c r="E105" s="26" t="s">
        <v>0</v>
      </c>
      <c r="F105" s="26">
        <v>12.98</v>
      </c>
      <c r="G105" s="26">
        <v>13.75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0" t="s">
        <v>102</v>
      </c>
      <c r="D106" s="21">
        <v>11.98</v>
      </c>
      <c r="E106" s="21" t="s">
        <v>0</v>
      </c>
      <c r="F106" s="21">
        <v>12.1</v>
      </c>
      <c r="G106" s="21" t="s">
        <v>0</v>
      </c>
      <c r="H106" s="21" t="s">
        <v>0</v>
      </c>
      <c r="I106" s="21" t="s">
        <v>0</v>
      </c>
    </row>
    <row r="107" spans="2:14" ht="15.75" x14ac:dyDescent="0.25">
      <c r="B107" s="42">
        <v>99</v>
      </c>
      <c r="C107" s="25" t="s">
        <v>24</v>
      </c>
      <c r="D107" s="26">
        <v>11.9</v>
      </c>
      <c r="E107" s="26" t="s">
        <v>0</v>
      </c>
      <c r="F107" s="26">
        <v>12.75</v>
      </c>
      <c r="G107" s="26">
        <v>14.2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23</v>
      </c>
      <c r="D108" s="26">
        <v>12.55</v>
      </c>
      <c r="E108" s="26" t="s">
        <v>0</v>
      </c>
      <c r="F108" s="26">
        <v>12.95</v>
      </c>
      <c r="G108" s="26">
        <v>14.14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22</v>
      </c>
      <c r="D109" s="26">
        <v>11.7</v>
      </c>
      <c r="E109" s="26" t="s">
        <v>0</v>
      </c>
      <c r="F109" s="26">
        <v>12.08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108</v>
      </c>
      <c r="D110" s="26">
        <v>12.3</v>
      </c>
      <c r="E110" s="26" t="s">
        <v>0</v>
      </c>
      <c r="F110" s="26">
        <v>12.6</v>
      </c>
      <c r="G110" s="26" t="s">
        <v>0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13.32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13.29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104</v>
      </c>
      <c r="D113" s="26">
        <v>12.45</v>
      </c>
      <c r="E113" s="26" t="s">
        <v>0</v>
      </c>
      <c r="F113" s="26">
        <v>12.45</v>
      </c>
      <c r="G113" s="26">
        <v>13.71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109</v>
      </c>
      <c r="D114" s="26">
        <v>12.37</v>
      </c>
      <c r="E114" s="26" t="s">
        <v>0</v>
      </c>
      <c r="F114" s="26">
        <v>12.65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130</v>
      </c>
      <c r="D116" s="26">
        <v>12.87</v>
      </c>
      <c r="E116" s="26" t="s">
        <v>0</v>
      </c>
      <c r="F116" s="26">
        <v>12.87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19</v>
      </c>
      <c r="D117" s="26">
        <v>12.28</v>
      </c>
      <c r="E117" s="26" t="s">
        <v>0</v>
      </c>
      <c r="F117" s="26">
        <v>12.61</v>
      </c>
      <c r="G117" s="26">
        <v>12.9178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12.46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17</v>
      </c>
      <c r="D119" s="26">
        <v>12.25</v>
      </c>
      <c r="E119" s="26" t="s">
        <v>0</v>
      </c>
      <c r="F119" s="26">
        <v>12.35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16</v>
      </c>
      <c r="D120" s="26">
        <v>11.35</v>
      </c>
      <c r="E120" s="27">
        <v>13.97</v>
      </c>
      <c r="F120" s="26">
        <v>12.45</v>
      </c>
      <c r="G120" s="26">
        <v>14.1578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15</v>
      </c>
      <c r="D121" s="26">
        <v>11.99</v>
      </c>
      <c r="E121" s="28" t="s">
        <v>0</v>
      </c>
      <c r="F121" s="26">
        <v>12.94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13</v>
      </c>
      <c r="D124" s="26">
        <v>12.45</v>
      </c>
      <c r="E124" s="28" t="s">
        <v>0</v>
      </c>
      <c r="F124" s="26">
        <v>12.45</v>
      </c>
      <c r="G124" s="26">
        <v>13.75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12</v>
      </c>
      <c r="D125" s="26">
        <v>12.5</v>
      </c>
      <c r="E125" s="27">
        <v>14.99</v>
      </c>
      <c r="F125" s="26">
        <v>12.99</v>
      </c>
      <c r="G125" s="26">
        <v>13.3</v>
      </c>
      <c r="H125" s="27">
        <v>13.8</v>
      </c>
      <c r="I125" s="26">
        <v>15.2</v>
      </c>
    </row>
    <row r="126" spans="2:9" ht="15.75" x14ac:dyDescent="0.25">
      <c r="B126" s="42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12.857799999999999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116</v>
      </c>
      <c r="D129" s="29">
        <v>12.79</v>
      </c>
      <c r="E129" s="28" t="s">
        <v>0</v>
      </c>
      <c r="F129" s="26">
        <v>13.99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8</v>
      </c>
      <c r="D130" s="26">
        <v>11.99</v>
      </c>
      <c r="E130" s="28" t="s">
        <v>0</v>
      </c>
      <c r="F130" s="26">
        <v>12.89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7</v>
      </c>
      <c r="D131" s="26">
        <v>12.5</v>
      </c>
      <c r="E131" s="28" t="s">
        <v>0</v>
      </c>
      <c r="F131" s="26">
        <v>12.65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6</v>
      </c>
      <c r="D132" s="26" t="s">
        <v>0</v>
      </c>
      <c r="E132" s="28" t="s">
        <v>0</v>
      </c>
      <c r="F132" s="26" t="s">
        <v>0</v>
      </c>
      <c r="G132" s="26">
        <v>13.427752999999999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5</v>
      </c>
      <c r="D133" s="26">
        <v>12.5</v>
      </c>
      <c r="E133" s="25">
        <v>14.99</v>
      </c>
      <c r="F133" s="26">
        <v>12.99</v>
      </c>
      <c r="G133" s="26" t="s">
        <v>0</v>
      </c>
      <c r="H133" s="26">
        <v>14.9</v>
      </c>
      <c r="I133" s="26" t="s">
        <v>0</v>
      </c>
      <c r="P133" t="s">
        <v>160</v>
      </c>
    </row>
    <row r="134" spans="2:16" ht="15.75" x14ac:dyDescent="0.25">
      <c r="B134" s="42">
        <v>126</v>
      </c>
      <c r="C134" s="25" t="s">
        <v>4</v>
      </c>
      <c r="D134" s="26">
        <v>12.45</v>
      </c>
      <c r="E134" s="28" t="s">
        <v>0</v>
      </c>
      <c r="F134" s="26">
        <v>12.95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119</v>
      </c>
      <c r="D135" s="26">
        <v>12.35</v>
      </c>
      <c r="E135" s="28" t="s">
        <v>0</v>
      </c>
      <c r="F135" s="26">
        <v>12.5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3</v>
      </c>
      <c r="D136" s="26" t="s">
        <v>0</v>
      </c>
      <c r="E136" s="28" t="s">
        <v>0</v>
      </c>
      <c r="F136" s="26" t="s">
        <v>0</v>
      </c>
      <c r="G136" s="26">
        <v>14.357799999999999</v>
      </c>
      <c r="H136" s="26" t="s">
        <v>0</v>
      </c>
      <c r="I136" s="26" t="s">
        <v>0</v>
      </c>
    </row>
    <row r="137" spans="2:16" ht="15.75" x14ac:dyDescent="0.25">
      <c r="B137" s="42">
        <v>129</v>
      </c>
      <c r="C137" s="25" t="s">
        <v>2</v>
      </c>
      <c r="D137" s="26" t="s">
        <v>0</v>
      </c>
      <c r="E137" s="28" t="s">
        <v>0</v>
      </c>
      <c r="F137" s="26" t="s">
        <v>0</v>
      </c>
      <c r="G137" s="26">
        <v>13.7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114</v>
      </c>
      <c r="D138" s="26" t="s">
        <v>0</v>
      </c>
      <c r="E138" s="28" t="s">
        <v>0</v>
      </c>
      <c r="F138" s="26" t="s">
        <v>0</v>
      </c>
      <c r="G138" s="26">
        <v>13.196300000000001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155</v>
      </c>
      <c r="D139" s="26">
        <v>12.47</v>
      </c>
      <c r="E139" s="28" t="s">
        <v>0</v>
      </c>
      <c r="F139" s="26">
        <v>12.15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1</v>
      </c>
      <c r="D140" s="26">
        <v>11.4</v>
      </c>
      <c r="E140" s="28" t="s">
        <v>0</v>
      </c>
      <c r="F140" s="26">
        <v>11.8</v>
      </c>
      <c r="G140" s="26" t="s">
        <v>0</v>
      </c>
      <c r="H140" s="26" t="s">
        <v>0</v>
      </c>
      <c r="I140" s="26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14.99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11.35</v>
      </c>
      <c r="E142" s="31" cm="1">
        <f t="array" ref="E142">MIN(IF(E9:E140=0,"",E9:E140))</f>
        <v>13.57</v>
      </c>
      <c r="F142" s="31" cm="1">
        <f t="array" ref="F142">MIN(IF(F9:F140=0,"",F9:F140))</f>
        <v>11.79</v>
      </c>
      <c r="G142" s="31" cm="1">
        <f t="array" ref="G142">MIN(IF(G9:G140=0,"",G9:G140))</f>
        <v>11.957800000000001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12.403561224489795</v>
      </c>
      <c r="E143" s="31">
        <f t="shared" ref="E143:I143" si="1">AVERAGE(E9:E140)</f>
        <v>14.494</v>
      </c>
      <c r="F143" s="31">
        <f t="shared" si="1"/>
        <v>12.737752525252532</v>
      </c>
      <c r="G143" s="31">
        <f t="shared" si="1"/>
        <v>13.708343727272728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E4BF-E789-4A57-85F6-BC0202949B69}">
  <dimension ref="B2:R146"/>
  <sheetViews>
    <sheetView topLeftCell="A120" workbookViewId="0">
      <selection activeCell="D122" sqref="D12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220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12.52</v>
      </c>
      <c r="E9" s="26" t="s">
        <v>0</v>
      </c>
      <c r="F9" s="26">
        <v>13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11.67</v>
      </c>
      <c r="E11" s="26" t="s">
        <v>0</v>
      </c>
      <c r="F11" s="26">
        <v>12.05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0" t="s">
        <v>84</v>
      </c>
      <c r="D13" s="21">
        <v>11.45</v>
      </c>
      <c r="E13" s="21" t="s">
        <v>0</v>
      </c>
      <c r="F13" s="21">
        <v>12.3</v>
      </c>
      <c r="G13" s="21" t="s">
        <v>0</v>
      </c>
      <c r="H13" s="21" t="s">
        <v>0</v>
      </c>
      <c r="I13" s="21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13.3278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14.2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13.2278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13.28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11.55</v>
      </c>
      <c r="E21" s="26" t="s">
        <v>0</v>
      </c>
      <c r="F21" s="26">
        <v>12.1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11.5</v>
      </c>
      <c r="E23" s="26" t="s">
        <v>0</v>
      </c>
      <c r="F23" s="26">
        <v>12.08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12.72</v>
      </c>
      <c r="E25" s="26" t="s">
        <v>0</v>
      </c>
      <c r="F25" s="26">
        <v>13.4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11.59</v>
      </c>
      <c r="E28" s="26" t="s">
        <v>0</v>
      </c>
      <c r="F28" s="26">
        <v>12.09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12.27</v>
      </c>
      <c r="E29" s="26" t="s">
        <v>0</v>
      </c>
      <c r="F29" s="26">
        <v>12.65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12.7278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13.777799999999999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13.687436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69</v>
      </c>
      <c r="D35" s="26">
        <v>12.3</v>
      </c>
      <c r="E35" s="26" t="s">
        <v>0</v>
      </c>
      <c r="F35" s="26">
        <v>12.7</v>
      </c>
      <c r="G35" s="26">
        <v>16.008780000000002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68</v>
      </c>
      <c r="D36" s="26">
        <v>12.19</v>
      </c>
      <c r="E36" s="26" t="s">
        <v>0</v>
      </c>
      <c r="F36" s="26">
        <v>12.49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140</v>
      </c>
      <c r="D37" s="26">
        <v>12.22</v>
      </c>
      <c r="E37" s="26" t="s">
        <v>0</v>
      </c>
      <c r="F37" s="26">
        <v>12.25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103</v>
      </c>
      <c r="D38" s="26">
        <v>12.39</v>
      </c>
      <c r="E38" s="26" t="s">
        <v>0</v>
      </c>
      <c r="F38" s="26">
        <v>12.45</v>
      </c>
      <c r="G38" s="26">
        <v>15.207800000000001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67</v>
      </c>
      <c r="D39" s="26">
        <v>11.6</v>
      </c>
      <c r="E39" s="26" t="s">
        <v>0</v>
      </c>
      <c r="F39" s="26">
        <v>12.23</v>
      </c>
      <c r="G39" s="26">
        <v>11.957800000000001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135</v>
      </c>
      <c r="D40" s="26">
        <v>12.55</v>
      </c>
      <c r="E40" s="26" t="s">
        <v>0</v>
      </c>
      <c r="F40" s="26">
        <v>13.85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121</v>
      </c>
      <c r="D41" s="26">
        <v>12.3</v>
      </c>
      <c r="E41" s="26" t="s">
        <v>0</v>
      </c>
      <c r="F41" s="26">
        <v>12.7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120</v>
      </c>
      <c r="D42" s="26">
        <v>12.37</v>
      </c>
      <c r="E42" s="26" t="s">
        <v>0</v>
      </c>
      <c r="F42" s="26">
        <v>12.55</v>
      </c>
      <c r="G42" s="26">
        <v>13.117436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66</v>
      </c>
      <c r="D43" s="26">
        <v>12.82</v>
      </c>
      <c r="E43" s="26" t="s">
        <v>0</v>
      </c>
      <c r="F43" s="26">
        <v>12.9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65</v>
      </c>
      <c r="D44" s="26">
        <v>11.5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142</v>
      </c>
      <c r="D45" s="26">
        <v>12.65</v>
      </c>
      <c r="E45" s="26" t="s">
        <v>0</v>
      </c>
      <c r="F45" s="26">
        <v>13.03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64</v>
      </c>
      <c r="D46" s="26" t="s">
        <v>0</v>
      </c>
      <c r="E46" s="26" t="s">
        <v>0</v>
      </c>
      <c r="F46" s="26" t="s">
        <v>0</v>
      </c>
      <c r="G46" s="26">
        <v>13.158899999999999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63</v>
      </c>
      <c r="D47" s="26">
        <v>12.2</v>
      </c>
      <c r="E47" s="26" t="s">
        <v>0</v>
      </c>
      <c r="F47" s="26">
        <v>13.6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62</v>
      </c>
      <c r="D48" s="26">
        <v>12.3</v>
      </c>
      <c r="E48" s="26" t="s">
        <v>0</v>
      </c>
      <c r="F48" s="26">
        <v>13.7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61</v>
      </c>
      <c r="D49" s="26">
        <v>11.78</v>
      </c>
      <c r="E49" s="26" t="s">
        <v>0</v>
      </c>
      <c r="F49" s="26">
        <v>12.13</v>
      </c>
      <c r="G49" s="26">
        <v>12.1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0" t="s">
        <v>60</v>
      </c>
      <c r="D50" s="21">
        <v>11.99</v>
      </c>
      <c r="E50" s="21" t="s">
        <v>0</v>
      </c>
      <c r="F50" s="21">
        <v>12.65</v>
      </c>
      <c r="G50" s="21" t="s">
        <v>0</v>
      </c>
      <c r="H50" s="21" t="s">
        <v>0</v>
      </c>
      <c r="I50" s="21" t="s">
        <v>0</v>
      </c>
    </row>
    <row r="51" spans="2:9" ht="15.75" x14ac:dyDescent="0.25">
      <c r="B51" s="42">
        <v>43</v>
      </c>
      <c r="C51" s="25" t="s">
        <v>129</v>
      </c>
      <c r="D51" s="26">
        <v>13.37</v>
      </c>
      <c r="E51" s="26" t="s">
        <v>0</v>
      </c>
      <c r="F51" s="26">
        <v>12.85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59</v>
      </c>
      <c r="D52" s="26">
        <v>12.75</v>
      </c>
      <c r="E52" s="26" t="s">
        <v>0</v>
      </c>
      <c r="F52" s="26">
        <v>13.4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58</v>
      </c>
      <c r="D53" s="26">
        <v>13.27</v>
      </c>
      <c r="E53" s="26" t="s">
        <v>0</v>
      </c>
      <c r="F53" s="26">
        <v>13.27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57</v>
      </c>
      <c r="D54" s="26">
        <v>11.9</v>
      </c>
      <c r="E54" s="26" t="s">
        <v>0</v>
      </c>
      <c r="F54" s="26">
        <v>12.3</v>
      </c>
      <c r="G54" s="26">
        <v>13.0878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127</v>
      </c>
      <c r="D55" s="26" t="s">
        <v>0</v>
      </c>
      <c r="E55" s="26" t="s">
        <v>0</v>
      </c>
      <c r="F55" s="26" t="s">
        <v>0</v>
      </c>
      <c r="G55" s="26">
        <v>14.8589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56</v>
      </c>
      <c r="D56" s="26">
        <v>11.99</v>
      </c>
      <c r="E56" s="27">
        <v>14.95</v>
      </c>
      <c r="F56" s="26">
        <v>12.94</v>
      </c>
      <c r="G56" s="26">
        <v>13.12</v>
      </c>
      <c r="H56" s="26" t="s">
        <v>0</v>
      </c>
      <c r="I56" s="26">
        <v>11.12</v>
      </c>
    </row>
    <row r="57" spans="2:9" ht="15.75" x14ac:dyDescent="0.25">
      <c r="B57" s="42">
        <v>49</v>
      </c>
      <c r="C57" s="25" t="s">
        <v>54</v>
      </c>
      <c r="D57" s="26">
        <v>11.72</v>
      </c>
      <c r="E57" s="26" t="s">
        <v>0</v>
      </c>
      <c r="F57" s="26">
        <v>12.08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131</v>
      </c>
      <c r="D58" s="26">
        <v>13.12</v>
      </c>
      <c r="E58" s="26" t="s">
        <v>0</v>
      </c>
      <c r="F58" s="26">
        <v>13.1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53</v>
      </c>
      <c r="D59" s="26">
        <v>13.69</v>
      </c>
      <c r="E59" s="26" t="s">
        <v>0</v>
      </c>
      <c r="F59" s="26">
        <v>13.85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110</v>
      </c>
      <c r="D60" s="26" t="s">
        <v>0</v>
      </c>
      <c r="E60" s="26" t="s">
        <v>0</v>
      </c>
      <c r="F60" s="26" t="s">
        <v>0</v>
      </c>
      <c r="G60" s="26">
        <v>14.6578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52</v>
      </c>
      <c r="D61" s="26" t="s">
        <v>0</v>
      </c>
      <c r="E61" s="26" t="s">
        <v>0</v>
      </c>
      <c r="F61" s="26" t="s">
        <v>0</v>
      </c>
      <c r="G61" s="26">
        <v>13.33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51</v>
      </c>
      <c r="D62" s="26">
        <v>13.07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50</v>
      </c>
      <c r="D63" s="26">
        <v>12.99</v>
      </c>
      <c r="E63" s="26" t="s">
        <v>0</v>
      </c>
      <c r="F63" s="26">
        <v>13.55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136</v>
      </c>
      <c r="D64" s="26">
        <v>12.12</v>
      </c>
      <c r="E64" s="26" t="s">
        <v>0</v>
      </c>
      <c r="F64" s="26">
        <v>12.4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49</v>
      </c>
      <c r="D65" s="26">
        <v>13.39</v>
      </c>
      <c r="E65" s="26" t="s">
        <v>0</v>
      </c>
      <c r="F65" s="26">
        <v>13.99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48</v>
      </c>
      <c r="D66" s="26">
        <v>13.2</v>
      </c>
      <c r="E66" s="26" t="s">
        <v>0</v>
      </c>
      <c r="F66" s="26">
        <v>12.75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47</v>
      </c>
      <c r="D67" s="26" t="s">
        <v>0</v>
      </c>
      <c r="E67" s="26" t="s">
        <v>0</v>
      </c>
      <c r="F67" s="26" t="s">
        <v>0</v>
      </c>
      <c r="G67" s="26">
        <v>13.0878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46</v>
      </c>
      <c r="D68" s="26">
        <v>12.739000000000001</v>
      </c>
      <c r="E68" s="26" t="s">
        <v>0</v>
      </c>
      <c r="F68" s="26">
        <v>12.519</v>
      </c>
      <c r="G68" s="26">
        <v>13.326700000000001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45</v>
      </c>
      <c r="D69" s="26">
        <v>11.57</v>
      </c>
      <c r="E69" s="28">
        <v>14.27</v>
      </c>
      <c r="F69" s="26">
        <v>11.97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44</v>
      </c>
      <c r="D70" s="26">
        <v>11.97</v>
      </c>
      <c r="E70" s="26" t="s">
        <v>0</v>
      </c>
      <c r="F70" s="26">
        <v>12.1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176</v>
      </c>
      <c r="D71" s="26">
        <v>12.15</v>
      </c>
      <c r="E71" s="26" t="s">
        <v>0</v>
      </c>
      <c r="F71" s="26">
        <v>12.29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43</v>
      </c>
      <c r="D72" s="26" t="s">
        <v>0</v>
      </c>
      <c r="E72" s="26" t="s">
        <v>0</v>
      </c>
      <c r="F72" s="26" t="s">
        <v>0</v>
      </c>
      <c r="G72" s="26">
        <v>13.6074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117</v>
      </c>
      <c r="D73" s="26">
        <v>12.03</v>
      </c>
      <c r="E73" s="26" t="s">
        <v>0</v>
      </c>
      <c r="F73" s="26">
        <v>12.01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42</v>
      </c>
      <c r="D74" s="26" t="s">
        <v>0</v>
      </c>
      <c r="E74" s="26" t="s">
        <v>0</v>
      </c>
      <c r="F74" s="26" t="s">
        <v>0</v>
      </c>
      <c r="G74" s="26">
        <v>15.12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41</v>
      </c>
      <c r="D75" s="26">
        <v>12.8</v>
      </c>
      <c r="E75" s="26" t="s">
        <v>0</v>
      </c>
      <c r="F75" s="26">
        <v>13.76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133</v>
      </c>
      <c r="D76" s="26">
        <v>12.62</v>
      </c>
      <c r="E76" s="26" t="s">
        <v>0</v>
      </c>
      <c r="F76" s="26">
        <v>13.32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98</v>
      </c>
      <c r="D77" s="26" t="s">
        <v>0</v>
      </c>
      <c r="E77" s="26" t="s">
        <v>0</v>
      </c>
      <c r="F77" s="26" t="s">
        <v>0</v>
      </c>
      <c r="G77" s="26">
        <v>13.6578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40</v>
      </c>
      <c r="D78" s="26" t="s">
        <v>0</v>
      </c>
      <c r="E78" s="26" t="s">
        <v>0</v>
      </c>
      <c r="F78" s="26" t="s">
        <v>0</v>
      </c>
      <c r="G78" s="26">
        <v>14.5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39</v>
      </c>
      <c r="D79" s="26">
        <v>11.99</v>
      </c>
      <c r="E79" s="26" t="s">
        <v>0</v>
      </c>
      <c r="F79" s="26">
        <v>12.69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141</v>
      </c>
      <c r="D80" s="26">
        <v>11.99</v>
      </c>
      <c r="E80" s="26" t="s">
        <v>0</v>
      </c>
      <c r="F80" s="26">
        <v>12.49</v>
      </c>
      <c r="G80" s="26" t="s">
        <v>0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124</v>
      </c>
      <c r="D81" s="26">
        <v>12.32</v>
      </c>
      <c r="E81" s="26" t="s">
        <v>0</v>
      </c>
      <c r="F81" s="26">
        <v>12.45</v>
      </c>
      <c r="G81" s="26" t="s">
        <v>0</v>
      </c>
      <c r="H81" s="26" t="s">
        <v>0</v>
      </c>
      <c r="I81" s="26">
        <v>12.46</v>
      </c>
    </row>
    <row r="82" spans="2:9" ht="15.75" x14ac:dyDescent="0.25">
      <c r="B82" s="42">
        <v>74</v>
      </c>
      <c r="C82" s="25" t="s">
        <v>38</v>
      </c>
      <c r="D82" s="26">
        <v>12.84</v>
      </c>
      <c r="E82" s="26" t="s">
        <v>0</v>
      </c>
      <c r="F82" s="26">
        <v>13.49</v>
      </c>
      <c r="G82" s="26">
        <v>12.76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37</v>
      </c>
      <c r="D83" s="26" t="s">
        <v>0</v>
      </c>
      <c r="E83" s="26" t="s">
        <v>0</v>
      </c>
      <c r="F83" s="26" t="s">
        <v>0</v>
      </c>
      <c r="G83" s="26">
        <v>13.26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36</v>
      </c>
      <c r="D84" s="26">
        <v>12.95</v>
      </c>
      <c r="E84" s="26" t="s">
        <v>0</v>
      </c>
      <c r="F84" s="26">
        <v>12.99</v>
      </c>
      <c r="G84" s="26">
        <v>15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0" t="s">
        <v>112</v>
      </c>
      <c r="D85" s="21">
        <v>12.48</v>
      </c>
      <c r="E85" s="21" t="s">
        <v>0</v>
      </c>
      <c r="F85" s="21">
        <v>12.96</v>
      </c>
      <c r="G85" s="21" t="s">
        <v>0</v>
      </c>
      <c r="H85" s="21" t="s">
        <v>0</v>
      </c>
      <c r="I85" s="21" t="s">
        <v>0</v>
      </c>
    </row>
    <row r="86" spans="2:9" ht="15.75" x14ac:dyDescent="0.25">
      <c r="B86" s="42">
        <v>78</v>
      </c>
      <c r="C86" s="25" t="s">
        <v>35</v>
      </c>
      <c r="D86" s="26" t="s">
        <v>0</v>
      </c>
      <c r="E86" s="26" t="s">
        <v>0</v>
      </c>
      <c r="F86" s="26" t="s">
        <v>0</v>
      </c>
      <c r="G86" s="26">
        <v>13.6378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34</v>
      </c>
      <c r="D87" s="26" t="s">
        <v>0</v>
      </c>
      <c r="E87" s="26" t="s">
        <v>0</v>
      </c>
      <c r="F87" s="26" t="s">
        <v>0</v>
      </c>
      <c r="G87" s="26">
        <v>17.559999999999999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174</v>
      </c>
      <c r="D88" s="26">
        <v>12.39</v>
      </c>
      <c r="E88" s="26"/>
      <c r="F88" s="26">
        <v>12.89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33</v>
      </c>
      <c r="D89" s="26">
        <v>11.55</v>
      </c>
      <c r="E89" s="26" t="s">
        <v>0</v>
      </c>
      <c r="F89" s="26">
        <v>12.08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210</v>
      </c>
      <c r="D90" s="26">
        <v>11.8</v>
      </c>
      <c r="E90" s="26" t="s">
        <v>0</v>
      </c>
      <c r="F90" s="26">
        <v>12.45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32</v>
      </c>
      <c r="D91" s="26">
        <v>12.8</v>
      </c>
      <c r="E91" s="26" t="s">
        <v>0</v>
      </c>
      <c r="F91" s="26">
        <v>14.2</v>
      </c>
      <c r="G91" s="26" t="s">
        <v>0</v>
      </c>
      <c r="H91" s="26" t="s">
        <v>0</v>
      </c>
      <c r="I91" s="26">
        <v>11.36</v>
      </c>
    </row>
    <row r="92" spans="2:9" ht="15.75" x14ac:dyDescent="0.25">
      <c r="B92" s="42">
        <v>84</v>
      </c>
      <c r="C92" s="25" t="s">
        <v>31</v>
      </c>
      <c r="D92" s="26">
        <v>13.36</v>
      </c>
      <c r="E92" s="26" t="s">
        <v>0</v>
      </c>
      <c r="F92" s="26">
        <v>13.89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178</v>
      </c>
      <c r="D93" s="26" t="s">
        <v>0</v>
      </c>
      <c r="E93" s="26" t="s">
        <v>0</v>
      </c>
      <c r="F93" s="26" t="s">
        <v>0</v>
      </c>
      <c r="G93" s="26">
        <v>14.0578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115</v>
      </c>
      <c r="D94" s="26">
        <v>12.75</v>
      </c>
      <c r="E94" s="26" t="s">
        <v>0</v>
      </c>
      <c r="F94" s="26">
        <v>13.55</v>
      </c>
      <c r="G94" s="26">
        <v>13.4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30</v>
      </c>
      <c r="D95" s="26">
        <v>13.2</v>
      </c>
      <c r="E95" s="26" t="s">
        <v>0</v>
      </c>
      <c r="F95" s="26">
        <v>13.2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123</v>
      </c>
      <c r="D96" s="26">
        <v>13.57</v>
      </c>
      <c r="E96" s="26" t="s">
        <v>0</v>
      </c>
      <c r="F96" s="26">
        <v>13.45</v>
      </c>
      <c r="G96" s="26" t="s">
        <v>0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29</v>
      </c>
      <c r="D97" s="26" t="s">
        <v>0</v>
      </c>
      <c r="E97" s="26" t="s">
        <v>0</v>
      </c>
      <c r="F97" s="26" t="s">
        <v>0</v>
      </c>
      <c r="G97" s="26">
        <v>13.377800000000001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197</v>
      </c>
      <c r="D98" s="26">
        <v>12.45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101</v>
      </c>
      <c r="D99" s="26">
        <v>12.3</v>
      </c>
      <c r="E99" s="26" t="s">
        <v>0</v>
      </c>
      <c r="F99" s="26">
        <v>12.99</v>
      </c>
      <c r="G99" s="26" t="s">
        <v>0</v>
      </c>
      <c r="H99" s="26" t="s">
        <v>0</v>
      </c>
      <c r="I99" s="26" t="s">
        <v>0</v>
      </c>
      <c r="N99" s="47"/>
    </row>
    <row r="100" spans="2:14" ht="15.75" x14ac:dyDescent="0.25">
      <c r="B100" s="42">
        <v>92</v>
      </c>
      <c r="C100" s="25" t="s">
        <v>134</v>
      </c>
      <c r="D100" s="26">
        <v>12.1</v>
      </c>
      <c r="E100" s="26" t="s">
        <v>0</v>
      </c>
      <c r="F100" s="26">
        <v>12.4085</v>
      </c>
      <c r="G100" s="26">
        <v>13.8878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14.14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107</v>
      </c>
      <c r="D102" s="26">
        <v>12.97</v>
      </c>
      <c r="E102" s="26" t="s">
        <v>0</v>
      </c>
      <c r="F102" s="26">
        <v>13.25</v>
      </c>
      <c r="G102" s="26" t="s">
        <v>0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26</v>
      </c>
      <c r="D103" s="26">
        <v>11.99</v>
      </c>
      <c r="E103" s="26" t="s">
        <v>0</v>
      </c>
      <c r="F103" s="26">
        <v>12.74</v>
      </c>
      <c r="G103" s="26" t="s">
        <v>0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125</v>
      </c>
      <c r="D104" s="26">
        <v>12.3</v>
      </c>
      <c r="E104" s="26" t="s">
        <v>0</v>
      </c>
      <c r="F104" s="26">
        <v>12.7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25</v>
      </c>
      <c r="D105" s="26">
        <v>12.48</v>
      </c>
      <c r="E105" s="26" t="s">
        <v>0</v>
      </c>
      <c r="F105" s="26">
        <v>12.98</v>
      </c>
      <c r="G105" s="26">
        <v>13.75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102</v>
      </c>
      <c r="D106" s="26">
        <v>12.33</v>
      </c>
      <c r="E106" s="26" t="s">
        <v>0</v>
      </c>
      <c r="F106" s="26">
        <v>12.71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24</v>
      </c>
      <c r="D107" s="26">
        <v>11.9</v>
      </c>
      <c r="E107" s="26" t="s">
        <v>0</v>
      </c>
      <c r="F107" s="26">
        <v>12.75</v>
      </c>
      <c r="G107" s="26">
        <v>14.2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23</v>
      </c>
      <c r="D108" s="26">
        <v>12.55</v>
      </c>
      <c r="E108" s="26" t="s">
        <v>0</v>
      </c>
      <c r="F108" s="26">
        <v>12.95</v>
      </c>
      <c r="G108" s="26">
        <v>14.14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22</v>
      </c>
      <c r="D109" s="26">
        <v>11.7</v>
      </c>
      <c r="E109" s="26" t="s">
        <v>0</v>
      </c>
      <c r="F109" s="26">
        <v>12.08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108</v>
      </c>
      <c r="D110" s="26">
        <v>12.3</v>
      </c>
      <c r="E110" s="26" t="s">
        <v>0</v>
      </c>
      <c r="F110" s="26">
        <v>12.6</v>
      </c>
      <c r="G110" s="26" t="s">
        <v>0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13.32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13.29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104</v>
      </c>
      <c r="D113" s="26">
        <v>12.45</v>
      </c>
      <c r="E113" s="26" t="s">
        <v>0</v>
      </c>
      <c r="F113" s="26">
        <v>12.45</v>
      </c>
      <c r="G113" s="26">
        <v>13.71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109</v>
      </c>
      <c r="D114" s="26">
        <v>12.37</v>
      </c>
      <c r="E114" s="26" t="s">
        <v>0</v>
      </c>
      <c r="F114" s="26">
        <v>12.65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130</v>
      </c>
      <c r="D116" s="26">
        <v>12.87</v>
      </c>
      <c r="E116" s="26" t="s">
        <v>0</v>
      </c>
      <c r="F116" s="26">
        <v>12.87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19</v>
      </c>
      <c r="D117" s="26">
        <v>12.28</v>
      </c>
      <c r="E117" s="26" t="s">
        <v>0</v>
      </c>
      <c r="F117" s="26">
        <v>12.61</v>
      </c>
      <c r="G117" s="26">
        <v>12.9178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12.46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17</v>
      </c>
      <c r="D119" s="26">
        <v>12.25</v>
      </c>
      <c r="E119" s="26" t="s">
        <v>0</v>
      </c>
      <c r="F119" s="26">
        <v>12.35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16</v>
      </c>
      <c r="D120" s="26">
        <v>11.35</v>
      </c>
      <c r="E120" s="27">
        <v>13.97</v>
      </c>
      <c r="F120" s="26">
        <v>12.45</v>
      </c>
      <c r="G120" s="26">
        <v>14.1578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15</v>
      </c>
      <c r="D121" s="26">
        <v>11.99</v>
      </c>
      <c r="E121" s="28" t="s">
        <v>0</v>
      </c>
      <c r="F121" s="26">
        <v>12.94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13</v>
      </c>
      <c r="D124" s="26">
        <v>12.45</v>
      </c>
      <c r="E124" s="28" t="s">
        <v>0</v>
      </c>
      <c r="F124" s="26">
        <v>12.45</v>
      </c>
      <c r="G124" s="26">
        <v>13.75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12</v>
      </c>
      <c r="D125" s="26">
        <v>12.5</v>
      </c>
      <c r="E125" s="27">
        <v>14.99</v>
      </c>
      <c r="F125" s="26">
        <v>12.99</v>
      </c>
      <c r="G125" s="26">
        <v>13.3</v>
      </c>
      <c r="H125" s="27">
        <v>13.8</v>
      </c>
      <c r="I125" s="26">
        <v>15.2</v>
      </c>
    </row>
    <row r="126" spans="2:9" ht="15.75" x14ac:dyDescent="0.25">
      <c r="B126" s="42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12.857799999999999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116</v>
      </c>
      <c r="D129" s="29">
        <v>12.79</v>
      </c>
      <c r="E129" s="28" t="s">
        <v>0</v>
      </c>
      <c r="F129" s="26">
        <v>13.99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0" t="s">
        <v>8</v>
      </c>
      <c r="D130" s="21">
        <v>11.99</v>
      </c>
      <c r="E130" s="39" t="s">
        <v>0</v>
      </c>
      <c r="F130" s="21">
        <v>12.89</v>
      </c>
      <c r="G130" s="21" t="s">
        <v>0</v>
      </c>
      <c r="H130" s="21" t="s">
        <v>0</v>
      </c>
      <c r="I130" s="21" t="s">
        <v>0</v>
      </c>
    </row>
    <row r="131" spans="2:16" ht="15.75" x14ac:dyDescent="0.25">
      <c r="B131" s="42">
        <v>123</v>
      </c>
      <c r="C131" s="25" t="s">
        <v>7</v>
      </c>
      <c r="D131" s="26">
        <v>12.5</v>
      </c>
      <c r="E131" s="28" t="s">
        <v>0</v>
      </c>
      <c r="F131" s="26">
        <v>12.65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6</v>
      </c>
      <c r="D132" s="26" t="s">
        <v>0</v>
      </c>
      <c r="E132" s="28" t="s">
        <v>0</v>
      </c>
      <c r="F132" s="26" t="s">
        <v>0</v>
      </c>
      <c r="G132" s="26">
        <v>13.427752999999999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5</v>
      </c>
      <c r="D133" s="26">
        <v>12.5</v>
      </c>
      <c r="E133" s="25">
        <v>14.99</v>
      </c>
      <c r="F133" s="26">
        <v>12.99</v>
      </c>
      <c r="G133" s="26" t="s">
        <v>0</v>
      </c>
      <c r="H133" s="26">
        <v>14.9</v>
      </c>
      <c r="I133" s="26" t="s">
        <v>0</v>
      </c>
      <c r="P133" t="s">
        <v>160</v>
      </c>
    </row>
    <row r="134" spans="2:16" ht="15.75" x14ac:dyDescent="0.25">
      <c r="B134" s="42">
        <v>126</v>
      </c>
      <c r="C134" s="25" t="s">
        <v>4</v>
      </c>
      <c r="D134" s="26">
        <v>12.45</v>
      </c>
      <c r="E134" s="28" t="s">
        <v>0</v>
      </c>
      <c r="F134" s="26">
        <v>12.95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119</v>
      </c>
      <c r="D135" s="26">
        <v>12.35</v>
      </c>
      <c r="E135" s="28" t="s">
        <v>0</v>
      </c>
      <c r="F135" s="26">
        <v>12.5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3</v>
      </c>
      <c r="D136" s="26" t="s">
        <v>0</v>
      </c>
      <c r="E136" s="28" t="s">
        <v>0</v>
      </c>
      <c r="F136" s="26" t="s">
        <v>0</v>
      </c>
      <c r="G136" s="26">
        <v>14.357799999999999</v>
      </c>
      <c r="H136" s="26" t="s">
        <v>0</v>
      </c>
      <c r="I136" s="26" t="s">
        <v>0</v>
      </c>
    </row>
    <row r="137" spans="2:16" ht="15.75" x14ac:dyDescent="0.25">
      <c r="B137" s="42">
        <v>129</v>
      </c>
      <c r="C137" s="25" t="s">
        <v>2</v>
      </c>
      <c r="D137" s="26" t="s">
        <v>0</v>
      </c>
      <c r="E137" s="28" t="s">
        <v>0</v>
      </c>
      <c r="F137" s="26" t="s">
        <v>0</v>
      </c>
      <c r="G137" s="26">
        <v>13.7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114</v>
      </c>
      <c r="D138" s="26" t="s">
        <v>0</v>
      </c>
      <c r="E138" s="28" t="s">
        <v>0</v>
      </c>
      <c r="F138" s="26" t="s">
        <v>0</v>
      </c>
      <c r="G138" s="26">
        <v>13.196300000000001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155</v>
      </c>
      <c r="D139" s="26">
        <v>12.47</v>
      </c>
      <c r="E139" s="28" t="s">
        <v>0</v>
      </c>
      <c r="F139" s="26">
        <v>12.15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1</v>
      </c>
      <c r="D140" s="26">
        <v>11.4</v>
      </c>
      <c r="E140" s="28" t="s">
        <v>0</v>
      </c>
      <c r="F140" s="26">
        <v>11.8</v>
      </c>
      <c r="G140" s="26" t="s">
        <v>0</v>
      </c>
      <c r="H140" s="26" t="s">
        <v>0</v>
      </c>
      <c r="I140" s="26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14.99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11.35</v>
      </c>
      <c r="E142" s="31" cm="1">
        <f t="array" ref="E142">MIN(IF(E9:E140=0,"",E9:E140))</f>
        <v>13.97</v>
      </c>
      <c r="F142" s="31" cm="1">
        <f t="array" ref="F142">MIN(IF(F9:F140=0,"",F9:F140))</f>
        <v>11.8</v>
      </c>
      <c r="G142" s="31" cm="1">
        <f t="array" ref="G142">MIN(IF(G9:G140=0,"",G9:G140))</f>
        <v>11.957800000000001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12.415091836734694</v>
      </c>
      <c r="E143" s="31">
        <f t="shared" ref="E143:I143" si="1">AVERAGE(E9:E140)</f>
        <v>14.634</v>
      </c>
      <c r="F143" s="31">
        <f t="shared" si="1"/>
        <v>12.751893939393947</v>
      </c>
      <c r="G143" s="31">
        <f t="shared" si="1"/>
        <v>13.708343727272728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6CE2-655E-4A42-B89B-B9945190A7F5}">
  <dimension ref="B2:R146"/>
  <sheetViews>
    <sheetView topLeftCell="A95" workbookViewId="0">
      <selection activeCell="D122" sqref="D12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219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12.52</v>
      </c>
      <c r="E9" s="26" t="s">
        <v>0</v>
      </c>
      <c r="F9" s="26">
        <v>13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11.67</v>
      </c>
      <c r="E11" s="26" t="s">
        <v>0</v>
      </c>
      <c r="F11" s="26">
        <v>12.05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0" t="s">
        <v>84</v>
      </c>
      <c r="D13" s="21">
        <v>11.45</v>
      </c>
      <c r="E13" s="21" t="s">
        <v>0</v>
      </c>
      <c r="F13" s="21">
        <v>12.3</v>
      </c>
      <c r="G13" s="21" t="s">
        <v>0</v>
      </c>
      <c r="H13" s="21" t="s">
        <v>0</v>
      </c>
      <c r="I13" s="21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13.3278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14.2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13.2278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13.28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11.55</v>
      </c>
      <c r="E21" s="26" t="s">
        <v>0</v>
      </c>
      <c r="F21" s="26">
        <v>12.1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11.5</v>
      </c>
      <c r="E23" s="26" t="s">
        <v>0</v>
      </c>
      <c r="F23" s="26">
        <v>12.08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12.72</v>
      </c>
      <c r="E25" s="26" t="s">
        <v>0</v>
      </c>
      <c r="F25" s="26">
        <v>13.4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11.59</v>
      </c>
      <c r="E28" s="26" t="s">
        <v>0</v>
      </c>
      <c r="F28" s="26">
        <v>12.09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12.27</v>
      </c>
      <c r="E29" s="26" t="s">
        <v>0</v>
      </c>
      <c r="F29" s="26">
        <v>12.65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12.7278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13.777799999999999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13.687436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69</v>
      </c>
      <c r="D35" s="26">
        <v>12.3</v>
      </c>
      <c r="E35" s="26" t="s">
        <v>0</v>
      </c>
      <c r="F35" s="26">
        <v>12.7</v>
      </c>
      <c r="G35" s="26">
        <v>16.008780000000002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68</v>
      </c>
      <c r="D36" s="26">
        <v>12.19</v>
      </c>
      <c r="E36" s="26" t="s">
        <v>0</v>
      </c>
      <c r="F36" s="26">
        <v>12.49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140</v>
      </c>
      <c r="D37" s="26">
        <v>12.22</v>
      </c>
      <c r="E37" s="26" t="s">
        <v>0</v>
      </c>
      <c r="F37" s="26">
        <v>12.25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103</v>
      </c>
      <c r="D38" s="26">
        <v>12.39</v>
      </c>
      <c r="E38" s="26" t="s">
        <v>0</v>
      </c>
      <c r="F38" s="26">
        <v>12.45</v>
      </c>
      <c r="G38" s="26">
        <v>15.207800000000001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67</v>
      </c>
      <c r="D39" s="26">
        <v>11.6</v>
      </c>
      <c r="E39" s="26" t="s">
        <v>0</v>
      </c>
      <c r="F39" s="26">
        <v>12.23</v>
      </c>
      <c r="G39" s="26">
        <v>11.957800000000001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135</v>
      </c>
      <c r="D40" s="26">
        <v>12.55</v>
      </c>
      <c r="E40" s="26" t="s">
        <v>0</v>
      </c>
      <c r="F40" s="26">
        <v>13.85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121</v>
      </c>
      <c r="D41" s="26">
        <v>12.3</v>
      </c>
      <c r="E41" s="26" t="s">
        <v>0</v>
      </c>
      <c r="F41" s="26">
        <v>12.7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120</v>
      </c>
      <c r="D42" s="26">
        <v>12.37</v>
      </c>
      <c r="E42" s="26" t="s">
        <v>0</v>
      </c>
      <c r="F42" s="26">
        <v>12.55</v>
      </c>
      <c r="G42" s="26">
        <v>13.117436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66</v>
      </c>
      <c r="D43" s="26">
        <v>12.82</v>
      </c>
      <c r="E43" s="26" t="s">
        <v>0</v>
      </c>
      <c r="F43" s="26">
        <v>12.9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65</v>
      </c>
      <c r="D44" s="26">
        <v>11.5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142</v>
      </c>
      <c r="D45" s="26">
        <v>12.65</v>
      </c>
      <c r="E45" s="26" t="s">
        <v>0</v>
      </c>
      <c r="F45" s="26">
        <v>13.03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64</v>
      </c>
      <c r="D46" s="26" t="s">
        <v>0</v>
      </c>
      <c r="E46" s="26" t="s">
        <v>0</v>
      </c>
      <c r="F46" s="26" t="s">
        <v>0</v>
      </c>
      <c r="G46" s="26">
        <v>13.158899999999999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63</v>
      </c>
      <c r="D47" s="26">
        <v>12.2</v>
      </c>
      <c r="E47" s="26" t="s">
        <v>0</v>
      </c>
      <c r="F47" s="26">
        <v>13.6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62</v>
      </c>
      <c r="D48" s="26">
        <v>12.3</v>
      </c>
      <c r="E48" s="26" t="s">
        <v>0</v>
      </c>
      <c r="F48" s="26">
        <v>13.7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61</v>
      </c>
      <c r="D49" s="26">
        <v>11.78</v>
      </c>
      <c r="E49" s="26" t="s">
        <v>0</v>
      </c>
      <c r="F49" s="26">
        <v>12.13</v>
      </c>
      <c r="G49" s="26">
        <v>12.1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0" t="s">
        <v>60</v>
      </c>
      <c r="D50" s="21">
        <v>11.99</v>
      </c>
      <c r="E50" s="21" t="s">
        <v>0</v>
      </c>
      <c r="F50" s="21">
        <v>12.65</v>
      </c>
      <c r="G50" s="21" t="s">
        <v>0</v>
      </c>
      <c r="H50" s="21" t="s">
        <v>0</v>
      </c>
      <c r="I50" s="21" t="s">
        <v>0</v>
      </c>
    </row>
    <row r="51" spans="2:9" ht="15.75" x14ac:dyDescent="0.25">
      <c r="B51" s="42">
        <v>43</v>
      </c>
      <c r="C51" s="25" t="s">
        <v>129</v>
      </c>
      <c r="D51" s="26">
        <v>13.37</v>
      </c>
      <c r="E51" s="26" t="s">
        <v>0</v>
      </c>
      <c r="F51" s="26">
        <v>12.85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59</v>
      </c>
      <c r="D52" s="26">
        <v>12.75</v>
      </c>
      <c r="E52" s="26" t="s">
        <v>0</v>
      </c>
      <c r="F52" s="26">
        <v>13.4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58</v>
      </c>
      <c r="D53" s="26">
        <v>13.27</v>
      </c>
      <c r="E53" s="26" t="s">
        <v>0</v>
      </c>
      <c r="F53" s="26">
        <v>13.27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57</v>
      </c>
      <c r="D54" s="26">
        <v>11.9</v>
      </c>
      <c r="E54" s="26" t="s">
        <v>0</v>
      </c>
      <c r="F54" s="26">
        <v>12.3</v>
      </c>
      <c r="G54" s="26">
        <v>13.0878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127</v>
      </c>
      <c r="D55" s="26" t="s">
        <v>0</v>
      </c>
      <c r="E55" s="26" t="s">
        <v>0</v>
      </c>
      <c r="F55" s="26" t="s">
        <v>0</v>
      </c>
      <c r="G55" s="26">
        <v>14.8589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56</v>
      </c>
      <c r="D56" s="26">
        <v>11.99</v>
      </c>
      <c r="E56" s="27">
        <v>14.95</v>
      </c>
      <c r="F56" s="26">
        <v>12.94</v>
      </c>
      <c r="G56" s="26">
        <v>13.12</v>
      </c>
      <c r="H56" s="26" t="s">
        <v>0</v>
      </c>
      <c r="I56" s="26">
        <v>11.12</v>
      </c>
    </row>
    <row r="57" spans="2:9" ht="15.75" x14ac:dyDescent="0.25">
      <c r="B57" s="42">
        <v>49</v>
      </c>
      <c r="C57" s="25" t="s">
        <v>54</v>
      </c>
      <c r="D57" s="26">
        <v>11.72</v>
      </c>
      <c r="E57" s="26" t="s">
        <v>0</v>
      </c>
      <c r="F57" s="26">
        <v>12.08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131</v>
      </c>
      <c r="D58" s="26">
        <v>13.12</v>
      </c>
      <c r="E58" s="26" t="s">
        <v>0</v>
      </c>
      <c r="F58" s="26">
        <v>13.1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53</v>
      </c>
      <c r="D59" s="26">
        <v>13.69</v>
      </c>
      <c r="E59" s="26" t="s">
        <v>0</v>
      </c>
      <c r="F59" s="26">
        <v>13.85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110</v>
      </c>
      <c r="D60" s="26" t="s">
        <v>0</v>
      </c>
      <c r="E60" s="26" t="s">
        <v>0</v>
      </c>
      <c r="F60" s="26" t="s">
        <v>0</v>
      </c>
      <c r="G60" s="26">
        <v>14.6578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52</v>
      </c>
      <c r="D61" s="26" t="s">
        <v>0</v>
      </c>
      <c r="E61" s="26" t="s">
        <v>0</v>
      </c>
      <c r="F61" s="26" t="s">
        <v>0</v>
      </c>
      <c r="G61" s="26">
        <v>13.33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51</v>
      </c>
      <c r="D62" s="26">
        <v>13.07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50</v>
      </c>
      <c r="D63" s="26">
        <v>12.99</v>
      </c>
      <c r="E63" s="26" t="s">
        <v>0</v>
      </c>
      <c r="F63" s="26">
        <v>13.55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136</v>
      </c>
      <c r="D64" s="26">
        <v>12.12</v>
      </c>
      <c r="E64" s="26" t="s">
        <v>0</v>
      </c>
      <c r="F64" s="26">
        <v>12.4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49</v>
      </c>
      <c r="D65" s="26">
        <v>13.39</v>
      </c>
      <c r="E65" s="26" t="s">
        <v>0</v>
      </c>
      <c r="F65" s="26">
        <v>13.99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48</v>
      </c>
      <c r="D66" s="26">
        <v>13.2</v>
      </c>
      <c r="E66" s="26" t="s">
        <v>0</v>
      </c>
      <c r="F66" s="26">
        <v>12.75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47</v>
      </c>
      <c r="D67" s="26" t="s">
        <v>0</v>
      </c>
      <c r="E67" s="26" t="s">
        <v>0</v>
      </c>
      <c r="F67" s="26" t="s">
        <v>0</v>
      </c>
      <c r="G67" s="26">
        <v>13.0878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46</v>
      </c>
      <c r="D68" s="26">
        <v>12.739000000000001</v>
      </c>
      <c r="E68" s="26" t="s">
        <v>0</v>
      </c>
      <c r="F68" s="26">
        <v>12.519</v>
      </c>
      <c r="G68" s="26">
        <v>13.326700000000001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45</v>
      </c>
      <c r="D69" s="26">
        <v>11.57</v>
      </c>
      <c r="E69" s="28">
        <v>14.27</v>
      </c>
      <c r="F69" s="26">
        <v>11.97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44</v>
      </c>
      <c r="D70" s="26">
        <v>11.97</v>
      </c>
      <c r="E70" s="26" t="s">
        <v>0</v>
      </c>
      <c r="F70" s="26">
        <v>12.1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176</v>
      </c>
      <c r="D71" s="26">
        <v>12.15</v>
      </c>
      <c r="E71" s="26" t="s">
        <v>0</v>
      </c>
      <c r="F71" s="26">
        <v>12.29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43</v>
      </c>
      <c r="D72" s="26" t="s">
        <v>0</v>
      </c>
      <c r="E72" s="26" t="s">
        <v>0</v>
      </c>
      <c r="F72" s="26" t="s">
        <v>0</v>
      </c>
      <c r="G72" s="26">
        <v>13.6074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117</v>
      </c>
      <c r="D73" s="26">
        <v>12.03</v>
      </c>
      <c r="E73" s="26" t="s">
        <v>0</v>
      </c>
      <c r="F73" s="26">
        <v>12.01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42</v>
      </c>
      <c r="D74" s="26" t="s">
        <v>0</v>
      </c>
      <c r="E74" s="26" t="s">
        <v>0</v>
      </c>
      <c r="F74" s="26" t="s">
        <v>0</v>
      </c>
      <c r="G74" s="26">
        <v>15.12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41</v>
      </c>
      <c r="D75" s="26">
        <v>12.8</v>
      </c>
      <c r="E75" s="26" t="s">
        <v>0</v>
      </c>
      <c r="F75" s="26">
        <v>13.76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133</v>
      </c>
      <c r="D76" s="26">
        <v>12.62</v>
      </c>
      <c r="E76" s="26" t="s">
        <v>0</v>
      </c>
      <c r="F76" s="26">
        <v>13.32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98</v>
      </c>
      <c r="D77" s="26" t="s">
        <v>0</v>
      </c>
      <c r="E77" s="26" t="s">
        <v>0</v>
      </c>
      <c r="F77" s="26" t="s">
        <v>0</v>
      </c>
      <c r="G77" s="26">
        <v>13.6578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40</v>
      </c>
      <c r="D78" s="26" t="s">
        <v>0</v>
      </c>
      <c r="E78" s="26" t="s">
        <v>0</v>
      </c>
      <c r="F78" s="26" t="s">
        <v>0</v>
      </c>
      <c r="G78" s="26">
        <v>14.5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39</v>
      </c>
      <c r="D79" s="26">
        <v>11.99</v>
      </c>
      <c r="E79" s="26" t="s">
        <v>0</v>
      </c>
      <c r="F79" s="26">
        <v>12.69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141</v>
      </c>
      <c r="D80" s="26">
        <v>11.99</v>
      </c>
      <c r="E80" s="26" t="s">
        <v>0</v>
      </c>
      <c r="F80" s="26">
        <v>12.49</v>
      </c>
      <c r="G80" s="26" t="s">
        <v>0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124</v>
      </c>
      <c r="D81" s="26">
        <v>12.32</v>
      </c>
      <c r="E81" s="26" t="s">
        <v>0</v>
      </c>
      <c r="F81" s="26">
        <v>12.45</v>
      </c>
      <c r="G81" s="26" t="s">
        <v>0</v>
      </c>
      <c r="H81" s="26" t="s">
        <v>0</v>
      </c>
      <c r="I81" s="26">
        <v>12.46</v>
      </c>
    </row>
    <row r="82" spans="2:9" ht="15.75" x14ac:dyDescent="0.25">
      <c r="B82" s="42">
        <v>74</v>
      </c>
      <c r="C82" s="25" t="s">
        <v>38</v>
      </c>
      <c r="D82" s="26">
        <v>12.84</v>
      </c>
      <c r="E82" s="26" t="s">
        <v>0</v>
      </c>
      <c r="F82" s="26">
        <v>13.49</v>
      </c>
      <c r="G82" s="26">
        <v>12.76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37</v>
      </c>
      <c r="D83" s="26" t="s">
        <v>0</v>
      </c>
      <c r="E83" s="26" t="s">
        <v>0</v>
      </c>
      <c r="F83" s="26" t="s">
        <v>0</v>
      </c>
      <c r="G83" s="26">
        <v>13.26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36</v>
      </c>
      <c r="D84" s="26">
        <v>12.95</v>
      </c>
      <c r="E84" s="26" t="s">
        <v>0</v>
      </c>
      <c r="F84" s="26">
        <v>12.99</v>
      </c>
      <c r="G84" s="26">
        <v>15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0" t="s">
        <v>112</v>
      </c>
      <c r="D85" s="21">
        <v>12.48</v>
      </c>
      <c r="E85" s="21" t="s">
        <v>0</v>
      </c>
      <c r="F85" s="21">
        <v>12.96</v>
      </c>
      <c r="G85" s="21" t="s">
        <v>0</v>
      </c>
      <c r="H85" s="21" t="s">
        <v>0</v>
      </c>
      <c r="I85" s="21" t="s">
        <v>0</v>
      </c>
    </row>
    <row r="86" spans="2:9" ht="15.75" x14ac:dyDescent="0.25">
      <c r="B86" s="42">
        <v>78</v>
      </c>
      <c r="C86" s="25" t="s">
        <v>35</v>
      </c>
      <c r="D86" s="26" t="s">
        <v>0</v>
      </c>
      <c r="E86" s="26" t="s">
        <v>0</v>
      </c>
      <c r="F86" s="26" t="s">
        <v>0</v>
      </c>
      <c r="G86" s="26">
        <v>13.6378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34</v>
      </c>
      <c r="D87" s="26" t="s">
        <v>0</v>
      </c>
      <c r="E87" s="26" t="s">
        <v>0</v>
      </c>
      <c r="F87" s="26" t="s">
        <v>0</v>
      </c>
      <c r="G87" s="26">
        <v>17.559999999999999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174</v>
      </c>
      <c r="D88" s="26">
        <v>12.39</v>
      </c>
      <c r="E88" s="26"/>
      <c r="F88" s="26">
        <v>12.89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33</v>
      </c>
      <c r="D89" s="26">
        <v>11.55</v>
      </c>
      <c r="E89" s="26" t="s">
        <v>0</v>
      </c>
      <c r="F89" s="26">
        <v>12.08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210</v>
      </c>
      <c r="D90" s="26">
        <v>11.8</v>
      </c>
      <c r="E90" s="26" t="s">
        <v>0</v>
      </c>
      <c r="F90" s="26">
        <v>12.45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32</v>
      </c>
      <c r="D91" s="26">
        <v>12.8</v>
      </c>
      <c r="E91" s="26" t="s">
        <v>0</v>
      </c>
      <c r="F91" s="26">
        <v>14.2</v>
      </c>
      <c r="G91" s="26" t="s">
        <v>0</v>
      </c>
      <c r="H91" s="26" t="s">
        <v>0</v>
      </c>
      <c r="I91" s="26">
        <v>11.36</v>
      </c>
    </row>
    <row r="92" spans="2:9" ht="15.75" x14ac:dyDescent="0.25">
      <c r="B92" s="42">
        <v>84</v>
      </c>
      <c r="C92" s="25" t="s">
        <v>31</v>
      </c>
      <c r="D92" s="26">
        <v>13.36</v>
      </c>
      <c r="E92" s="26" t="s">
        <v>0</v>
      </c>
      <c r="F92" s="26">
        <v>13.89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178</v>
      </c>
      <c r="D93" s="26" t="s">
        <v>0</v>
      </c>
      <c r="E93" s="26" t="s">
        <v>0</v>
      </c>
      <c r="F93" s="26" t="s">
        <v>0</v>
      </c>
      <c r="G93" s="26">
        <v>14.0578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115</v>
      </c>
      <c r="D94" s="26">
        <v>12.75</v>
      </c>
      <c r="E94" s="26" t="s">
        <v>0</v>
      </c>
      <c r="F94" s="26">
        <v>13.55</v>
      </c>
      <c r="G94" s="26">
        <v>13.4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30</v>
      </c>
      <c r="D95" s="26">
        <v>13.2</v>
      </c>
      <c r="E95" s="26" t="s">
        <v>0</v>
      </c>
      <c r="F95" s="26">
        <v>13.2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123</v>
      </c>
      <c r="D96" s="26">
        <v>13.57</v>
      </c>
      <c r="E96" s="26" t="s">
        <v>0</v>
      </c>
      <c r="F96" s="26">
        <v>13.45</v>
      </c>
      <c r="G96" s="26" t="s">
        <v>0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29</v>
      </c>
      <c r="D97" s="26" t="s">
        <v>0</v>
      </c>
      <c r="E97" s="26" t="s">
        <v>0</v>
      </c>
      <c r="F97" s="26" t="s">
        <v>0</v>
      </c>
      <c r="G97" s="26">
        <v>13.377800000000001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197</v>
      </c>
      <c r="D98" s="26">
        <v>12.45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101</v>
      </c>
      <c r="D99" s="26">
        <v>12.3</v>
      </c>
      <c r="E99" s="26" t="s">
        <v>0</v>
      </c>
      <c r="F99" s="26">
        <v>12.99</v>
      </c>
      <c r="G99" s="26" t="s">
        <v>0</v>
      </c>
      <c r="H99" s="26" t="s">
        <v>0</v>
      </c>
      <c r="I99" s="26" t="s">
        <v>0</v>
      </c>
      <c r="N99" s="47"/>
    </row>
    <row r="100" spans="2:14" ht="15.75" x14ac:dyDescent="0.25">
      <c r="B100" s="42">
        <v>92</v>
      </c>
      <c r="C100" s="25" t="s">
        <v>134</v>
      </c>
      <c r="D100" s="26">
        <v>12.1</v>
      </c>
      <c r="E100" s="26" t="s">
        <v>0</v>
      </c>
      <c r="F100" s="26">
        <v>12.4085</v>
      </c>
      <c r="G100" s="26">
        <v>13.8878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14.14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107</v>
      </c>
      <c r="D102" s="26">
        <v>12.97</v>
      </c>
      <c r="E102" s="26" t="s">
        <v>0</v>
      </c>
      <c r="F102" s="26">
        <v>13.25</v>
      </c>
      <c r="G102" s="26" t="s">
        <v>0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26</v>
      </c>
      <c r="D103" s="26">
        <v>11.99</v>
      </c>
      <c r="E103" s="26" t="s">
        <v>0</v>
      </c>
      <c r="F103" s="26">
        <v>12.74</v>
      </c>
      <c r="G103" s="26" t="s">
        <v>0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125</v>
      </c>
      <c r="D104" s="26">
        <v>12.3</v>
      </c>
      <c r="E104" s="26" t="s">
        <v>0</v>
      </c>
      <c r="F104" s="26">
        <v>12.7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25</v>
      </c>
      <c r="D105" s="26">
        <v>12.48</v>
      </c>
      <c r="E105" s="26" t="s">
        <v>0</v>
      </c>
      <c r="F105" s="26">
        <v>12.98</v>
      </c>
      <c r="G105" s="26">
        <v>13.75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102</v>
      </c>
      <c r="D106" s="26">
        <v>12.33</v>
      </c>
      <c r="E106" s="26" t="s">
        <v>0</v>
      </c>
      <c r="F106" s="26">
        <v>12.71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5" t="s">
        <v>24</v>
      </c>
      <c r="D107" s="26">
        <v>11.9</v>
      </c>
      <c r="E107" s="26" t="s">
        <v>0</v>
      </c>
      <c r="F107" s="26">
        <v>12.75</v>
      </c>
      <c r="G107" s="26">
        <v>14.2</v>
      </c>
      <c r="H107" s="26" t="s">
        <v>0</v>
      </c>
      <c r="I107" s="26" t="s">
        <v>0</v>
      </c>
    </row>
    <row r="108" spans="2:14" ht="15.75" x14ac:dyDescent="0.25">
      <c r="B108" s="42">
        <v>100</v>
      </c>
      <c r="C108" s="25" t="s">
        <v>23</v>
      </c>
      <c r="D108" s="26">
        <v>12.55</v>
      </c>
      <c r="E108" s="26" t="s">
        <v>0</v>
      </c>
      <c r="F108" s="26">
        <v>12.95</v>
      </c>
      <c r="G108" s="26">
        <v>14.14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22</v>
      </c>
      <c r="D109" s="26">
        <v>11.7</v>
      </c>
      <c r="E109" s="26" t="s">
        <v>0</v>
      </c>
      <c r="F109" s="26">
        <v>12.08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108</v>
      </c>
      <c r="D110" s="26">
        <v>12.3</v>
      </c>
      <c r="E110" s="26" t="s">
        <v>0</v>
      </c>
      <c r="F110" s="26">
        <v>12.6</v>
      </c>
      <c r="G110" s="26" t="s">
        <v>0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13.32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13.29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104</v>
      </c>
      <c r="D113" s="26">
        <v>12.45</v>
      </c>
      <c r="E113" s="26" t="s">
        <v>0</v>
      </c>
      <c r="F113" s="26">
        <v>12.45</v>
      </c>
      <c r="G113" s="26">
        <v>13.71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109</v>
      </c>
      <c r="D114" s="26">
        <v>12.37</v>
      </c>
      <c r="E114" s="26" t="s">
        <v>0</v>
      </c>
      <c r="F114" s="26">
        <v>12.65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130</v>
      </c>
      <c r="D116" s="26">
        <v>12.87</v>
      </c>
      <c r="E116" s="26" t="s">
        <v>0</v>
      </c>
      <c r="F116" s="26">
        <v>12.87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19</v>
      </c>
      <c r="D117" s="26">
        <v>12.28</v>
      </c>
      <c r="E117" s="26" t="s">
        <v>0</v>
      </c>
      <c r="F117" s="26">
        <v>12.61</v>
      </c>
      <c r="G117" s="26">
        <v>12.9178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12.46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17</v>
      </c>
      <c r="D119" s="26">
        <v>12.25</v>
      </c>
      <c r="E119" s="26" t="s">
        <v>0</v>
      </c>
      <c r="F119" s="26">
        <v>12.35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16</v>
      </c>
      <c r="D120" s="26">
        <v>11.35</v>
      </c>
      <c r="E120" s="27">
        <v>13.97</v>
      </c>
      <c r="F120" s="26">
        <v>12.45</v>
      </c>
      <c r="G120" s="26">
        <v>14.1578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15</v>
      </c>
      <c r="D121" s="26">
        <v>11.99</v>
      </c>
      <c r="E121" s="28" t="s">
        <v>0</v>
      </c>
      <c r="F121" s="26">
        <v>12.94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13</v>
      </c>
      <c r="D124" s="26">
        <v>12.45</v>
      </c>
      <c r="E124" s="28" t="s">
        <v>0</v>
      </c>
      <c r="F124" s="26">
        <v>12.45</v>
      </c>
      <c r="G124" s="26">
        <v>13.75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12</v>
      </c>
      <c r="D125" s="26">
        <v>12.5</v>
      </c>
      <c r="E125" s="27">
        <v>14.99</v>
      </c>
      <c r="F125" s="26">
        <v>12.99</v>
      </c>
      <c r="G125" s="26">
        <v>13.3</v>
      </c>
      <c r="H125" s="27">
        <v>13.8</v>
      </c>
      <c r="I125" s="26">
        <v>15.2</v>
      </c>
    </row>
    <row r="126" spans="2:9" ht="15.75" x14ac:dyDescent="0.25">
      <c r="B126" s="42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12.857799999999999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116</v>
      </c>
      <c r="D129" s="29">
        <v>12.79</v>
      </c>
      <c r="E129" s="28" t="s">
        <v>0</v>
      </c>
      <c r="F129" s="26">
        <v>13.99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0" t="s">
        <v>8</v>
      </c>
      <c r="D130" s="21">
        <v>11.99</v>
      </c>
      <c r="E130" s="39" t="s">
        <v>0</v>
      </c>
      <c r="F130" s="21">
        <v>12.89</v>
      </c>
      <c r="G130" s="21" t="s">
        <v>0</v>
      </c>
      <c r="H130" s="21" t="s">
        <v>0</v>
      </c>
      <c r="I130" s="21" t="s">
        <v>0</v>
      </c>
    </row>
    <row r="131" spans="2:16" ht="15.75" x14ac:dyDescent="0.25">
      <c r="B131" s="42">
        <v>123</v>
      </c>
      <c r="C131" s="25" t="s">
        <v>7</v>
      </c>
      <c r="D131" s="26">
        <v>12.5</v>
      </c>
      <c r="E131" s="28" t="s">
        <v>0</v>
      </c>
      <c r="F131" s="26">
        <v>12.65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6</v>
      </c>
      <c r="D132" s="26" t="s">
        <v>0</v>
      </c>
      <c r="E132" s="28" t="s">
        <v>0</v>
      </c>
      <c r="F132" s="26" t="s">
        <v>0</v>
      </c>
      <c r="G132" s="26">
        <v>13.427752999999999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5</v>
      </c>
      <c r="D133" s="26">
        <v>12.5</v>
      </c>
      <c r="E133" s="25">
        <v>14.99</v>
      </c>
      <c r="F133" s="26">
        <v>12.99</v>
      </c>
      <c r="G133" s="26" t="s">
        <v>0</v>
      </c>
      <c r="H133" s="26">
        <v>14.9</v>
      </c>
      <c r="I133" s="26" t="s">
        <v>0</v>
      </c>
      <c r="P133" t="s">
        <v>160</v>
      </c>
    </row>
    <row r="134" spans="2:16" ht="15.75" x14ac:dyDescent="0.25">
      <c r="B134" s="42">
        <v>126</v>
      </c>
      <c r="C134" s="25" t="s">
        <v>4</v>
      </c>
      <c r="D134" s="26">
        <v>12.45</v>
      </c>
      <c r="E134" s="28" t="s">
        <v>0</v>
      </c>
      <c r="F134" s="26">
        <v>12.95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119</v>
      </c>
      <c r="D135" s="26">
        <v>12.35</v>
      </c>
      <c r="E135" s="28" t="s">
        <v>0</v>
      </c>
      <c r="F135" s="26">
        <v>12.5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3</v>
      </c>
      <c r="D136" s="26" t="s">
        <v>0</v>
      </c>
      <c r="E136" s="28" t="s">
        <v>0</v>
      </c>
      <c r="F136" s="26" t="s">
        <v>0</v>
      </c>
      <c r="G136" s="26">
        <v>14.357799999999999</v>
      </c>
      <c r="H136" s="26" t="s">
        <v>0</v>
      </c>
      <c r="I136" s="26" t="s">
        <v>0</v>
      </c>
    </row>
    <row r="137" spans="2:16" ht="15.75" x14ac:dyDescent="0.25">
      <c r="B137" s="42">
        <v>129</v>
      </c>
      <c r="C137" s="25" t="s">
        <v>2</v>
      </c>
      <c r="D137" s="26" t="s">
        <v>0</v>
      </c>
      <c r="E137" s="28" t="s">
        <v>0</v>
      </c>
      <c r="F137" s="26" t="s">
        <v>0</v>
      </c>
      <c r="G137" s="26">
        <v>13.7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114</v>
      </c>
      <c r="D138" s="26" t="s">
        <v>0</v>
      </c>
      <c r="E138" s="28" t="s">
        <v>0</v>
      </c>
      <c r="F138" s="26" t="s">
        <v>0</v>
      </c>
      <c r="G138" s="26">
        <v>13.196300000000001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155</v>
      </c>
      <c r="D139" s="26">
        <v>12.47</v>
      </c>
      <c r="E139" s="28" t="s">
        <v>0</v>
      </c>
      <c r="F139" s="26">
        <v>12.15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1</v>
      </c>
      <c r="D140" s="26">
        <v>11.4</v>
      </c>
      <c r="E140" s="28" t="s">
        <v>0</v>
      </c>
      <c r="F140" s="26">
        <v>11.8</v>
      </c>
      <c r="G140" s="26" t="s">
        <v>0</v>
      </c>
      <c r="H140" s="26" t="s">
        <v>0</v>
      </c>
      <c r="I140" s="26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14.99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11.35</v>
      </c>
      <c r="E142" s="31" cm="1">
        <f t="array" ref="E142">MIN(IF(E9:E140=0,"",E9:E140))</f>
        <v>13.97</v>
      </c>
      <c r="F142" s="31" cm="1">
        <f t="array" ref="F142">MIN(IF(F9:F140=0,"",F9:F140))</f>
        <v>11.8</v>
      </c>
      <c r="G142" s="31" cm="1">
        <f t="array" ref="G142">MIN(IF(G9:G140=0,"",G9:G140))</f>
        <v>11.957800000000001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12.415091836734694</v>
      </c>
      <c r="E143" s="31">
        <f t="shared" ref="E143:I143" si="1">AVERAGE(E9:E140)</f>
        <v>14.634</v>
      </c>
      <c r="F143" s="31">
        <f t="shared" si="1"/>
        <v>12.751893939393947</v>
      </c>
      <c r="G143" s="31">
        <f t="shared" si="1"/>
        <v>13.708343727272728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E154-140C-49E3-BA34-F98C95472FB3}">
  <dimension ref="B2:R146"/>
  <sheetViews>
    <sheetView topLeftCell="A96" workbookViewId="0">
      <selection activeCell="U112" sqref="U11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218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12.52</v>
      </c>
      <c r="E9" s="26" t="s">
        <v>0</v>
      </c>
      <c r="F9" s="26">
        <v>13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11.67</v>
      </c>
      <c r="E11" s="26" t="s">
        <v>0</v>
      </c>
      <c r="F11" s="26">
        <v>12.05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11.77</v>
      </c>
      <c r="E13" s="26" t="s">
        <v>0</v>
      </c>
      <c r="F13" s="26">
        <v>12.08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13.3278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</v>
      </c>
      <c r="E16" s="26" t="s">
        <v>0</v>
      </c>
      <c r="F16" s="26">
        <v>12.58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14.2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13.2278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13.28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11.55</v>
      </c>
      <c r="E21" s="26" t="s">
        <v>0</v>
      </c>
      <c r="F21" s="26">
        <v>12.1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12.2</v>
      </c>
      <c r="E22" s="26" t="s">
        <v>0</v>
      </c>
      <c r="F22" s="26">
        <v>12.8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11.5</v>
      </c>
      <c r="E23" s="26" t="s">
        <v>0</v>
      </c>
      <c r="F23" s="26">
        <v>12.08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12.72</v>
      </c>
      <c r="E25" s="26" t="s">
        <v>0</v>
      </c>
      <c r="F25" s="26">
        <v>13.4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11.59</v>
      </c>
      <c r="E28" s="26" t="s">
        <v>0</v>
      </c>
      <c r="F28" s="26">
        <v>12.09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12.27</v>
      </c>
      <c r="E29" s="26" t="s">
        <v>0</v>
      </c>
      <c r="F29" s="26">
        <v>12.65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12.7278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13.777799999999999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13.687436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69</v>
      </c>
      <c r="D35" s="26">
        <v>12.3</v>
      </c>
      <c r="E35" s="26" t="s">
        <v>0</v>
      </c>
      <c r="F35" s="26">
        <v>12.7</v>
      </c>
      <c r="G35" s="26">
        <v>16.008780000000002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68</v>
      </c>
      <c r="D36" s="26">
        <v>12.19</v>
      </c>
      <c r="E36" s="26" t="s">
        <v>0</v>
      </c>
      <c r="F36" s="26">
        <v>12.49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140</v>
      </c>
      <c r="D37" s="26">
        <v>12.22</v>
      </c>
      <c r="E37" s="26" t="s">
        <v>0</v>
      </c>
      <c r="F37" s="26">
        <v>12.25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103</v>
      </c>
      <c r="D38" s="26">
        <v>12.39</v>
      </c>
      <c r="E38" s="26" t="s">
        <v>0</v>
      </c>
      <c r="F38" s="26">
        <v>12.45</v>
      </c>
      <c r="G38" s="26">
        <v>15.207800000000001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0" t="s">
        <v>67</v>
      </c>
      <c r="D39" s="21">
        <v>11.6</v>
      </c>
      <c r="E39" s="21" t="s">
        <v>0</v>
      </c>
      <c r="F39" s="21">
        <v>12.23</v>
      </c>
      <c r="G39" s="21">
        <v>11.957800000000001</v>
      </c>
      <c r="H39" s="21" t="s">
        <v>0</v>
      </c>
      <c r="I39" s="21" t="s">
        <v>0</v>
      </c>
    </row>
    <row r="40" spans="2:9" ht="15.75" x14ac:dyDescent="0.25">
      <c r="B40" s="42">
        <v>32</v>
      </c>
      <c r="C40" s="25" t="s">
        <v>135</v>
      </c>
      <c r="D40" s="26">
        <v>12.55</v>
      </c>
      <c r="E40" s="26" t="s">
        <v>0</v>
      </c>
      <c r="F40" s="26">
        <v>13.85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121</v>
      </c>
      <c r="D41" s="26">
        <v>12.3</v>
      </c>
      <c r="E41" s="26" t="s">
        <v>0</v>
      </c>
      <c r="F41" s="26">
        <v>12.7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120</v>
      </c>
      <c r="D42" s="26">
        <v>12.37</v>
      </c>
      <c r="E42" s="26" t="s">
        <v>0</v>
      </c>
      <c r="F42" s="26">
        <v>12.55</v>
      </c>
      <c r="G42" s="26">
        <v>13.117436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66</v>
      </c>
      <c r="D43" s="26">
        <v>12.82</v>
      </c>
      <c r="E43" s="26" t="s">
        <v>0</v>
      </c>
      <c r="F43" s="26">
        <v>12.9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65</v>
      </c>
      <c r="D44" s="26">
        <v>11.5</v>
      </c>
      <c r="E44" s="26" t="s">
        <v>0</v>
      </c>
      <c r="F44" s="26">
        <v>12.4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142</v>
      </c>
      <c r="D45" s="26">
        <v>12.65</v>
      </c>
      <c r="E45" s="26" t="s">
        <v>0</v>
      </c>
      <c r="F45" s="26">
        <v>13.03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64</v>
      </c>
      <c r="D46" s="26" t="s">
        <v>0</v>
      </c>
      <c r="E46" s="26" t="s">
        <v>0</v>
      </c>
      <c r="F46" s="26" t="s">
        <v>0</v>
      </c>
      <c r="G46" s="26">
        <v>13.158899999999999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63</v>
      </c>
      <c r="D47" s="26">
        <v>12.2</v>
      </c>
      <c r="E47" s="26" t="s">
        <v>0</v>
      </c>
      <c r="F47" s="26">
        <v>13.6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62</v>
      </c>
      <c r="D48" s="26">
        <v>12.3</v>
      </c>
      <c r="E48" s="26" t="s">
        <v>0</v>
      </c>
      <c r="F48" s="26">
        <v>13.7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61</v>
      </c>
      <c r="D49" s="26">
        <v>11.78</v>
      </c>
      <c r="E49" s="26" t="s">
        <v>0</v>
      </c>
      <c r="F49" s="26">
        <v>12.13</v>
      </c>
      <c r="G49" s="26">
        <v>12.1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60</v>
      </c>
      <c r="D50" s="26">
        <v>12.5</v>
      </c>
      <c r="E50" s="26" t="s">
        <v>0</v>
      </c>
      <c r="F50" s="26">
        <v>12.85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129</v>
      </c>
      <c r="D51" s="26">
        <v>13.37</v>
      </c>
      <c r="E51" s="26" t="s">
        <v>0</v>
      </c>
      <c r="F51" s="26">
        <v>12.85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59</v>
      </c>
      <c r="D52" s="26">
        <v>12.75</v>
      </c>
      <c r="E52" s="26" t="s">
        <v>0</v>
      </c>
      <c r="F52" s="26">
        <v>13.4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58</v>
      </c>
      <c r="D53" s="26">
        <v>13.27</v>
      </c>
      <c r="E53" s="26" t="s">
        <v>0</v>
      </c>
      <c r="F53" s="26">
        <v>13.27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57</v>
      </c>
      <c r="D54" s="26">
        <v>11.9</v>
      </c>
      <c r="E54" s="26" t="s">
        <v>0</v>
      </c>
      <c r="F54" s="26">
        <v>12.3</v>
      </c>
      <c r="G54" s="26">
        <v>13.0878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127</v>
      </c>
      <c r="D55" s="26" t="s">
        <v>0</v>
      </c>
      <c r="E55" s="26" t="s">
        <v>0</v>
      </c>
      <c r="F55" s="26" t="s">
        <v>0</v>
      </c>
      <c r="G55" s="26">
        <v>14.8589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0" t="s">
        <v>56</v>
      </c>
      <c r="D56" s="21">
        <v>11.99</v>
      </c>
      <c r="E56" s="38">
        <v>14.95</v>
      </c>
      <c r="F56" s="21">
        <v>12.94</v>
      </c>
      <c r="G56" s="21">
        <v>13.12</v>
      </c>
      <c r="H56" s="21" t="s">
        <v>0</v>
      </c>
      <c r="I56" s="21">
        <v>11.12</v>
      </c>
    </row>
    <row r="57" spans="2:9" ht="15.75" x14ac:dyDescent="0.25">
      <c r="B57" s="42">
        <v>49</v>
      </c>
      <c r="C57" s="25" t="s">
        <v>54</v>
      </c>
      <c r="D57" s="26">
        <v>11.72</v>
      </c>
      <c r="E57" s="26" t="s">
        <v>0</v>
      </c>
      <c r="F57" s="26">
        <v>12.08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131</v>
      </c>
      <c r="D58" s="26">
        <v>13.12</v>
      </c>
      <c r="E58" s="26" t="s">
        <v>0</v>
      </c>
      <c r="F58" s="26">
        <v>13.1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53</v>
      </c>
      <c r="D59" s="26">
        <v>13.69</v>
      </c>
      <c r="E59" s="26" t="s">
        <v>0</v>
      </c>
      <c r="F59" s="26">
        <v>13.85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110</v>
      </c>
      <c r="D60" s="26" t="s">
        <v>0</v>
      </c>
      <c r="E60" s="26" t="s">
        <v>0</v>
      </c>
      <c r="F60" s="26" t="s">
        <v>0</v>
      </c>
      <c r="G60" s="26">
        <v>14.6578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52</v>
      </c>
      <c r="D61" s="26" t="s">
        <v>0</v>
      </c>
      <c r="E61" s="26" t="s">
        <v>0</v>
      </c>
      <c r="F61" s="26" t="s">
        <v>0</v>
      </c>
      <c r="G61" s="26">
        <v>13.33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51</v>
      </c>
      <c r="D62" s="26">
        <v>13.07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50</v>
      </c>
      <c r="D63" s="26">
        <v>12.99</v>
      </c>
      <c r="E63" s="26" t="s">
        <v>0</v>
      </c>
      <c r="F63" s="26">
        <v>13.55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136</v>
      </c>
      <c r="D64" s="26">
        <v>12.12</v>
      </c>
      <c r="E64" s="26" t="s">
        <v>0</v>
      </c>
      <c r="F64" s="26">
        <v>12.4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49</v>
      </c>
      <c r="D65" s="26">
        <v>13.39</v>
      </c>
      <c r="E65" s="26" t="s">
        <v>0</v>
      </c>
      <c r="F65" s="26">
        <v>13.99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48</v>
      </c>
      <c r="D66" s="26">
        <v>13.2</v>
      </c>
      <c r="E66" s="26" t="s">
        <v>0</v>
      </c>
      <c r="F66" s="26">
        <v>12.75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47</v>
      </c>
      <c r="D67" s="26" t="s">
        <v>0</v>
      </c>
      <c r="E67" s="26" t="s">
        <v>0</v>
      </c>
      <c r="F67" s="26" t="s">
        <v>0</v>
      </c>
      <c r="G67" s="26">
        <v>13.0878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46</v>
      </c>
      <c r="D68" s="26">
        <v>12.739000000000001</v>
      </c>
      <c r="E68" s="26" t="s">
        <v>0</v>
      </c>
      <c r="F68" s="26">
        <v>12.519</v>
      </c>
      <c r="G68" s="26">
        <v>13.326700000000001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45</v>
      </c>
      <c r="D69" s="26">
        <v>11.57</v>
      </c>
      <c r="E69" s="28">
        <v>14.27</v>
      </c>
      <c r="F69" s="26">
        <v>11.97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44</v>
      </c>
      <c r="D70" s="26">
        <v>11.97</v>
      </c>
      <c r="E70" s="26" t="s">
        <v>0</v>
      </c>
      <c r="F70" s="26">
        <v>12.1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176</v>
      </c>
      <c r="D71" s="26">
        <v>12.15</v>
      </c>
      <c r="E71" s="26" t="s">
        <v>0</v>
      </c>
      <c r="F71" s="26">
        <v>12.29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43</v>
      </c>
      <c r="D72" s="26" t="s">
        <v>0</v>
      </c>
      <c r="E72" s="26" t="s">
        <v>0</v>
      </c>
      <c r="F72" s="26" t="s">
        <v>0</v>
      </c>
      <c r="G72" s="26">
        <v>13.6074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117</v>
      </c>
      <c r="D73" s="26">
        <v>12.03</v>
      </c>
      <c r="E73" s="26" t="s">
        <v>0</v>
      </c>
      <c r="F73" s="26">
        <v>12.01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42</v>
      </c>
      <c r="D74" s="26" t="s">
        <v>0</v>
      </c>
      <c r="E74" s="26" t="s">
        <v>0</v>
      </c>
      <c r="F74" s="26" t="s">
        <v>0</v>
      </c>
      <c r="G74" s="26">
        <v>15.12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41</v>
      </c>
      <c r="D75" s="26">
        <v>12.8</v>
      </c>
      <c r="E75" s="26" t="s">
        <v>0</v>
      </c>
      <c r="F75" s="26">
        <v>13.76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133</v>
      </c>
      <c r="D76" s="26">
        <v>12.62</v>
      </c>
      <c r="E76" s="26" t="s">
        <v>0</v>
      </c>
      <c r="F76" s="26">
        <v>13.32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98</v>
      </c>
      <c r="D77" s="26" t="s">
        <v>0</v>
      </c>
      <c r="E77" s="26" t="s">
        <v>0</v>
      </c>
      <c r="F77" s="26" t="s">
        <v>0</v>
      </c>
      <c r="G77" s="26">
        <v>13.6578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40</v>
      </c>
      <c r="D78" s="26" t="s">
        <v>0</v>
      </c>
      <c r="E78" s="26" t="s">
        <v>0</v>
      </c>
      <c r="F78" s="26" t="s">
        <v>0</v>
      </c>
      <c r="G78" s="26">
        <v>14.5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39</v>
      </c>
      <c r="D79" s="26">
        <v>11.99</v>
      </c>
      <c r="E79" s="26" t="s">
        <v>0</v>
      </c>
      <c r="F79" s="26">
        <v>12.69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141</v>
      </c>
      <c r="D80" s="26">
        <v>11.99</v>
      </c>
      <c r="E80" s="26" t="s">
        <v>0</v>
      </c>
      <c r="F80" s="26">
        <v>12.49</v>
      </c>
      <c r="G80" s="26" t="s">
        <v>0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124</v>
      </c>
      <c r="D81" s="26">
        <v>12.32</v>
      </c>
      <c r="E81" s="26" t="s">
        <v>0</v>
      </c>
      <c r="F81" s="26">
        <v>12.45</v>
      </c>
      <c r="G81" s="26" t="s">
        <v>0</v>
      </c>
      <c r="H81" s="26" t="s">
        <v>0</v>
      </c>
      <c r="I81" s="26">
        <v>12.46</v>
      </c>
    </row>
    <row r="82" spans="2:9" ht="15.75" x14ac:dyDescent="0.25">
      <c r="B82" s="42">
        <v>74</v>
      </c>
      <c r="C82" s="25" t="s">
        <v>38</v>
      </c>
      <c r="D82" s="26">
        <v>12.84</v>
      </c>
      <c r="E82" s="26" t="s">
        <v>0</v>
      </c>
      <c r="F82" s="26">
        <v>13.49</v>
      </c>
      <c r="G82" s="26">
        <v>12.76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37</v>
      </c>
      <c r="D83" s="26" t="s">
        <v>0</v>
      </c>
      <c r="E83" s="26" t="s">
        <v>0</v>
      </c>
      <c r="F83" s="26" t="s">
        <v>0</v>
      </c>
      <c r="G83" s="26">
        <v>13.26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36</v>
      </c>
      <c r="D84" s="26">
        <v>12.95</v>
      </c>
      <c r="E84" s="26" t="s">
        <v>0</v>
      </c>
      <c r="F84" s="26">
        <v>12.99</v>
      </c>
      <c r="G84" s="26">
        <v>15</v>
      </c>
      <c r="H84" s="26" t="s">
        <v>0</v>
      </c>
      <c r="I84" s="26" t="s">
        <v>0</v>
      </c>
    </row>
    <row r="85" spans="2:9" ht="15.75" x14ac:dyDescent="0.25">
      <c r="B85" s="42">
        <v>77</v>
      </c>
      <c r="C85" s="25" t="s">
        <v>112</v>
      </c>
      <c r="D85" s="26">
        <v>12.65</v>
      </c>
      <c r="E85" s="26" t="s">
        <v>0</v>
      </c>
      <c r="F85" s="26">
        <v>12.99</v>
      </c>
      <c r="G85" s="26" t="s">
        <v>0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35</v>
      </c>
      <c r="D86" s="26" t="s">
        <v>0</v>
      </c>
      <c r="E86" s="26" t="s">
        <v>0</v>
      </c>
      <c r="F86" s="26" t="s">
        <v>0</v>
      </c>
      <c r="G86" s="26">
        <v>13.6378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34</v>
      </c>
      <c r="D87" s="26" t="s">
        <v>0</v>
      </c>
      <c r="E87" s="26" t="s">
        <v>0</v>
      </c>
      <c r="F87" s="26" t="s">
        <v>0</v>
      </c>
      <c r="G87" s="26">
        <v>17.559999999999999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0" t="s">
        <v>174</v>
      </c>
      <c r="D88" s="21">
        <v>12.39</v>
      </c>
      <c r="E88" s="21"/>
      <c r="F88" s="21">
        <v>12.89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42">
        <v>81</v>
      </c>
      <c r="C89" s="25" t="s">
        <v>33</v>
      </c>
      <c r="D89" s="26">
        <v>11.55</v>
      </c>
      <c r="E89" s="26" t="s">
        <v>0</v>
      </c>
      <c r="F89" s="26">
        <v>12.08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210</v>
      </c>
      <c r="D90" s="26">
        <v>11.8</v>
      </c>
      <c r="E90" s="26" t="s">
        <v>0</v>
      </c>
      <c r="F90" s="26">
        <v>12.45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32</v>
      </c>
      <c r="D91" s="26">
        <v>12.8</v>
      </c>
      <c r="E91" s="26" t="s">
        <v>0</v>
      </c>
      <c r="F91" s="26">
        <v>14.2</v>
      </c>
      <c r="G91" s="26" t="s">
        <v>0</v>
      </c>
      <c r="H91" s="26" t="s">
        <v>0</v>
      </c>
      <c r="I91" s="26">
        <v>11.36</v>
      </c>
    </row>
    <row r="92" spans="2:9" ht="15.75" x14ac:dyDescent="0.25">
      <c r="B92" s="42">
        <v>84</v>
      </c>
      <c r="C92" s="25" t="s">
        <v>31</v>
      </c>
      <c r="D92" s="26">
        <v>13.36</v>
      </c>
      <c r="E92" s="26" t="s">
        <v>0</v>
      </c>
      <c r="F92" s="26">
        <v>13.89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178</v>
      </c>
      <c r="D93" s="26" t="s">
        <v>0</v>
      </c>
      <c r="E93" s="26" t="s">
        <v>0</v>
      </c>
      <c r="F93" s="26" t="s">
        <v>0</v>
      </c>
      <c r="G93" s="26">
        <v>14.0578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115</v>
      </c>
      <c r="D94" s="26">
        <v>12.75</v>
      </c>
      <c r="E94" s="26" t="s">
        <v>0</v>
      </c>
      <c r="F94" s="26">
        <v>13.55</v>
      </c>
      <c r="G94" s="26">
        <v>13.4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5" t="s">
        <v>30</v>
      </c>
      <c r="D95" s="26">
        <v>13.2</v>
      </c>
      <c r="E95" s="26" t="s">
        <v>0</v>
      </c>
      <c r="F95" s="26">
        <v>13.2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123</v>
      </c>
      <c r="D96" s="26">
        <v>13.57</v>
      </c>
      <c r="E96" s="26" t="s">
        <v>0</v>
      </c>
      <c r="F96" s="26">
        <v>13.45</v>
      </c>
      <c r="G96" s="26" t="s">
        <v>0</v>
      </c>
      <c r="H96" s="26" t="s">
        <v>0</v>
      </c>
      <c r="I96" s="26" t="s">
        <v>0</v>
      </c>
    </row>
    <row r="97" spans="2:14" ht="15.75" x14ac:dyDescent="0.25">
      <c r="B97" s="42">
        <v>89</v>
      </c>
      <c r="C97" s="25" t="s">
        <v>29</v>
      </c>
      <c r="D97" s="26" t="s">
        <v>0</v>
      </c>
      <c r="E97" s="26" t="s">
        <v>0</v>
      </c>
      <c r="F97" s="26" t="s">
        <v>0</v>
      </c>
      <c r="G97" s="26">
        <v>13.377800000000001</v>
      </c>
      <c r="H97" s="26" t="s">
        <v>0</v>
      </c>
      <c r="I97" s="26" t="s">
        <v>0</v>
      </c>
    </row>
    <row r="98" spans="2:14" ht="15.75" x14ac:dyDescent="0.25">
      <c r="B98" s="42">
        <v>90</v>
      </c>
      <c r="C98" s="25" t="s">
        <v>197</v>
      </c>
      <c r="D98" s="26">
        <v>12.45</v>
      </c>
      <c r="E98" s="26" t="s">
        <v>0</v>
      </c>
      <c r="F98" s="26">
        <v>12.45</v>
      </c>
      <c r="G98" s="26" t="s">
        <v>0</v>
      </c>
      <c r="H98" s="26" t="s">
        <v>0</v>
      </c>
      <c r="I98" s="26" t="s">
        <v>0</v>
      </c>
    </row>
    <row r="99" spans="2:14" ht="15.75" x14ac:dyDescent="0.25">
      <c r="B99" s="42">
        <v>91</v>
      </c>
      <c r="C99" s="25" t="s">
        <v>101</v>
      </c>
      <c r="D99" s="26">
        <v>12.3</v>
      </c>
      <c r="E99" s="26" t="s">
        <v>0</v>
      </c>
      <c r="F99" s="26">
        <v>12.99</v>
      </c>
      <c r="G99" s="26" t="s">
        <v>0</v>
      </c>
      <c r="H99" s="26" t="s">
        <v>0</v>
      </c>
      <c r="I99" s="26" t="s">
        <v>0</v>
      </c>
      <c r="N99" s="47"/>
    </row>
    <row r="100" spans="2:14" ht="15.75" x14ac:dyDescent="0.25">
      <c r="B100" s="42">
        <v>92</v>
      </c>
      <c r="C100" s="25" t="s">
        <v>134</v>
      </c>
      <c r="D100" s="26">
        <v>12.1</v>
      </c>
      <c r="E100" s="26" t="s">
        <v>0</v>
      </c>
      <c r="F100" s="26">
        <v>12.4085</v>
      </c>
      <c r="G100" s="26">
        <v>13.8878</v>
      </c>
      <c r="H100" s="26" t="s">
        <v>0</v>
      </c>
      <c r="I100" s="26" t="s">
        <v>0</v>
      </c>
    </row>
    <row r="101" spans="2:14" ht="15.75" x14ac:dyDescent="0.25">
      <c r="B101" s="42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14.14</v>
      </c>
      <c r="H101" s="26" t="s">
        <v>0</v>
      </c>
      <c r="I101" s="26" t="s">
        <v>0</v>
      </c>
    </row>
    <row r="102" spans="2:14" ht="15.75" x14ac:dyDescent="0.25">
      <c r="B102" s="42">
        <v>94</v>
      </c>
      <c r="C102" s="25" t="s">
        <v>107</v>
      </c>
      <c r="D102" s="26">
        <v>12.97</v>
      </c>
      <c r="E102" s="26" t="s">
        <v>0</v>
      </c>
      <c r="F102" s="26">
        <v>13.25</v>
      </c>
      <c r="G102" s="26" t="s">
        <v>0</v>
      </c>
      <c r="H102" s="26" t="s">
        <v>0</v>
      </c>
      <c r="I102" s="26" t="s">
        <v>0</v>
      </c>
    </row>
    <row r="103" spans="2:14" ht="15.75" x14ac:dyDescent="0.25">
      <c r="B103" s="42">
        <v>95</v>
      </c>
      <c r="C103" s="25" t="s">
        <v>26</v>
      </c>
      <c r="D103" s="26">
        <v>11.99</v>
      </c>
      <c r="E103" s="26" t="s">
        <v>0</v>
      </c>
      <c r="F103" s="26">
        <v>12.74</v>
      </c>
      <c r="G103" s="26" t="s">
        <v>0</v>
      </c>
      <c r="H103" s="26" t="s">
        <v>0</v>
      </c>
      <c r="I103" s="26" t="s">
        <v>0</v>
      </c>
    </row>
    <row r="104" spans="2:14" ht="15.75" x14ac:dyDescent="0.25">
      <c r="B104" s="42">
        <v>96</v>
      </c>
      <c r="C104" s="25" t="s">
        <v>125</v>
      </c>
      <c r="D104" s="26">
        <v>12.3</v>
      </c>
      <c r="E104" s="26" t="s">
        <v>0</v>
      </c>
      <c r="F104" s="26">
        <v>12.7</v>
      </c>
      <c r="G104" s="26" t="s">
        <v>0</v>
      </c>
      <c r="H104" s="26" t="s">
        <v>0</v>
      </c>
      <c r="I104" s="26" t="s">
        <v>0</v>
      </c>
    </row>
    <row r="105" spans="2:14" ht="15.75" x14ac:dyDescent="0.25">
      <c r="B105" s="42">
        <v>97</v>
      </c>
      <c r="C105" s="25" t="s">
        <v>25</v>
      </c>
      <c r="D105" s="26">
        <v>12.48</v>
      </c>
      <c r="E105" s="26" t="s">
        <v>0</v>
      </c>
      <c r="F105" s="26">
        <v>12.98</v>
      </c>
      <c r="G105" s="26">
        <v>13.75</v>
      </c>
      <c r="H105" s="26" t="s">
        <v>0</v>
      </c>
      <c r="I105" s="26" t="s">
        <v>0</v>
      </c>
    </row>
    <row r="106" spans="2:14" ht="15.75" x14ac:dyDescent="0.25">
      <c r="B106" s="42">
        <v>98</v>
      </c>
      <c r="C106" s="25" t="s">
        <v>102</v>
      </c>
      <c r="D106" s="26">
        <v>12.33</v>
      </c>
      <c r="E106" s="26" t="s">
        <v>0</v>
      </c>
      <c r="F106" s="26">
        <v>12.71</v>
      </c>
      <c r="G106" s="26" t="s">
        <v>0</v>
      </c>
      <c r="H106" s="26" t="s">
        <v>0</v>
      </c>
      <c r="I106" s="26" t="s">
        <v>0</v>
      </c>
    </row>
    <row r="107" spans="2:14" ht="15.75" x14ac:dyDescent="0.25">
      <c r="B107" s="42">
        <v>99</v>
      </c>
      <c r="C107" s="20" t="s">
        <v>24</v>
      </c>
      <c r="D107" s="21">
        <v>11.9</v>
      </c>
      <c r="E107" s="21" t="s">
        <v>0</v>
      </c>
      <c r="F107" s="21">
        <v>12.75</v>
      </c>
      <c r="G107" s="21">
        <v>14.2</v>
      </c>
      <c r="H107" s="21" t="s">
        <v>0</v>
      </c>
      <c r="I107" s="21" t="s">
        <v>0</v>
      </c>
    </row>
    <row r="108" spans="2:14" ht="15.75" x14ac:dyDescent="0.25">
      <c r="B108" s="42">
        <v>100</v>
      </c>
      <c r="C108" s="25" t="s">
        <v>23</v>
      </c>
      <c r="D108" s="26">
        <v>12.55</v>
      </c>
      <c r="E108" s="26" t="s">
        <v>0</v>
      </c>
      <c r="F108" s="26">
        <v>12.95</v>
      </c>
      <c r="G108" s="26">
        <v>14.14</v>
      </c>
      <c r="H108" s="26" t="s">
        <v>0</v>
      </c>
      <c r="I108" s="26" t="s">
        <v>0</v>
      </c>
    </row>
    <row r="109" spans="2:14" ht="15.75" x14ac:dyDescent="0.25">
      <c r="B109" s="42">
        <v>101</v>
      </c>
      <c r="C109" s="25" t="s">
        <v>22</v>
      </c>
      <c r="D109" s="26">
        <v>11.7</v>
      </c>
      <c r="E109" s="26" t="s">
        <v>0</v>
      </c>
      <c r="F109" s="26">
        <v>12.08</v>
      </c>
      <c r="G109" s="26" t="s">
        <v>0</v>
      </c>
      <c r="H109" s="26" t="s">
        <v>0</v>
      </c>
      <c r="I109" s="26" t="s">
        <v>0</v>
      </c>
    </row>
    <row r="110" spans="2:14" ht="15.75" x14ac:dyDescent="0.25">
      <c r="B110" s="42">
        <v>102</v>
      </c>
      <c r="C110" s="25" t="s">
        <v>108</v>
      </c>
      <c r="D110" s="26">
        <v>12.3</v>
      </c>
      <c r="E110" s="26" t="s">
        <v>0</v>
      </c>
      <c r="F110" s="26">
        <v>12.6</v>
      </c>
      <c r="G110" s="26" t="s">
        <v>0</v>
      </c>
      <c r="H110" s="26" t="s">
        <v>0</v>
      </c>
      <c r="I110" s="26" t="s">
        <v>0</v>
      </c>
    </row>
    <row r="111" spans="2:14" ht="15.75" x14ac:dyDescent="0.25">
      <c r="B111" s="42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13.32</v>
      </c>
      <c r="H111" s="26" t="s">
        <v>0</v>
      </c>
      <c r="I111" s="26" t="s">
        <v>0</v>
      </c>
    </row>
    <row r="112" spans="2:14" ht="15.75" x14ac:dyDescent="0.25">
      <c r="B112" s="42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13.29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0" t="s">
        <v>104</v>
      </c>
      <c r="D113" s="21">
        <v>12.45</v>
      </c>
      <c r="E113" s="21" t="s">
        <v>0</v>
      </c>
      <c r="F113" s="21">
        <v>12.45</v>
      </c>
      <c r="G113" s="21">
        <v>13.71</v>
      </c>
      <c r="H113" s="21" t="s">
        <v>0</v>
      </c>
      <c r="I113" s="21" t="s">
        <v>0</v>
      </c>
    </row>
    <row r="114" spans="2:9" ht="15.75" x14ac:dyDescent="0.25">
      <c r="B114" s="42">
        <v>106</v>
      </c>
      <c r="C114" s="20" t="s">
        <v>109</v>
      </c>
      <c r="D114" s="21">
        <v>12.37</v>
      </c>
      <c r="E114" s="21" t="s">
        <v>0</v>
      </c>
      <c r="F114" s="21">
        <v>12.65</v>
      </c>
      <c r="G114" s="21" t="s">
        <v>0</v>
      </c>
      <c r="H114" s="21" t="s">
        <v>0</v>
      </c>
      <c r="I114" s="21" t="s">
        <v>0</v>
      </c>
    </row>
    <row r="115" spans="2:9" ht="15.75" x14ac:dyDescent="0.25">
      <c r="B115" s="42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130</v>
      </c>
      <c r="D116" s="26">
        <v>12.87</v>
      </c>
      <c r="E116" s="26" t="s">
        <v>0</v>
      </c>
      <c r="F116" s="26">
        <v>12.87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19</v>
      </c>
      <c r="D117" s="26">
        <v>12.28</v>
      </c>
      <c r="E117" s="26" t="s">
        <v>0</v>
      </c>
      <c r="F117" s="26">
        <v>12.61</v>
      </c>
      <c r="G117" s="26">
        <v>12.9178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12.46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17</v>
      </c>
      <c r="D119" s="26">
        <v>12.25</v>
      </c>
      <c r="E119" s="26" t="s">
        <v>0</v>
      </c>
      <c r="F119" s="26">
        <v>12.35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0" t="s">
        <v>16</v>
      </c>
      <c r="D120" s="21">
        <v>11.35</v>
      </c>
      <c r="E120" s="38">
        <v>13.97</v>
      </c>
      <c r="F120" s="21">
        <v>12.45</v>
      </c>
      <c r="G120" s="21">
        <v>14.1578</v>
      </c>
      <c r="H120" s="21" t="s">
        <v>0</v>
      </c>
      <c r="I120" s="21" t="s">
        <v>0</v>
      </c>
    </row>
    <row r="121" spans="2:9" ht="15.75" x14ac:dyDescent="0.25">
      <c r="B121" s="42">
        <v>113</v>
      </c>
      <c r="C121" s="20" t="s">
        <v>15</v>
      </c>
      <c r="D121" s="21">
        <v>11.99</v>
      </c>
      <c r="E121" s="39" t="s">
        <v>0</v>
      </c>
      <c r="F121" s="21">
        <v>12.94</v>
      </c>
      <c r="G121" s="21" t="s">
        <v>0</v>
      </c>
      <c r="H121" s="21" t="s">
        <v>0</v>
      </c>
      <c r="I121" s="21" t="s">
        <v>0</v>
      </c>
    </row>
    <row r="122" spans="2:9" ht="15.75" x14ac:dyDescent="0.25">
      <c r="B122" s="42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13</v>
      </c>
      <c r="D124" s="26">
        <v>12.45</v>
      </c>
      <c r="E124" s="28" t="s">
        <v>0</v>
      </c>
      <c r="F124" s="26">
        <v>12.45</v>
      </c>
      <c r="G124" s="26">
        <v>13.75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0" t="s">
        <v>12</v>
      </c>
      <c r="D125" s="26">
        <v>12.5</v>
      </c>
      <c r="E125" s="38">
        <v>14.99</v>
      </c>
      <c r="F125" s="26">
        <v>12.99</v>
      </c>
      <c r="G125" s="26">
        <v>13.3</v>
      </c>
      <c r="H125" s="27">
        <v>13.8</v>
      </c>
      <c r="I125" s="26">
        <v>15.2</v>
      </c>
    </row>
    <row r="126" spans="2:9" ht="15.75" x14ac:dyDescent="0.25">
      <c r="B126" s="42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12.857799999999999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42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116</v>
      </c>
      <c r="D129" s="29">
        <v>12.79</v>
      </c>
      <c r="E129" s="28" t="s">
        <v>0</v>
      </c>
      <c r="F129" s="26">
        <v>13.99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8</v>
      </c>
      <c r="D130" s="26">
        <v>12.59</v>
      </c>
      <c r="E130" s="28" t="s">
        <v>0</v>
      </c>
      <c r="F130" s="26">
        <v>13.19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7</v>
      </c>
      <c r="D131" s="26">
        <v>12.5</v>
      </c>
      <c r="E131" s="28" t="s">
        <v>0</v>
      </c>
      <c r="F131" s="26">
        <v>12.65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6</v>
      </c>
      <c r="D132" s="26" t="s">
        <v>0</v>
      </c>
      <c r="E132" s="28" t="s">
        <v>0</v>
      </c>
      <c r="F132" s="26" t="s">
        <v>0</v>
      </c>
      <c r="G132" s="26">
        <v>13.427752999999999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5</v>
      </c>
      <c r="D133" s="26">
        <v>12.5</v>
      </c>
      <c r="E133" s="25">
        <v>14.99</v>
      </c>
      <c r="F133" s="26">
        <v>12.99</v>
      </c>
      <c r="G133" s="26" t="s">
        <v>0</v>
      </c>
      <c r="H133" s="26">
        <v>14.9</v>
      </c>
      <c r="I133" s="26" t="s">
        <v>0</v>
      </c>
      <c r="P133" t="s">
        <v>160</v>
      </c>
    </row>
    <row r="134" spans="2:16" ht="15.75" x14ac:dyDescent="0.25">
      <c r="B134" s="42">
        <v>126</v>
      </c>
      <c r="C134" s="25" t="s">
        <v>4</v>
      </c>
      <c r="D134" s="26">
        <v>12.45</v>
      </c>
      <c r="E134" s="28" t="s">
        <v>0</v>
      </c>
      <c r="F134" s="26">
        <v>12.95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119</v>
      </c>
      <c r="D135" s="26">
        <v>12.35</v>
      </c>
      <c r="E135" s="28" t="s">
        <v>0</v>
      </c>
      <c r="F135" s="26">
        <v>12.5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3</v>
      </c>
      <c r="D136" s="26" t="s">
        <v>0</v>
      </c>
      <c r="E136" s="28" t="s">
        <v>0</v>
      </c>
      <c r="F136" s="26" t="s">
        <v>0</v>
      </c>
      <c r="G136" s="26">
        <v>14.357799999999999</v>
      </c>
      <c r="H136" s="26" t="s">
        <v>0</v>
      </c>
      <c r="I136" s="26" t="s">
        <v>0</v>
      </c>
    </row>
    <row r="137" spans="2:16" ht="15.75" x14ac:dyDescent="0.25">
      <c r="B137" s="42">
        <v>129</v>
      </c>
      <c r="C137" s="25" t="s">
        <v>2</v>
      </c>
      <c r="D137" s="26" t="s">
        <v>0</v>
      </c>
      <c r="E137" s="28" t="s">
        <v>0</v>
      </c>
      <c r="F137" s="26" t="s">
        <v>0</v>
      </c>
      <c r="G137" s="26">
        <v>13.7</v>
      </c>
      <c r="H137" s="26" t="s">
        <v>0</v>
      </c>
      <c r="I137" s="26" t="s">
        <v>0</v>
      </c>
    </row>
    <row r="138" spans="2:16" ht="15.75" x14ac:dyDescent="0.25">
      <c r="B138" s="42">
        <v>130</v>
      </c>
      <c r="C138" s="25" t="s">
        <v>114</v>
      </c>
      <c r="D138" s="26" t="s">
        <v>0</v>
      </c>
      <c r="E138" s="28" t="s">
        <v>0</v>
      </c>
      <c r="F138" s="26" t="s">
        <v>0</v>
      </c>
      <c r="G138" s="26">
        <v>13.196300000000001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155</v>
      </c>
      <c r="D139" s="26">
        <v>12.47</v>
      </c>
      <c r="E139" s="28" t="s">
        <v>0</v>
      </c>
      <c r="F139" s="26">
        <v>12.15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0" t="s">
        <v>1</v>
      </c>
      <c r="D140" s="21">
        <v>11.4</v>
      </c>
      <c r="E140" s="39" t="s">
        <v>0</v>
      </c>
      <c r="F140" s="21">
        <v>11.8</v>
      </c>
      <c r="G140" s="21" t="s">
        <v>0</v>
      </c>
      <c r="H140" s="21" t="s">
        <v>0</v>
      </c>
      <c r="I140" s="21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14.99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11.35</v>
      </c>
      <c r="E142" s="31" cm="1">
        <f t="array" ref="E142">MIN(IF(E9:E140=0,"",E9:E140))</f>
        <v>13.97</v>
      </c>
      <c r="F142" s="31" cm="1">
        <f t="array" ref="F142">MIN(IF(F9:F140=0,"",F9:F140))</f>
        <v>11.8</v>
      </c>
      <c r="G142" s="31" cm="1">
        <f t="array" ref="G142">MIN(IF(G9:G140=0,"",G9:G140))</f>
        <v>11.957800000000001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12.431418367346939</v>
      </c>
      <c r="E143" s="31">
        <f t="shared" ref="E143:I143" si="1">AVERAGE(E9:E140)</f>
        <v>14.634</v>
      </c>
      <c r="F143" s="31">
        <f t="shared" si="1"/>
        <v>12.755025252525259</v>
      </c>
      <c r="G143" s="31">
        <f t="shared" si="1"/>
        <v>13.708343727272728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C6AC-7B45-4170-B114-C5C96001BB70}">
  <dimension ref="B2:R146"/>
  <sheetViews>
    <sheetView workbookViewId="0">
      <selection activeCell="J117" sqref="J11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217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20" t="s">
        <v>132</v>
      </c>
      <c r="D11" s="21">
        <v>11.67</v>
      </c>
      <c r="E11" s="21" t="s">
        <v>0</v>
      </c>
      <c r="F11" s="21">
        <v>12.05</v>
      </c>
      <c r="G11" s="21" t="s">
        <v>0</v>
      </c>
      <c r="H11" s="21" t="s">
        <v>0</v>
      </c>
      <c r="I11" s="21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11.77</v>
      </c>
      <c r="E13" s="32" t="s">
        <v>0</v>
      </c>
      <c r="F13" s="32">
        <v>12.08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20" t="s">
        <v>82</v>
      </c>
      <c r="D15" s="21" t="s">
        <v>0</v>
      </c>
      <c r="E15" s="21" t="s">
        <v>0</v>
      </c>
      <c r="F15" s="21" t="s">
        <v>0</v>
      </c>
      <c r="G15" s="21">
        <v>13.3278</v>
      </c>
      <c r="H15" s="21" t="s">
        <v>0</v>
      </c>
      <c r="I15" s="21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12.72</v>
      </c>
      <c r="E25" s="32" t="s">
        <v>0</v>
      </c>
      <c r="F25" s="32">
        <v>13.4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11.59</v>
      </c>
      <c r="E28" s="32" t="s">
        <v>0</v>
      </c>
      <c r="F28" s="32">
        <v>12.09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13.777799999999999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12.22</v>
      </c>
      <c r="E37" s="32" t="s">
        <v>0</v>
      </c>
      <c r="F37" s="32">
        <v>12.25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11.63</v>
      </c>
      <c r="E39" s="32" t="s">
        <v>0</v>
      </c>
      <c r="F39" s="32">
        <v>11.93</v>
      </c>
      <c r="G39" s="32">
        <v>11.957800000000001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12.37</v>
      </c>
      <c r="E42" s="32" t="s">
        <v>0</v>
      </c>
      <c r="F42" s="32">
        <v>12.55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12.82</v>
      </c>
      <c r="E43" s="32" t="s">
        <v>0</v>
      </c>
      <c r="F43" s="32">
        <v>12.9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11.5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11.78</v>
      </c>
      <c r="E49" s="32" t="s">
        <v>0</v>
      </c>
      <c r="F49" s="32">
        <v>12.13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20" t="s">
        <v>57</v>
      </c>
      <c r="D54" s="21">
        <v>11.9</v>
      </c>
      <c r="E54" s="21" t="s">
        <v>0</v>
      </c>
      <c r="F54" s="21">
        <v>12.3</v>
      </c>
      <c r="G54" s="21">
        <v>13.0878</v>
      </c>
      <c r="H54" s="21" t="s">
        <v>0</v>
      </c>
      <c r="I54" s="21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13.33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12.12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20" t="s">
        <v>45</v>
      </c>
      <c r="D69" s="21">
        <v>11.57</v>
      </c>
      <c r="E69" s="39">
        <v>14.27</v>
      </c>
      <c r="F69" s="21">
        <v>11.97</v>
      </c>
      <c r="G69" s="21" t="s">
        <v>0</v>
      </c>
      <c r="H69" s="21" t="s">
        <v>0</v>
      </c>
      <c r="I69" s="21" t="s">
        <v>0</v>
      </c>
    </row>
    <row r="70" spans="2:9" ht="15.75" x14ac:dyDescent="0.25">
      <c r="B70" s="42">
        <v>62</v>
      </c>
      <c r="C70" s="20" t="s">
        <v>44</v>
      </c>
      <c r="D70" s="21">
        <v>11.97</v>
      </c>
      <c r="E70" s="21" t="s">
        <v>0</v>
      </c>
      <c r="F70" s="21">
        <v>12.1</v>
      </c>
      <c r="G70" s="21" t="s">
        <v>0</v>
      </c>
      <c r="H70" s="21" t="s">
        <v>0</v>
      </c>
      <c r="I70" s="21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13.6074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12.03</v>
      </c>
      <c r="E73" s="32" t="s">
        <v>0</v>
      </c>
      <c r="F73" s="32">
        <v>12.01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12.32</v>
      </c>
      <c r="E81" s="32" t="s">
        <v>0</v>
      </c>
      <c r="F81" s="32">
        <v>12.45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12.65</v>
      </c>
      <c r="E85" s="32" t="s">
        <v>0</v>
      </c>
      <c r="F85" s="32">
        <v>12.99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13.6378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12.5</v>
      </c>
      <c r="E88" s="32"/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  <c r="N99" s="47"/>
    </row>
    <row r="100" spans="2:14" ht="15.75" x14ac:dyDescent="0.25">
      <c r="B100" s="42">
        <v>92</v>
      </c>
      <c r="C100" s="20" t="s">
        <v>134</v>
      </c>
      <c r="D100" s="21">
        <v>12.1</v>
      </c>
      <c r="E100" s="21" t="s">
        <v>0</v>
      </c>
      <c r="F100" s="21">
        <v>12.4085</v>
      </c>
      <c r="G100" s="21">
        <v>13.8878</v>
      </c>
      <c r="H100" s="21" t="s">
        <v>0</v>
      </c>
      <c r="I100" s="21" t="s">
        <v>0</v>
      </c>
    </row>
    <row r="101" spans="2:14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14.14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107</v>
      </c>
      <c r="D102" s="32">
        <v>12.97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26</v>
      </c>
      <c r="D103" s="32">
        <v>11.99</v>
      </c>
      <c r="E103" s="32" t="s">
        <v>0</v>
      </c>
      <c r="F103" s="32">
        <v>12.74</v>
      </c>
      <c r="G103" s="32" t="s">
        <v>0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33" t="s">
        <v>125</v>
      </c>
      <c r="D104" s="32">
        <v>12.3</v>
      </c>
      <c r="E104" s="32" t="s">
        <v>0</v>
      </c>
      <c r="F104" s="32">
        <v>12.7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20" t="s">
        <v>25</v>
      </c>
      <c r="D105" s="21">
        <v>12.48</v>
      </c>
      <c r="E105" s="21" t="s">
        <v>0</v>
      </c>
      <c r="F105" s="21">
        <v>12.98</v>
      </c>
      <c r="G105" s="21">
        <v>13.75</v>
      </c>
      <c r="H105" s="21" t="s">
        <v>0</v>
      </c>
      <c r="I105" s="21" t="s">
        <v>0</v>
      </c>
    </row>
    <row r="106" spans="2:14" ht="15.75" x14ac:dyDescent="0.25">
      <c r="B106" s="42">
        <v>98</v>
      </c>
      <c r="C106" s="33" t="s">
        <v>102</v>
      </c>
      <c r="D106" s="32">
        <v>12.33</v>
      </c>
      <c r="E106" s="32" t="s">
        <v>0</v>
      </c>
      <c r="F106" s="32">
        <v>12.71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24</v>
      </c>
      <c r="D107" s="32">
        <v>12.4</v>
      </c>
      <c r="E107" s="32" t="s">
        <v>0</v>
      </c>
      <c r="F107" s="32">
        <v>12.75</v>
      </c>
      <c r="G107" s="32">
        <v>13.8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23</v>
      </c>
      <c r="D108" s="32">
        <v>12.55</v>
      </c>
      <c r="E108" s="32" t="s">
        <v>0</v>
      </c>
      <c r="F108" s="32">
        <v>12.95</v>
      </c>
      <c r="G108" s="32">
        <v>14.14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22</v>
      </c>
      <c r="D109" s="32">
        <v>11.7</v>
      </c>
      <c r="E109" s="32" t="s">
        <v>0</v>
      </c>
      <c r="F109" s="32">
        <v>12.08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108</v>
      </c>
      <c r="D110" s="32">
        <v>12.3</v>
      </c>
      <c r="E110" s="32" t="s">
        <v>0</v>
      </c>
      <c r="F110" s="32">
        <v>12.6</v>
      </c>
      <c r="G110" s="32" t="s">
        <v>0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13.32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20" t="s">
        <v>20</v>
      </c>
      <c r="D112" s="21" t="s">
        <v>0</v>
      </c>
      <c r="E112" s="21" t="s">
        <v>0</v>
      </c>
      <c r="F112" s="21" t="s">
        <v>0</v>
      </c>
      <c r="G112" s="21">
        <v>13.29</v>
      </c>
      <c r="H112" s="21" t="s">
        <v>0</v>
      </c>
      <c r="I112" s="21" t="s">
        <v>0</v>
      </c>
    </row>
    <row r="113" spans="2:9" ht="15.75" x14ac:dyDescent="0.25">
      <c r="B113" s="42">
        <v>105</v>
      </c>
      <c r="C113" s="33" t="s">
        <v>104</v>
      </c>
      <c r="D113" s="32">
        <v>12.45</v>
      </c>
      <c r="E113" s="32" t="s">
        <v>0</v>
      </c>
      <c r="F113" s="32">
        <v>12.45</v>
      </c>
      <c r="G113" s="32">
        <v>13.71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130</v>
      </c>
      <c r="D116" s="32">
        <v>12.87</v>
      </c>
      <c r="E116" s="32" t="s">
        <v>0</v>
      </c>
      <c r="F116" s="32">
        <v>12.87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19</v>
      </c>
      <c r="D117" s="32">
        <v>12.28</v>
      </c>
      <c r="E117" s="32" t="s">
        <v>0</v>
      </c>
      <c r="F117" s="32">
        <v>12.61</v>
      </c>
      <c r="G117" s="32">
        <v>12.9178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12.46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17</v>
      </c>
      <c r="D119" s="32">
        <v>12.25</v>
      </c>
      <c r="E119" s="32" t="s">
        <v>0</v>
      </c>
      <c r="F119" s="32">
        <v>12.35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16</v>
      </c>
      <c r="D120" s="32">
        <v>11.97</v>
      </c>
      <c r="E120" s="34">
        <v>14.68</v>
      </c>
      <c r="F120" s="32">
        <v>12.74</v>
      </c>
      <c r="G120" s="32">
        <v>14.1578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15</v>
      </c>
      <c r="D121" s="32">
        <v>12.6</v>
      </c>
      <c r="E121" s="35" t="s">
        <v>0</v>
      </c>
      <c r="F121" s="32">
        <v>13.2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13</v>
      </c>
      <c r="D124" s="32">
        <v>12.45</v>
      </c>
      <c r="E124" s="35" t="s">
        <v>0</v>
      </c>
      <c r="F124" s="32">
        <v>12.45</v>
      </c>
      <c r="G124" s="32">
        <v>13.75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12</v>
      </c>
      <c r="D125" s="32">
        <v>12.5</v>
      </c>
      <c r="E125" s="34">
        <v>16.43</v>
      </c>
      <c r="F125" s="32">
        <v>12.99</v>
      </c>
      <c r="G125" s="32">
        <v>13.3</v>
      </c>
      <c r="H125" s="34">
        <v>13.8</v>
      </c>
      <c r="I125" s="32">
        <v>15.2</v>
      </c>
    </row>
    <row r="126" spans="2:9" ht="15.75" x14ac:dyDescent="0.25">
      <c r="B126" s="42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12.857799999999999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116</v>
      </c>
      <c r="D129" s="36">
        <v>12.79</v>
      </c>
      <c r="E129" s="35" t="s">
        <v>0</v>
      </c>
      <c r="F129" s="32">
        <v>13.99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8</v>
      </c>
      <c r="D130" s="32">
        <v>12.59</v>
      </c>
      <c r="E130" s="35" t="s">
        <v>0</v>
      </c>
      <c r="F130" s="32">
        <v>13.19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7</v>
      </c>
      <c r="D131" s="32">
        <v>12.5</v>
      </c>
      <c r="E131" s="35" t="s">
        <v>0</v>
      </c>
      <c r="F131" s="32">
        <v>12.65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6</v>
      </c>
      <c r="D132" s="32" t="s">
        <v>0</v>
      </c>
      <c r="E132" s="35" t="s">
        <v>0</v>
      </c>
      <c r="F132" s="32" t="s">
        <v>0</v>
      </c>
      <c r="G132" s="32">
        <v>13.427752999999999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5</v>
      </c>
      <c r="D133" s="32">
        <v>12.5</v>
      </c>
      <c r="E133" s="33">
        <v>14.99</v>
      </c>
      <c r="F133" s="32">
        <v>12.99</v>
      </c>
      <c r="G133" s="32" t="s">
        <v>0</v>
      </c>
      <c r="H133" s="32">
        <v>14.9</v>
      </c>
      <c r="I133" s="32" t="s">
        <v>0</v>
      </c>
      <c r="P133" t="s">
        <v>160</v>
      </c>
    </row>
    <row r="134" spans="2:16" ht="15.75" x14ac:dyDescent="0.25">
      <c r="B134" s="42">
        <v>126</v>
      </c>
      <c r="C134" s="33" t="s">
        <v>4</v>
      </c>
      <c r="D134" s="32">
        <v>12.45</v>
      </c>
      <c r="E134" s="35" t="s">
        <v>0</v>
      </c>
      <c r="F134" s="32">
        <v>12.95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119</v>
      </c>
      <c r="D135" s="32">
        <v>12.35</v>
      </c>
      <c r="E135" s="35" t="s">
        <v>0</v>
      </c>
      <c r="F135" s="32">
        <v>12.5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3</v>
      </c>
      <c r="D136" s="32" t="s">
        <v>0</v>
      </c>
      <c r="E136" s="35" t="s">
        <v>0</v>
      </c>
      <c r="F136" s="32" t="s">
        <v>0</v>
      </c>
      <c r="G136" s="32">
        <v>14.357799999999999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2</v>
      </c>
      <c r="D137" s="32" t="s">
        <v>0</v>
      </c>
      <c r="E137" s="35" t="s">
        <v>0</v>
      </c>
      <c r="F137" s="32" t="s">
        <v>0</v>
      </c>
      <c r="G137" s="32">
        <v>13.7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114</v>
      </c>
      <c r="D138" s="32" t="s">
        <v>0</v>
      </c>
      <c r="E138" s="35" t="s">
        <v>0</v>
      </c>
      <c r="F138" s="32" t="s">
        <v>0</v>
      </c>
      <c r="G138" s="32">
        <v>13.196300000000001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155</v>
      </c>
      <c r="D139" s="32">
        <v>12.47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</v>
      </c>
      <c r="D140" s="32">
        <v>11.59</v>
      </c>
      <c r="E140" s="35" t="s">
        <v>0</v>
      </c>
      <c r="F140" s="32">
        <v>12.15</v>
      </c>
      <c r="G140" s="32" t="s">
        <v>0</v>
      </c>
      <c r="H140" s="32" t="s">
        <v>0</v>
      </c>
      <c r="I140" s="32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16.43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11.5</v>
      </c>
      <c r="E142" s="31" cm="1">
        <f t="array" ref="E142">MIN(IF(E9:E140=0,"",E9:E140))</f>
        <v>14.27</v>
      </c>
      <c r="F142" s="31" cm="1">
        <f t="array" ref="F142">MIN(IF(F9:F140=0,"",F9:F140))</f>
        <v>11.93</v>
      </c>
      <c r="G142" s="31" cm="1">
        <f t="array" ref="G142">MIN(IF(G9:G140=0,"",G9:G140))</f>
        <v>11.957800000000001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12.467846938775507</v>
      </c>
      <c r="E143" s="31">
        <f t="shared" ref="E143:I143" si="1">AVERAGE(E9:E140)</f>
        <v>15.063999999999998</v>
      </c>
      <c r="F143" s="31">
        <f t="shared" si="1"/>
        <v>12.775833333333342</v>
      </c>
      <c r="G143" s="31">
        <f t="shared" si="1"/>
        <v>13.701070999999999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52455-D9DC-41D5-8DEE-B50BF2DC71E6}">
  <dimension ref="B2:R146"/>
  <sheetViews>
    <sheetView topLeftCell="A17" workbookViewId="0">
      <selection activeCell="O25" sqref="O2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216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11.77</v>
      </c>
      <c r="E13" s="32" t="s">
        <v>0</v>
      </c>
      <c r="F13" s="32">
        <v>12.08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</v>
      </c>
      <c r="E16" s="32" t="s">
        <v>0</v>
      </c>
      <c r="F16" s="32">
        <v>12.58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20" t="s">
        <v>80</v>
      </c>
      <c r="D17" s="21" t="s">
        <v>0</v>
      </c>
      <c r="E17" s="21" t="s">
        <v>0</v>
      </c>
      <c r="F17" s="21" t="s">
        <v>0</v>
      </c>
      <c r="G17" s="21">
        <v>14.2</v>
      </c>
      <c r="H17" s="21" t="s">
        <v>0</v>
      </c>
      <c r="I17" s="21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13.2278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13.28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12.72</v>
      </c>
      <c r="E25" s="32" t="s">
        <v>0</v>
      </c>
      <c r="F25" s="32">
        <v>13.4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11.59</v>
      </c>
      <c r="E28" s="32" t="s">
        <v>0</v>
      </c>
      <c r="F28" s="32">
        <v>12.09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20" t="s">
        <v>72</v>
      </c>
      <c r="D32" s="21" t="s">
        <v>0</v>
      </c>
      <c r="E32" s="21" t="s">
        <v>0</v>
      </c>
      <c r="F32" s="21" t="s">
        <v>0</v>
      </c>
      <c r="G32" s="21">
        <v>13.777799999999999</v>
      </c>
      <c r="H32" s="21" t="s">
        <v>0</v>
      </c>
      <c r="I32" s="21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20" t="s">
        <v>71</v>
      </c>
      <c r="D34" s="21" t="s">
        <v>0</v>
      </c>
      <c r="E34" s="21" t="s">
        <v>0</v>
      </c>
      <c r="F34" s="21" t="s">
        <v>0</v>
      </c>
      <c r="G34" s="21">
        <v>13.687436</v>
      </c>
      <c r="H34" s="21" t="s">
        <v>0</v>
      </c>
      <c r="I34" s="21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20" t="s">
        <v>140</v>
      </c>
      <c r="D37" s="21">
        <v>12.22</v>
      </c>
      <c r="E37" s="21" t="s">
        <v>0</v>
      </c>
      <c r="F37" s="21">
        <v>12.25</v>
      </c>
      <c r="G37" s="21" t="s">
        <v>0</v>
      </c>
      <c r="H37" s="21" t="s">
        <v>0</v>
      </c>
      <c r="I37" s="21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11.63</v>
      </c>
      <c r="E39" s="32" t="s">
        <v>0</v>
      </c>
      <c r="F39" s="32">
        <v>11.93</v>
      </c>
      <c r="G39" s="32">
        <v>11.957800000000001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20" t="s">
        <v>120</v>
      </c>
      <c r="D42" s="21">
        <v>12.37</v>
      </c>
      <c r="E42" s="21" t="s">
        <v>0</v>
      </c>
      <c r="F42" s="21">
        <v>12.55</v>
      </c>
      <c r="G42" s="21">
        <v>13.117436</v>
      </c>
      <c r="H42" s="21" t="s">
        <v>0</v>
      </c>
      <c r="I42" s="21" t="s">
        <v>0</v>
      </c>
    </row>
    <row r="43" spans="2:9" ht="15.75" x14ac:dyDescent="0.25">
      <c r="B43" s="42">
        <v>35</v>
      </c>
      <c r="C43" s="33" t="s">
        <v>66</v>
      </c>
      <c r="D43" s="32">
        <v>12.82</v>
      </c>
      <c r="E43" s="32" t="s">
        <v>0</v>
      </c>
      <c r="F43" s="32">
        <v>12.9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11.5</v>
      </c>
      <c r="E44" s="32" t="s">
        <v>0</v>
      </c>
      <c r="F44" s="32">
        <v>12.4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11.78</v>
      </c>
      <c r="E49" s="32" t="s">
        <v>0</v>
      </c>
      <c r="F49" s="32">
        <v>12.13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20" t="s">
        <v>52</v>
      </c>
      <c r="D61" s="21" t="s">
        <v>0</v>
      </c>
      <c r="E61" s="21" t="s">
        <v>0</v>
      </c>
      <c r="F61" s="21" t="s">
        <v>0</v>
      </c>
      <c r="G61" s="21">
        <v>13.33</v>
      </c>
      <c r="H61" s="21" t="s">
        <v>0</v>
      </c>
      <c r="I61" s="21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12.12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13.6074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12.03</v>
      </c>
      <c r="E73" s="32" t="s">
        <v>0</v>
      </c>
      <c r="F73" s="32">
        <v>12.01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12.32</v>
      </c>
      <c r="E81" s="32" t="s">
        <v>0</v>
      </c>
      <c r="F81" s="32">
        <v>12.45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12.65</v>
      </c>
      <c r="E85" s="32" t="s">
        <v>0</v>
      </c>
      <c r="F85" s="32">
        <v>12.99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20" t="s">
        <v>35</v>
      </c>
      <c r="D86" s="21" t="s">
        <v>0</v>
      </c>
      <c r="E86" s="21" t="s">
        <v>0</v>
      </c>
      <c r="F86" s="21" t="s">
        <v>0</v>
      </c>
      <c r="G86" s="21">
        <v>13.6378</v>
      </c>
      <c r="H86" s="21" t="s">
        <v>0</v>
      </c>
      <c r="I86" s="21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12.5</v>
      </c>
      <c r="E88" s="32"/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14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  <c r="N99" s="47"/>
    </row>
    <row r="100" spans="2:14" ht="15.75" x14ac:dyDescent="0.25">
      <c r="B100" s="42">
        <v>92</v>
      </c>
      <c r="C100" s="33" t="s">
        <v>134</v>
      </c>
      <c r="D100" s="32">
        <v>12.2</v>
      </c>
      <c r="E100" s="32" t="s">
        <v>0</v>
      </c>
      <c r="F100" s="32">
        <v>12.358499999999999</v>
      </c>
      <c r="G100" s="32">
        <v>14.0878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14.14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33" t="s">
        <v>107</v>
      </c>
      <c r="D102" s="32">
        <v>12.97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14" ht="15.75" x14ac:dyDescent="0.25">
      <c r="B103" s="42">
        <v>95</v>
      </c>
      <c r="C103" s="33" t="s">
        <v>26</v>
      </c>
      <c r="D103" s="32">
        <v>11.99</v>
      </c>
      <c r="E103" s="32" t="s">
        <v>0</v>
      </c>
      <c r="F103" s="32">
        <v>12.74</v>
      </c>
      <c r="G103" s="32" t="s">
        <v>0</v>
      </c>
      <c r="H103" s="32" t="s">
        <v>0</v>
      </c>
      <c r="I103" s="32" t="s">
        <v>0</v>
      </c>
    </row>
    <row r="104" spans="2:14" ht="15.75" x14ac:dyDescent="0.25">
      <c r="B104" s="42">
        <v>96</v>
      </c>
      <c r="C104" s="20" t="s">
        <v>125</v>
      </c>
      <c r="D104" s="21">
        <v>12.3</v>
      </c>
      <c r="E104" s="21" t="s">
        <v>0</v>
      </c>
      <c r="F104" s="21">
        <v>12.7</v>
      </c>
      <c r="G104" s="21" t="s">
        <v>0</v>
      </c>
      <c r="H104" s="21" t="s">
        <v>0</v>
      </c>
      <c r="I104" s="21" t="s">
        <v>0</v>
      </c>
    </row>
    <row r="105" spans="2:14" ht="15.75" x14ac:dyDescent="0.25">
      <c r="B105" s="42">
        <v>97</v>
      </c>
      <c r="C105" s="33" t="s">
        <v>25</v>
      </c>
      <c r="D105" s="32">
        <v>12.81</v>
      </c>
      <c r="E105" s="32" t="s">
        <v>0</v>
      </c>
      <c r="F105" s="32">
        <v>12.68</v>
      </c>
      <c r="G105" s="32">
        <v>13.75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102</v>
      </c>
      <c r="D106" s="32">
        <v>12.33</v>
      </c>
      <c r="E106" s="32" t="s">
        <v>0</v>
      </c>
      <c r="F106" s="32">
        <v>12.71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24</v>
      </c>
      <c r="D107" s="32">
        <v>12.4</v>
      </c>
      <c r="E107" s="32" t="s">
        <v>0</v>
      </c>
      <c r="F107" s="32">
        <v>12.75</v>
      </c>
      <c r="G107" s="32">
        <v>13.8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23</v>
      </c>
      <c r="D108" s="32">
        <v>12.55</v>
      </c>
      <c r="E108" s="32" t="s">
        <v>0</v>
      </c>
      <c r="F108" s="32">
        <v>12.95</v>
      </c>
      <c r="G108" s="32">
        <v>14.14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22</v>
      </c>
      <c r="D109" s="32">
        <v>11.7</v>
      </c>
      <c r="E109" s="32" t="s">
        <v>0</v>
      </c>
      <c r="F109" s="32">
        <v>12.08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20" t="s">
        <v>108</v>
      </c>
      <c r="D110" s="21">
        <v>12.3</v>
      </c>
      <c r="E110" s="21" t="s">
        <v>0</v>
      </c>
      <c r="F110" s="21">
        <v>12.6</v>
      </c>
      <c r="G110" s="21" t="s">
        <v>0</v>
      </c>
      <c r="H110" s="21" t="s">
        <v>0</v>
      </c>
      <c r="I110" s="21" t="s">
        <v>0</v>
      </c>
    </row>
    <row r="111" spans="2:14" ht="15.75" x14ac:dyDescent="0.25">
      <c r="B111" s="42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13.32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20" t="s">
        <v>20</v>
      </c>
      <c r="D112" s="21" t="s">
        <v>0</v>
      </c>
      <c r="E112" s="21" t="s">
        <v>0</v>
      </c>
      <c r="F112" s="21" t="s">
        <v>0</v>
      </c>
      <c r="G112" s="21">
        <v>13.11</v>
      </c>
      <c r="H112" s="21" t="s">
        <v>0</v>
      </c>
      <c r="I112" s="21" t="s">
        <v>0</v>
      </c>
    </row>
    <row r="113" spans="2:9" ht="15.75" x14ac:dyDescent="0.25">
      <c r="B113" s="42">
        <v>105</v>
      </c>
      <c r="C113" s="33" t="s">
        <v>104</v>
      </c>
      <c r="D113" s="32">
        <v>12.45</v>
      </c>
      <c r="E113" s="32" t="s">
        <v>0</v>
      </c>
      <c r="F113" s="32">
        <v>12.45</v>
      </c>
      <c r="G113" s="32">
        <v>13.71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130</v>
      </c>
      <c r="D116" s="32">
        <v>12.87</v>
      </c>
      <c r="E116" s="32" t="s">
        <v>0</v>
      </c>
      <c r="F116" s="32">
        <v>12.87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20" t="s">
        <v>19</v>
      </c>
      <c r="D117" s="21">
        <v>12.28</v>
      </c>
      <c r="E117" s="21" t="s">
        <v>0</v>
      </c>
      <c r="F117" s="21">
        <v>12.61</v>
      </c>
      <c r="G117" s="21">
        <v>12.9178</v>
      </c>
      <c r="H117" s="21" t="s">
        <v>0</v>
      </c>
      <c r="I117" s="21" t="s">
        <v>0</v>
      </c>
    </row>
    <row r="118" spans="2:9" ht="15.75" x14ac:dyDescent="0.25">
      <c r="B118" s="42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12.46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17</v>
      </c>
      <c r="D119" s="32">
        <v>12.25</v>
      </c>
      <c r="E119" s="32" t="s">
        <v>0</v>
      </c>
      <c r="F119" s="32">
        <v>12.35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16</v>
      </c>
      <c r="D120" s="32">
        <v>11.97</v>
      </c>
      <c r="E120" s="34">
        <v>14.68</v>
      </c>
      <c r="F120" s="32">
        <v>12.74</v>
      </c>
      <c r="G120" s="32">
        <v>14.1578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15</v>
      </c>
      <c r="D121" s="32">
        <v>12.6</v>
      </c>
      <c r="E121" s="35" t="s">
        <v>0</v>
      </c>
      <c r="F121" s="32">
        <v>13.2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13</v>
      </c>
      <c r="D124" s="32">
        <v>12.45</v>
      </c>
      <c r="E124" s="35" t="s">
        <v>0</v>
      </c>
      <c r="F124" s="32">
        <v>12.45</v>
      </c>
      <c r="G124" s="32">
        <v>13.75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12</v>
      </c>
      <c r="D125" s="32">
        <v>12.5</v>
      </c>
      <c r="E125" s="34">
        <v>16.43</v>
      </c>
      <c r="F125" s="32">
        <v>12.99</v>
      </c>
      <c r="G125" s="32">
        <v>13.3</v>
      </c>
      <c r="H125" s="34">
        <v>13.8</v>
      </c>
      <c r="I125" s="32">
        <v>15.2</v>
      </c>
    </row>
    <row r="126" spans="2:9" ht="15.75" x14ac:dyDescent="0.25">
      <c r="B126" s="42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12.857799999999999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116</v>
      </c>
      <c r="D129" s="36">
        <v>12.79</v>
      </c>
      <c r="E129" s="35" t="s">
        <v>0</v>
      </c>
      <c r="F129" s="32">
        <v>13.99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8</v>
      </c>
      <c r="D130" s="32">
        <v>12.59</v>
      </c>
      <c r="E130" s="35" t="s">
        <v>0</v>
      </c>
      <c r="F130" s="32">
        <v>13.19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7</v>
      </c>
      <c r="D131" s="32">
        <v>12.5</v>
      </c>
      <c r="E131" s="35" t="s">
        <v>0</v>
      </c>
      <c r="F131" s="32">
        <v>12.65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6</v>
      </c>
      <c r="D132" s="32" t="s">
        <v>0</v>
      </c>
      <c r="E132" s="35" t="s">
        <v>0</v>
      </c>
      <c r="F132" s="32" t="s">
        <v>0</v>
      </c>
      <c r="G132" s="32">
        <v>13.427752999999999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5</v>
      </c>
      <c r="D133" s="32">
        <v>12.5</v>
      </c>
      <c r="E133" s="33">
        <v>14.99</v>
      </c>
      <c r="F133" s="32">
        <v>12.99</v>
      </c>
      <c r="G133" s="32" t="s">
        <v>0</v>
      </c>
      <c r="H133" s="32">
        <v>14.9</v>
      </c>
      <c r="I133" s="32" t="s">
        <v>0</v>
      </c>
      <c r="P133" t="s">
        <v>160</v>
      </c>
    </row>
    <row r="134" spans="2:16" ht="15.75" x14ac:dyDescent="0.25">
      <c r="B134" s="42">
        <v>126</v>
      </c>
      <c r="C134" s="20" t="s">
        <v>4</v>
      </c>
      <c r="D134" s="21">
        <v>12.45</v>
      </c>
      <c r="E134" s="39" t="s">
        <v>0</v>
      </c>
      <c r="F134" s="21">
        <v>12.95</v>
      </c>
      <c r="G134" s="21" t="s">
        <v>0</v>
      </c>
      <c r="H134" s="21" t="s">
        <v>0</v>
      </c>
      <c r="I134" s="21" t="s">
        <v>0</v>
      </c>
    </row>
    <row r="135" spans="2:16" ht="15.75" x14ac:dyDescent="0.25">
      <c r="B135" s="42">
        <v>127</v>
      </c>
      <c r="C135" s="33" t="s">
        <v>119</v>
      </c>
      <c r="D135" s="32">
        <v>12.35</v>
      </c>
      <c r="E135" s="35" t="s">
        <v>0</v>
      </c>
      <c r="F135" s="32">
        <v>12.5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3</v>
      </c>
      <c r="D136" s="32" t="s">
        <v>0</v>
      </c>
      <c r="E136" s="35" t="s">
        <v>0</v>
      </c>
      <c r="F136" s="32" t="s">
        <v>0</v>
      </c>
      <c r="G136" s="32">
        <v>14.357799999999999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2</v>
      </c>
      <c r="D137" s="32" t="s">
        <v>0</v>
      </c>
      <c r="E137" s="35" t="s">
        <v>0</v>
      </c>
      <c r="F137" s="32" t="s">
        <v>0</v>
      </c>
      <c r="G137" s="32">
        <v>13.7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114</v>
      </c>
      <c r="D138" s="32" t="s">
        <v>0</v>
      </c>
      <c r="E138" s="35" t="s">
        <v>0</v>
      </c>
      <c r="F138" s="32" t="s">
        <v>0</v>
      </c>
      <c r="G138" s="32">
        <v>13.196300000000001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155</v>
      </c>
      <c r="D139" s="32">
        <v>12.47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</v>
      </c>
      <c r="D140" s="32">
        <v>11.59</v>
      </c>
      <c r="E140" s="35" t="s">
        <v>0</v>
      </c>
      <c r="F140" s="32">
        <v>12.15</v>
      </c>
      <c r="G140" s="32" t="s">
        <v>0</v>
      </c>
      <c r="H140" s="32" t="s">
        <v>0</v>
      </c>
      <c r="I140" s="32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16.43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11.5</v>
      </c>
      <c r="E142" s="31" cm="1">
        <f t="array" ref="E142">MIN(IF(E9:E140=0,"",E9:E140))</f>
        <v>14.27</v>
      </c>
      <c r="F142" s="31" cm="1">
        <f t="array" ref="F142">MIN(IF(F9:F140=0,"",F9:F140))</f>
        <v>11.93</v>
      </c>
      <c r="G142" s="31" cm="1">
        <f t="array" ref="G142">MIN(IF(G9:G140=0,"",G9:G140))</f>
        <v>11.957800000000001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12.512702040816322</v>
      </c>
      <c r="E143" s="31">
        <f t="shared" ref="E143:I143" si="1">AVERAGE(E9:E140)</f>
        <v>15.063999999999998</v>
      </c>
      <c r="F143" s="31">
        <f t="shared" si="1"/>
        <v>12.818619191919199</v>
      </c>
      <c r="G143" s="31">
        <f t="shared" si="1"/>
        <v>13.687798272727276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34F53-2C20-4C1A-8F17-D247CDDAB6BA}">
  <dimension ref="B2:R146"/>
  <sheetViews>
    <sheetView workbookViewId="0">
      <selection activeCell="N29" sqref="N2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215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11.77</v>
      </c>
      <c r="E13" s="32" t="s">
        <v>0</v>
      </c>
      <c r="F13" s="32">
        <v>12.08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20" t="s">
        <v>81</v>
      </c>
      <c r="D16" s="21">
        <v>12</v>
      </c>
      <c r="E16" s="21" t="s">
        <v>0</v>
      </c>
      <c r="F16" s="21">
        <v>12.58</v>
      </c>
      <c r="G16" s="21" t="s">
        <v>0</v>
      </c>
      <c r="H16" s="21" t="s">
        <v>0</v>
      </c>
      <c r="I16" s="21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20" t="s">
        <v>79</v>
      </c>
      <c r="D18" s="21" t="s">
        <v>0</v>
      </c>
      <c r="E18" s="21" t="s">
        <v>0</v>
      </c>
      <c r="F18" s="21" t="s">
        <v>0</v>
      </c>
      <c r="G18" s="21">
        <v>13.2278</v>
      </c>
      <c r="H18" s="21" t="s">
        <v>0</v>
      </c>
      <c r="I18" s="21" t="s">
        <v>0</v>
      </c>
    </row>
    <row r="19" spans="2:9" ht="15.75" x14ac:dyDescent="0.25">
      <c r="B19" s="42">
        <v>11</v>
      </c>
      <c r="C19" s="20" t="s">
        <v>78</v>
      </c>
      <c r="D19" s="21" t="s">
        <v>0</v>
      </c>
      <c r="E19" s="21" t="s">
        <v>0</v>
      </c>
      <c r="F19" s="21" t="s">
        <v>0</v>
      </c>
      <c r="G19" s="21">
        <v>13.28</v>
      </c>
      <c r="H19" s="21" t="s">
        <v>0</v>
      </c>
      <c r="I19" s="21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20" t="s">
        <v>106</v>
      </c>
      <c r="D25" s="21">
        <v>12.72</v>
      </c>
      <c r="E25" s="21" t="s">
        <v>0</v>
      </c>
      <c r="F25" s="21">
        <v>13.4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11.59</v>
      </c>
      <c r="E28" s="32" t="s">
        <v>0</v>
      </c>
      <c r="F28" s="32">
        <v>12.09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14.207800000000001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12.5</v>
      </c>
      <c r="E37" s="32" t="s">
        <v>0</v>
      </c>
      <c r="F37" s="32">
        <v>12.85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20" t="s">
        <v>67</v>
      </c>
      <c r="D39" s="21">
        <v>11.63</v>
      </c>
      <c r="E39" s="21" t="s">
        <v>0</v>
      </c>
      <c r="F39" s="21">
        <v>11.93</v>
      </c>
      <c r="G39" s="21">
        <v>11.957800000000001</v>
      </c>
      <c r="H39" s="21" t="s">
        <v>0</v>
      </c>
      <c r="I39" s="21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12.77</v>
      </c>
      <c r="E42" s="32" t="s">
        <v>0</v>
      </c>
      <c r="F42" s="32">
        <v>12.75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12.82</v>
      </c>
      <c r="E43" s="32" t="s">
        <v>0</v>
      </c>
      <c r="F43" s="32">
        <v>12.9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20" t="s">
        <v>65</v>
      </c>
      <c r="D44" s="21">
        <v>11.5</v>
      </c>
      <c r="E44" s="21" t="s">
        <v>0</v>
      </c>
      <c r="F44" s="21">
        <v>12.4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11.78</v>
      </c>
      <c r="E49" s="32" t="s">
        <v>0</v>
      </c>
      <c r="F49" s="32">
        <v>12.13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12.7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12.12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20" t="s">
        <v>47</v>
      </c>
      <c r="D67" s="21" t="s">
        <v>0</v>
      </c>
      <c r="E67" s="21" t="s">
        <v>0</v>
      </c>
      <c r="F67" s="21" t="s">
        <v>0</v>
      </c>
      <c r="G67" s="21">
        <v>13.0878</v>
      </c>
      <c r="H67" s="21" t="s">
        <v>0</v>
      </c>
      <c r="I67" s="21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20" t="s">
        <v>43</v>
      </c>
      <c r="D72" s="21" t="s">
        <v>0</v>
      </c>
      <c r="E72" s="21" t="s">
        <v>0</v>
      </c>
      <c r="F72" s="21" t="s">
        <v>0</v>
      </c>
      <c r="G72" s="21">
        <v>13.6074</v>
      </c>
      <c r="H72" s="21" t="s">
        <v>0</v>
      </c>
      <c r="I72" s="21" t="s">
        <v>0</v>
      </c>
    </row>
    <row r="73" spans="2:9" ht="15.75" x14ac:dyDescent="0.25">
      <c r="B73" s="42">
        <v>65</v>
      </c>
      <c r="C73" s="20" t="s">
        <v>117</v>
      </c>
      <c r="D73" s="21">
        <v>12.03</v>
      </c>
      <c r="E73" s="21" t="s">
        <v>0</v>
      </c>
      <c r="F73" s="21">
        <v>12.01</v>
      </c>
      <c r="G73" s="21" t="s">
        <v>0</v>
      </c>
      <c r="H73" s="21" t="s">
        <v>0</v>
      </c>
      <c r="I73" s="21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20" t="s">
        <v>41</v>
      </c>
      <c r="D75" s="21">
        <v>12.8</v>
      </c>
      <c r="E75" s="21" t="s">
        <v>0</v>
      </c>
      <c r="F75" s="21">
        <v>13.76</v>
      </c>
      <c r="G75" s="21" t="s">
        <v>0</v>
      </c>
      <c r="H75" s="21" t="s">
        <v>0</v>
      </c>
      <c r="I75" s="21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20" t="s">
        <v>39</v>
      </c>
      <c r="D79" s="21">
        <v>11.99</v>
      </c>
      <c r="E79" s="21" t="s">
        <v>0</v>
      </c>
      <c r="F79" s="21">
        <v>12.69</v>
      </c>
      <c r="G79" s="21" t="s">
        <v>0</v>
      </c>
      <c r="H79" s="21" t="s">
        <v>0</v>
      </c>
      <c r="I79" s="21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20" t="s">
        <v>124</v>
      </c>
      <c r="D81" s="21">
        <v>12.32</v>
      </c>
      <c r="E81" s="21" t="s">
        <v>0</v>
      </c>
      <c r="F81" s="21">
        <v>12.45</v>
      </c>
      <c r="G81" s="21" t="s">
        <v>0</v>
      </c>
      <c r="H81" s="21" t="s">
        <v>0</v>
      </c>
      <c r="I81" s="21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20" t="s">
        <v>37</v>
      </c>
      <c r="D83" s="21" t="s">
        <v>0</v>
      </c>
      <c r="E83" s="21" t="s">
        <v>0</v>
      </c>
      <c r="F83" s="21" t="s">
        <v>0</v>
      </c>
      <c r="G83" s="21">
        <v>13.26</v>
      </c>
      <c r="H83" s="21" t="s">
        <v>0</v>
      </c>
      <c r="I83" s="21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20" t="s">
        <v>112</v>
      </c>
      <c r="D85" s="21">
        <v>12.65</v>
      </c>
      <c r="E85" s="21" t="s">
        <v>0</v>
      </c>
      <c r="F85" s="21">
        <v>12.99</v>
      </c>
      <c r="G85" s="21" t="s">
        <v>0</v>
      </c>
      <c r="H85" s="21" t="s">
        <v>0</v>
      </c>
      <c r="I85" s="21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13.4278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20" t="s">
        <v>34</v>
      </c>
      <c r="D87" s="21" t="s">
        <v>0</v>
      </c>
      <c r="E87" s="21" t="s">
        <v>0</v>
      </c>
      <c r="F87" s="21" t="s">
        <v>0</v>
      </c>
      <c r="G87" s="21">
        <v>17.559999999999999</v>
      </c>
      <c r="H87" s="21" t="s">
        <v>0</v>
      </c>
      <c r="I87" s="21" t="s">
        <v>0</v>
      </c>
    </row>
    <row r="88" spans="2:9" ht="15.75" x14ac:dyDescent="0.25">
      <c r="B88" s="42">
        <v>80</v>
      </c>
      <c r="C88" s="33" t="s">
        <v>174</v>
      </c>
      <c r="D88" s="32">
        <v>12.5</v>
      </c>
      <c r="E88" s="32"/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14" ht="15.75" x14ac:dyDescent="0.25">
      <c r="B97" s="42">
        <v>89</v>
      </c>
      <c r="C97" s="20" t="s">
        <v>29</v>
      </c>
      <c r="D97" s="21" t="s">
        <v>0</v>
      </c>
      <c r="E97" s="21" t="s">
        <v>0</v>
      </c>
      <c r="F97" s="21" t="s">
        <v>0</v>
      </c>
      <c r="G97" s="21">
        <v>13.377800000000001</v>
      </c>
      <c r="H97" s="21" t="s">
        <v>0</v>
      </c>
      <c r="I97" s="21" t="s">
        <v>0</v>
      </c>
    </row>
    <row r="98" spans="2:14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14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  <c r="N99" s="47"/>
    </row>
    <row r="100" spans="2:14" ht="15.75" x14ac:dyDescent="0.25">
      <c r="B100" s="42">
        <v>92</v>
      </c>
      <c r="C100" s="33" t="s">
        <v>134</v>
      </c>
      <c r="D100" s="32">
        <v>12.2</v>
      </c>
      <c r="E100" s="32" t="s">
        <v>0</v>
      </c>
      <c r="F100" s="32">
        <v>12.358499999999999</v>
      </c>
      <c r="G100" s="32">
        <v>14.0878</v>
      </c>
      <c r="H100" s="32" t="s">
        <v>0</v>
      </c>
      <c r="I100" s="32" t="s">
        <v>0</v>
      </c>
    </row>
    <row r="101" spans="2:14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14.14</v>
      </c>
      <c r="H101" s="32" t="s">
        <v>0</v>
      </c>
      <c r="I101" s="32" t="s">
        <v>0</v>
      </c>
    </row>
    <row r="102" spans="2:14" ht="15.75" x14ac:dyDescent="0.25">
      <c r="B102" s="42">
        <v>94</v>
      </c>
      <c r="C102" s="20" t="s">
        <v>107</v>
      </c>
      <c r="D102" s="21">
        <v>12.97</v>
      </c>
      <c r="E102" s="21" t="s">
        <v>0</v>
      </c>
      <c r="F102" s="21">
        <v>13.25</v>
      </c>
      <c r="G102" s="21" t="s">
        <v>0</v>
      </c>
      <c r="H102" s="21" t="s">
        <v>0</v>
      </c>
      <c r="I102" s="21" t="s">
        <v>0</v>
      </c>
    </row>
    <row r="103" spans="2:14" ht="15.75" x14ac:dyDescent="0.25">
      <c r="B103" s="42">
        <v>95</v>
      </c>
      <c r="C103" s="20" t="s">
        <v>26</v>
      </c>
      <c r="D103" s="21">
        <v>11.99</v>
      </c>
      <c r="E103" s="21" t="s">
        <v>0</v>
      </c>
      <c r="F103" s="21">
        <v>12.74</v>
      </c>
      <c r="G103" s="21" t="s">
        <v>0</v>
      </c>
      <c r="H103" s="21" t="s">
        <v>0</v>
      </c>
      <c r="I103" s="21" t="s">
        <v>0</v>
      </c>
    </row>
    <row r="104" spans="2:14" ht="15.75" x14ac:dyDescent="0.25">
      <c r="B104" s="42">
        <v>96</v>
      </c>
      <c r="C104" s="33" t="s">
        <v>125</v>
      </c>
      <c r="D104" s="32">
        <v>12.3</v>
      </c>
      <c r="E104" s="32" t="s">
        <v>0</v>
      </c>
      <c r="F104" s="32">
        <v>12.7</v>
      </c>
      <c r="G104" s="32" t="s">
        <v>0</v>
      </c>
      <c r="H104" s="32" t="s">
        <v>0</v>
      </c>
      <c r="I104" s="32" t="s">
        <v>0</v>
      </c>
    </row>
    <row r="105" spans="2:14" ht="15.75" x14ac:dyDescent="0.25">
      <c r="B105" s="42">
        <v>97</v>
      </c>
      <c r="C105" s="33" t="s">
        <v>25</v>
      </c>
      <c r="D105" s="32">
        <v>12.81</v>
      </c>
      <c r="E105" s="32" t="s">
        <v>0</v>
      </c>
      <c r="F105" s="32">
        <v>12.68</v>
      </c>
      <c r="G105" s="32">
        <v>13.75</v>
      </c>
      <c r="H105" s="32" t="s">
        <v>0</v>
      </c>
      <c r="I105" s="32" t="s">
        <v>0</v>
      </c>
    </row>
    <row r="106" spans="2:14" ht="15.75" x14ac:dyDescent="0.25">
      <c r="B106" s="42">
        <v>98</v>
      </c>
      <c r="C106" s="33" t="s">
        <v>102</v>
      </c>
      <c r="D106" s="32">
        <v>12.33</v>
      </c>
      <c r="E106" s="32" t="s">
        <v>0</v>
      </c>
      <c r="F106" s="32">
        <v>12.71</v>
      </c>
      <c r="G106" s="32" t="s">
        <v>0</v>
      </c>
      <c r="H106" s="32" t="s">
        <v>0</v>
      </c>
      <c r="I106" s="32" t="s">
        <v>0</v>
      </c>
    </row>
    <row r="107" spans="2:14" ht="15.75" x14ac:dyDescent="0.25">
      <c r="B107" s="42">
        <v>99</v>
      </c>
      <c r="C107" s="33" t="s">
        <v>24</v>
      </c>
      <c r="D107" s="32">
        <v>12.4</v>
      </c>
      <c r="E107" s="32" t="s">
        <v>0</v>
      </c>
      <c r="F107" s="32">
        <v>12.75</v>
      </c>
      <c r="G107" s="32">
        <v>13.8</v>
      </c>
      <c r="H107" s="32" t="s">
        <v>0</v>
      </c>
      <c r="I107" s="32" t="s">
        <v>0</v>
      </c>
    </row>
    <row r="108" spans="2:14" ht="15.75" x14ac:dyDescent="0.25">
      <c r="B108" s="42">
        <v>100</v>
      </c>
      <c r="C108" s="33" t="s">
        <v>23</v>
      </c>
      <c r="D108" s="32">
        <v>12.55</v>
      </c>
      <c r="E108" s="32" t="s">
        <v>0</v>
      </c>
      <c r="F108" s="32">
        <v>12.95</v>
      </c>
      <c r="G108" s="32">
        <v>14.14</v>
      </c>
      <c r="H108" s="32" t="s">
        <v>0</v>
      </c>
      <c r="I108" s="32" t="s">
        <v>0</v>
      </c>
    </row>
    <row r="109" spans="2:14" ht="15.75" x14ac:dyDescent="0.25">
      <c r="B109" s="42">
        <v>101</v>
      </c>
      <c r="C109" s="33" t="s">
        <v>22</v>
      </c>
      <c r="D109" s="32">
        <v>11.7</v>
      </c>
      <c r="E109" s="32" t="s">
        <v>0</v>
      </c>
      <c r="F109" s="32">
        <v>12.08</v>
      </c>
      <c r="G109" s="32" t="s">
        <v>0</v>
      </c>
      <c r="H109" s="32" t="s">
        <v>0</v>
      </c>
      <c r="I109" s="32" t="s">
        <v>0</v>
      </c>
    </row>
    <row r="110" spans="2:14" ht="15.75" x14ac:dyDescent="0.25">
      <c r="B110" s="42">
        <v>102</v>
      </c>
      <c r="C110" s="33" t="s">
        <v>108</v>
      </c>
      <c r="D110" s="32">
        <v>12.8</v>
      </c>
      <c r="E110" s="32" t="s">
        <v>0</v>
      </c>
      <c r="F110" s="32">
        <v>13.2</v>
      </c>
      <c r="G110" s="32" t="s">
        <v>0</v>
      </c>
      <c r="H110" s="32" t="s">
        <v>0</v>
      </c>
      <c r="I110" s="32" t="s">
        <v>0</v>
      </c>
    </row>
    <row r="111" spans="2:14" ht="15.75" x14ac:dyDescent="0.25">
      <c r="B111" s="42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13.32</v>
      </c>
      <c r="H111" s="32" t="s">
        <v>0</v>
      </c>
      <c r="I111" s="32" t="s">
        <v>0</v>
      </c>
    </row>
    <row r="112" spans="2:14" ht="15.75" x14ac:dyDescent="0.25">
      <c r="B112" s="42">
        <v>104</v>
      </c>
      <c r="C112" s="33" t="s">
        <v>20</v>
      </c>
      <c r="D112" s="32" t="s">
        <v>0</v>
      </c>
      <c r="E112" s="32" t="s">
        <v>0</v>
      </c>
      <c r="F112" s="32" t="s">
        <v>0</v>
      </c>
      <c r="G112" s="32">
        <v>12.56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104</v>
      </c>
      <c r="D113" s="32">
        <v>12.45</v>
      </c>
      <c r="E113" s="32" t="s">
        <v>0</v>
      </c>
      <c r="F113" s="32">
        <v>12.45</v>
      </c>
      <c r="G113" s="32">
        <v>13.71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130</v>
      </c>
      <c r="D116" s="32">
        <v>12.87</v>
      </c>
      <c r="E116" s="32" t="s">
        <v>0</v>
      </c>
      <c r="F116" s="32">
        <v>12.87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19</v>
      </c>
      <c r="D117" s="32">
        <v>12.63</v>
      </c>
      <c r="E117" s="32" t="s">
        <v>0</v>
      </c>
      <c r="F117" s="32">
        <v>12.76</v>
      </c>
      <c r="G117" s="32">
        <v>13.017799999999999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12.46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17</v>
      </c>
      <c r="D119" s="32">
        <v>12.25</v>
      </c>
      <c r="E119" s="32" t="s">
        <v>0</v>
      </c>
      <c r="F119" s="32">
        <v>12.35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16</v>
      </c>
      <c r="D120" s="32">
        <v>11.97</v>
      </c>
      <c r="E120" s="34">
        <v>14.68</v>
      </c>
      <c r="F120" s="32">
        <v>12.74</v>
      </c>
      <c r="G120" s="32">
        <v>14.1578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15</v>
      </c>
      <c r="D121" s="32">
        <v>12.6</v>
      </c>
      <c r="E121" s="35" t="s">
        <v>0</v>
      </c>
      <c r="F121" s="32">
        <v>13.2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13</v>
      </c>
      <c r="D124" s="32">
        <v>12.45</v>
      </c>
      <c r="E124" s="35" t="s">
        <v>0</v>
      </c>
      <c r="F124" s="32">
        <v>12.45</v>
      </c>
      <c r="G124" s="32">
        <v>13.75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20" t="s">
        <v>12</v>
      </c>
      <c r="D125" s="21">
        <v>12.5</v>
      </c>
      <c r="E125" s="38">
        <v>16.43</v>
      </c>
      <c r="F125" s="21">
        <v>12.99</v>
      </c>
      <c r="G125" s="21">
        <v>13.3</v>
      </c>
      <c r="H125" s="38">
        <v>13.8</v>
      </c>
      <c r="I125" s="21">
        <v>15.2</v>
      </c>
    </row>
    <row r="126" spans="2:9" ht="15.75" x14ac:dyDescent="0.25">
      <c r="B126" s="42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12.857799999999999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116</v>
      </c>
      <c r="D129" s="36">
        <v>12.79</v>
      </c>
      <c r="E129" s="35" t="s">
        <v>0</v>
      </c>
      <c r="F129" s="32">
        <v>13.99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20" t="s">
        <v>8</v>
      </c>
      <c r="D130" s="21">
        <v>12.59</v>
      </c>
      <c r="E130" s="39" t="s">
        <v>0</v>
      </c>
      <c r="F130" s="21">
        <v>13.19</v>
      </c>
      <c r="G130" s="21" t="s">
        <v>0</v>
      </c>
      <c r="H130" s="21" t="s">
        <v>0</v>
      </c>
      <c r="I130" s="21" t="s">
        <v>0</v>
      </c>
    </row>
    <row r="131" spans="2:16" ht="15.75" x14ac:dyDescent="0.25">
      <c r="B131" s="42">
        <v>123</v>
      </c>
      <c r="C131" s="33" t="s">
        <v>7</v>
      </c>
      <c r="D131" s="32">
        <v>12.5</v>
      </c>
      <c r="E131" s="35" t="s">
        <v>0</v>
      </c>
      <c r="F131" s="32">
        <v>12.65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6</v>
      </c>
      <c r="D132" s="32" t="s">
        <v>0</v>
      </c>
      <c r="E132" s="35" t="s">
        <v>0</v>
      </c>
      <c r="F132" s="32" t="s">
        <v>0</v>
      </c>
      <c r="G132" s="32">
        <v>13.427752999999999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20" t="s">
        <v>5</v>
      </c>
      <c r="D133" s="21">
        <v>12.5</v>
      </c>
      <c r="E133" s="20">
        <v>14.99</v>
      </c>
      <c r="F133" s="21">
        <v>12.99</v>
      </c>
      <c r="G133" s="21" t="s">
        <v>0</v>
      </c>
      <c r="H133" s="21">
        <v>14.9</v>
      </c>
      <c r="I133" s="21" t="s">
        <v>0</v>
      </c>
      <c r="P133" t="s">
        <v>160</v>
      </c>
    </row>
    <row r="134" spans="2:16" ht="15.75" x14ac:dyDescent="0.25">
      <c r="B134" s="42">
        <v>126</v>
      </c>
      <c r="C134" s="33" t="s">
        <v>4</v>
      </c>
      <c r="D134" s="32">
        <v>12.7</v>
      </c>
      <c r="E134" s="35" t="s">
        <v>0</v>
      </c>
      <c r="F134" s="32">
        <v>13.2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20" t="s">
        <v>119</v>
      </c>
      <c r="D135" s="21">
        <v>12.35</v>
      </c>
      <c r="E135" s="39" t="s">
        <v>0</v>
      </c>
      <c r="F135" s="21">
        <v>12.5</v>
      </c>
      <c r="G135" s="21" t="s">
        <v>0</v>
      </c>
      <c r="H135" s="21" t="s">
        <v>0</v>
      </c>
      <c r="I135" s="21" t="s">
        <v>0</v>
      </c>
    </row>
    <row r="136" spans="2:16" ht="15.75" x14ac:dyDescent="0.25">
      <c r="B136" s="42">
        <v>128</v>
      </c>
      <c r="C136" s="20" t="s">
        <v>3</v>
      </c>
      <c r="D136" s="21" t="s">
        <v>0</v>
      </c>
      <c r="E136" s="39" t="s">
        <v>0</v>
      </c>
      <c r="F136" s="21" t="s">
        <v>0</v>
      </c>
      <c r="G136" s="21">
        <v>14.357799999999999</v>
      </c>
      <c r="H136" s="21" t="s">
        <v>0</v>
      </c>
      <c r="I136" s="21" t="s">
        <v>0</v>
      </c>
    </row>
    <row r="137" spans="2:16" ht="15.75" x14ac:dyDescent="0.25">
      <c r="B137" s="42">
        <v>129</v>
      </c>
      <c r="C137" s="33" t="s">
        <v>2</v>
      </c>
      <c r="D137" s="32" t="s">
        <v>0</v>
      </c>
      <c r="E137" s="35" t="s">
        <v>0</v>
      </c>
      <c r="F137" s="32" t="s">
        <v>0</v>
      </c>
      <c r="G137" s="32">
        <v>13.7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114</v>
      </c>
      <c r="D138" s="32" t="s">
        <v>0</v>
      </c>
      <c r="E138" s="35" t="s">
        <v>0</v>
      </c>
      <c r="F138" s="32" t="s">
        <v>0</v>
      </c>
      <c r="G138" s="32">
        <v>13.196300000000001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155</v>
      </c>
      <c r="D139" s="32">
        <v>12.47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20" t="s">
        <v>1</v>
      </c>
      <c r="D140" s="21">
        <v>11.59</v>
      </c>
      <c r="E140" s="39" t="s">
        <v>0</v>
      </c>
      <c r="F140" s="21">
        <v>12.15</v>
      </c>
      <c r="G140" s="21" t="s">
        <v>0</v>
      </c>
      <c r="H140" s="21" t="s">
        <v>0</v>
      </c>
      <c r="I140" s="21" t="s">
        <v>0</v>
      </c>
    </row>
    <row r="141" spans="2:16" ht="20.25" x14ac:dyDescent="0.3">
      <c r="C141" s="30" t="s">
        <v>149</v>
      </c>
      <c r="D141" s="31">
        <f t="shared" ref="D141:I141" si="0">MAX(D9:D140)</f>
        <v>13.69</v>
      </c>
      <c r="E141" s="31">
        <f t="shared" si="0"/>
        <v>16.43</v>
      </c>
      <c r="F141" s="31">
        <f t="shared" si="0"/>
        <v>14.37</v>
      </c>
      <c r="G141" s="31">
        <f t="shared" si="0"/>
        <v>17.559999999999999</v>
      </c>
      <c r="H141" s="31">
        <f t="shared" si="0"/>
        <v>14.9</v>
      </c>
      <c r="I141" s="31">
        <f t="shared" si="0"/>
        <v>15.2</v>
      </c>
    </row>
    <row r="142" spans="2:16" ht="20.25" x14ac:dyDescent="0.3">
      <c r="C142" s="30" t="s">
        <v>150</v>
      </c>
      <c r="D142" s="31">
        <f>MIN(D9:D140)</f>
        <v>11.5</v>
      </c>
      <c r="E142" s="31" cm="1">
        <f t="array" ref="E142">MIN(IF(E9:E140=0,"",E9:E140))</f>
        <v>14.27</v>
      </c>
      <c r="F142" s="31" cm="1">
        <f t="array" ref="F142">MIN(IF(F9:F140=0,"",F9:F140))</f>
        <v>11.93</v>
      </c>
      <c r="G142" s="31" cm="1">
        <f t="array" ref="G142">MIN(IF(G9:G140=0,"",G9:G140))</f>
        <v>11.957800000000001</v>
      </c>
      <c r="H142" s="31" cm="1">
        <f t="array" ref="H142">MIN(IF(H9:H140=0,"",H9:H140))</f>
        <v>13.8</v>
      </c>
      <c r="I142" s="31" cm="1">
        <f t="array" ref="I142">MIN(IF(I9:I140=0,"",I9:I140))</f>
        <v>11.12</v>
      </c>
    </row>
    <row r="143" spans="2:16" ht="20.25" x14ac:dyDescent="0.3">
      <c r="C143" s="30" t="s">
        <v>151</v>
      </c>
      <c r="D143" s="31">
        <f>AVERAGE(D9:D140)</f>
        <v>12.530865306122445</v>
      </c>
      <c r="E143" s="31">
        <f t="shared" ref="E143:I143" si="1">AVERAGE(E9:E140)</f>
        <v>15.063999999999998</v>
      </c>
      <c r="F143" s="31">
        <f t="shared" si="1"/>
        <v>12.836801010101016</v>
      </c>
      <c r="G143" s="31">
        <f t="shared" si="1"/>
        <v>13.672161909090908</v>
      </c>
      <c r="H143" s="31">
        <f t="shared" si="1"/>
        <v>14.350000000000001</v>
      </c>
      <c r="I143" s="31">
        <f t="shared" si="1"/>
        <v>12.535</v>
      </c>
    </row>
    <row r="145" spans="2:5" x14ac:dyDescent="0.25">
      <c r="B145" s="93" t="s">
        <v>100</v>
      </c>
      <c r="C145" s="93"/>
      <c r="D145" s="93"/>
      <c r="E145" s="93"/>
    </row>
    <row r="146" spans="2:5" x14ac:dyDescent="0.25">
      <c r="D146" s="37"/>
    </row>
  </sheetData>
  <mergeCells count="3">
    <mergeCell ref="B2:I2"/>
    <mergeCell ref="B6:I6"/>
    <mergeCell ref="B145:E145"/>
  </mergeCells>
  <pageMargins left="0.7" right="0.7" top="0.75" bottom="0.75" header="0.3" footer="0.3"/>
  <drawing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4C078-CAE2-4DD5-88E1-BCD9529CAA50}">
  <dimension ref="B2:R145"/>
  <sheetViews>
    <sheetView topLeftCell="A95" workbookViewId="0">
      <selection activeCell="L8" sqref="L8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214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11.77</v>
      </c>
      <c r="E13" s="32" t="s">
        <v>0</v>
      </c>
      <c r="F13" s="32">
        <v>12.08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13.22</v>
      </c>
      <c r="E25" s="32" t="s">
        <v>0</v>
      </c>
      <c r="F25" s="32">
        <v>13.8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11.59</v>
      </c>
      <c r="E28" s="32" t="s">
        <v>0</v>
      </c>
      <c r="F28" s="32">
        <v>12.09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14.207800000000001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12.5</v>
      </c>
      <c r="E37" s="32" t="s">
        <v>0</v>
      </c>
      <c r="F37" s="32">
        <v>12.85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11.99</v>
      </c>
      <c r="E39" s="32" t="s">
        <v>0</v>
      </c>
      <c r="F39" s="32">
        <v>12.14</v>
      </c>
      <c r="G39" s="32">
        <v>12.6578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12.77</v>
      </c>
      <c r="E42" s="32" t="s">
        <v>0</v>
      </c>
      <c r="F42" s="32">
        <v>12.75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12.82</v>
      </c>
      <c r="E43" s="32" t="s">
        <v>0</v>
      </c>
      <c r="F43" s="32">
        <v>12.9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12.5</v>
      </c>
      <c r="E44" s="32" t="s">
        <v>0</v>
      </c>
      <c r="F44" s="32">
        <v>12.7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11.78</v>
      </c>
      <c r="E49" s="32" t="s">
        <v>0</v>
      </c>
      <c r="F49" s="32">
        <v>12.13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12.7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12.12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13.5974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12.43</v>
      </c>
      <c r="E73" s="32" t="s">
        <v>0</v>
      </c>
      <c r="F73" s="32">
        <v>12.41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13.67</v>
      </c>
      <c r="E81" s="32" t="s">
        <v>0</v>
      </c>
      <c r="F81" s="32">
        <v>13.65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12.65</v>
      </c>
      <c r="E85" s="32" t="s">
        <v>0</v>
      </c>
      <c r="F85" s="32">
        <v>12.98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13.4278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12.5</v>
      </c>
      <c r="E88" s="32"/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134</v>
      </c>
      <c r="D100" s="32">
        <v>12.2</v>
      </c>
      <c r="E100" s="32" t="s">
        <v>0</v>
      </c>
      <c r="F100" s="32">
        <v>12.358499999999999</v>
      </c>
      <c r="G100" s="32">
        <v>14.0878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14.14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107</v>
      </c>
      <c r="D102" s="32">
        <v>13.16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125</v>
      </c>
      <c r="D103" s="32">
        <v>12.3</v>
      </c>
      <c r="E103" s="32" t="s">
        <v>0</v>
      </c>
      <c r="F103" s="32">
        <v>12.7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25</v>
      </c>
      <c r="D104" s="32">
        <v>12.81</v>
      </c>
      <c r="E104" s="32" t="s">
        <v>0</v>
      </c>
      <c r="F104" s="32">
        <v>12.68</v>
      </c>
      <c r="G104" s="32">
        <v>13.75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102</v>
      </c>
      <c r="D105" s="32">
        <v>12.33</v>
      </c>
      <c r="E105" s="32" t="s">
        <v>0</v>
      </c>
      <c r="F105" s="32">
        <v>12.71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24</v>
      </c>
      <c r="D106" s="32">
        <v>12.4</v>
      </c>
      <c r="E106" s="32" t="s">
        <v>0</v>
      </c>
      <c r="F106" s="32">
        <v>12.75</v>
      </c>
      <c r="G106" s="32">
        <v>13.8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23</v>
      </c>
      <c r="D107" s="32">
        <v>12.55</v>
      </c>
      <c r="E107" s="32" t="s">
        <v>0</v>
      </c>
      <c r="F107" s="32">
        <v>12.95</v>
      </c>
      <c r="G107" s="32">
        <v>14.14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22</v>
      </c>
      <c r="D108" s="32">
        <v>11.7</v>
      </c>
      <c r="E108" s="32" t="s">
        <v>0</v>
      </c>
      <c r="F108" s="32">
        <v>12.08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108</v>
      </c>
      <c r="D109" s="32">
        <v>12.8</v>
      </c>
      <c r="E109" s="32" t="s">
        <v>0</v>
      </c>
      <c r="F109" s="32">
        <v>13.2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21</v>
      </c>
      <c r="D110" s="32" t="s">
        <v>0</v>
      </c>
      <c r="E110" s="32" t="s">
        <v>0</v>
      </c>
      <c r="F110" s="32" t="s">
        <v>0</v>
      </c>
      <c r="G110" s="32">
        <v>13.32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20</v>
      </c>
      <c r="D111" s="32" t="s">
        <v>0</v>
      </c>
      <c r="E111" s="32" t="s">
        <v>0</v>
      </c>
      <c r="F111" s="32" t="s">
        <v>0</v>
      </c>
      <c r="G111" s="32">
        <v>12.56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104</v>
      </c>
      <c r="D112" s="32">
        <v>12.45</v>
      </c>
      <c r="E112" s="32" t="s">
        <v>0</v>
      </c>
      <c r="F112" s="32">
        <v>12.45</v>
      </c>
      <c r="G112" s="32">
        <v>13.71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109</v>
      </c>
      <c r="D113" s="32">
        <v>13.35</v>
      </c>
      <c r="E113" s="32" t="s">
        <v>0</v>
      </c>
      <c r="F113" s="32">
        <v>13.75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128</v>
      </c>
      <c r="D114" s="32">
        <v>12.15</v>
      </c>
      <c r="E114" s="32" t="s">
        <v>0</v>
      </c>
      <c r="F114" s="32">
        <v>13.85</v>
      </c>
      <c r="G114" s="32">
        <v>12.71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130</v>
      </c>
      <c r="D115" s="32">
        <v>12.87</v>
      </c>
      <c r="E115" s="32" t="s">
        <v>0</v>
      </c>
      <c r="F115" s="32">
        <v>12.87</v>
      </c>
      <c r="G115" s="32" t="s">
        <v>0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19</v>
      </c>
      <c r="D116" s="32">
        <v>12.63</v>
      </c>
      <c r="E116" s="32" t="s">
        <v>0</v>
      </c>
      <c r="F116" s="32">
        <v>12.76</v>
      </c>
      <c r="G116" s="32">
        <v>13.017799999999999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18</v>
      </c>
      <c r="D117" s="32" t="s">
        <v>0</v>
      </c>
      <c r="E117" s="32" t="s">
        <v>0</v>
      </c>
      <c r="F117" s="32" t="s">
        <v>0</v>
      </c>
      <c r="G117" s="32">
        <v>12.46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17</v>
      </c>
      <c r="D118" s="32">
        <v>12.25</v>
      </c>
      <c r="E118" s="32" t="s">
        <v>0</v>
      </c>
      <c r="F118" s="32">
        <v>12.35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16</v>
      </c>
      <c r="D119" s="32">
        <v>11.97</v>
      </c>
      <c r="E119" s="34">
        <v>14.68</v>
      </c>
      <c r="F119" s="32">
        <v>12.74</v>
      </c>
      <c r="G119" s="32">
        <v>14.1578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15</v>
      </c>
      <c r="D120" s="32">
        <v>12.6</v>
      </c>
      <c r="E120" s="35" t="s">
        <v>0</v>
      </c>
      <c r="F120" s="32">
        <v>13.2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14</v>
      </c>
      <c r="D121" s="32">
        <v>13.62</v>
      </c>
      <c r="E121" s="35" t="s">
        <v>0</v>
      </c>
      <c r="F121" s="32">
        <v>14.37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139</v>
      </c>
      <c r="D122" s="32">
        <v>12.6</v>
      </c>
      <c r="E122" s="35" t="s">
        <v>0</v>
      </c>
      <c r="F122" s="32">
        <v>13.88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</v>
      </c>
      <c r="D123" s="32">
        <v>12.45</v>
      </c>
      <c r="E123" s="35" t="s">
        <v>0</v>
      </c>
      <c r="F123" s="32">
        <v>12.45</v>
      </c>
      <c r="G123" s="32">
        <v>13.75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12</v>
      </c>
      <c r="D124" s="32">
        <v>12.69</v>
      </c>
      <c r="E124" s="34">
        <v>16.43</v>
      </c>
      <c r="F124" s="32">
        <v>13.22</v>
      </c>
      <c r="G124" s="32">
        <v>13.3</v>
      </c>
      <c r="H124" s="34">
        <v>13.8</v>
      </c>
      <c r="I124" s="32">
        <v>15.2</v>
      </c>
    </row>
    <row r="125" spans="2:9" ht="15.75" x14ac:dyDescent="0.25">
      <c r="B125" s="42">
        <v>117</v>
      </c>
      <c r="C125" s="33" t="s">
        <v>11</v>
      </c>
      <c r="D125" s="32" t="s">
        <v>0</v>
      </c>
      <c r="E125" s="35" t="s">
        <v>0</v>
      </c>
      <c r="F125" s="32" t="s">
        <v>0</v>
      </c>
      <c r="G125" s="32">
        <v>12.857799999999999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10</v>
      </c>
      <c r="D126" s="32" t="s">
        <v>0</v>
      </c>
      <c r="E126" s="35" t="s">
        <v>0</v>
      </c>
      <c r="F126" s="32" t="s">
        <v>0</v>
      </c>
      <c r="G126" s="32">
        <v>14.48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9</v>
      </c>
      <c r="D127" s="36" t="s">
        <v>0</v>
      </c>
      <c r="E127" s="35" t="s">
        <v>0</v>
      </c>
      <c r="F127" s="32" t="s">
        <v>0</v>
      </c>
      <c r="G127" s="32">
        <v>12.32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116</v>
      </c>
      <c r="D128" s="36">
        <v>12.79</v>
      </c>
      <c r="E128" s="35" t="s">
        <v>0</v>
      </c>
      <c r="F128" s="32">
        <v>13.99</v>
      </c>
      <c r="G128" s="32" t="s">
        <v>0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8</v>
      </c>
      <c r="D129" s="32">
        <v>12.59</v>
      </c>
      <c r="E129" s="35" t="s">
        <v>0</v>
      </c>
      <c r="F129" s="32">
        <v>13.19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7</v>
      </c>
      <c r="D130" s="32">
        <v>12.5</v>
      </c>
      <c r="E130" s="35" t="s">
        <v>0</v>
      </c>
      <c r="F130" s="32">
        <v>12.65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6</v>
      </c>
      <c r="D131" s="32" t="s">
        <v>0</v>
      </c>
      <c r="E131" s="35" t="s">
        <v>0</v>
      </c>
      <c r="F131" s="32" t="s">
        <v>0</v>
      </c>
      <c r="G131" s="32">
        <v>13.427752999999999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5</v>
      </c>
      <c r="D132" s="32">
        <v>12.69</v>
      </c>
      <c r="E132" s="33">
        <v>14.99</v>
      </c>
      <c r="F132" s="32">
        <v>13.22</v>
      </c>
      <c r="G132" s="32" t="s">
        <v>0</v>
      </c>
      <c r="H132" s="32">
        <v>14.9</v>
      </c>
      <c r="I132" s="32" t="s">
        <v>0</v>
      </c>
      <c r="P132" t="s">
        <v>160</v>
      </c>
    </row>
    <row r="133" spans="2:16" ht="15.75" x14ac:dyDescent="0.25">
      <c r="B133" s="42">
        <v>125</v>
      </c>
      <c r="C133" s="33" t="s">
        <v>4</v>
      </c>
      <c r="D133" s="32">
        <v>12.7</v>
      </c>
      <c r="E133" s="35" t="s">
        <v>0</v>
      </c>
      <c r="F133" s="32">
        <v>13.2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119</v>
      </c>
      <c r="D134" s="32">
        <v>12.35</v>
      </c>
      <c r="E134" s="35" t="s">
        <v>0</v>
      </c>
      <c r="F134" s="32">
        <v>12.5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3</v>
      </c>
      <c r="D135" s="32" t="s">
        <v>0</v>
      </c>
      <c r="E135" s="35" t="s">
        <v>0</v>
      </c>
      <c r="F135" s="32" t="s">
        <v>0</v>
      </c>
      <c r="G135" s="32">
        <v>13.7578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2</v>
      </c>
      <c r="D136" s="32" t="s">
        <v>0</v>
      </c>
      <c r="E136" s="35" t="s">
        <v>0</v>
      </c>
      <c r="F136" s="32" t="s">
        <v>0</v>
      </c>
      <c r="G136" s="32">
        <v>13.7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114</v>
      </c>
      <c r="D137" s="32" t="s">
        <v>0</v>
      </c>
      <c r="E137" s="35" t="s">
        <v>0</v>
      </c>
      <c r="F137" s="32" t="s">
        <v>0</v>
      </c>
      <c r="G137" s="32">
        <v>13.196300000000001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155</v>
      </c>
      <c r="D138" s="32">
        <v>12.47</v>
      </c>
      <c r="E138" s="35" t="s">
        <v>0</v>
      </c>
      <c r="F138" s="32">
        <v>12.15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</v>
      </c>
      <c r="D139" s="32">
        <v>11.59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20.25" x14ac:dyDescent="0.3">
      <c r="C140" s="30" t="s">
        <v>149</v>
      </c>
      <c r="D140" s="31">
        <f t="shared" ref="D140:I140" si="0">MAX(D9:D139)</f>
        <v>13.69</v>
      </c>
      <c r="E140" s="31">
        <f t="shared" si="0"/>
        <v>16.43</v>
      </c>
      <c r="F140" s="31">
        <f t="shared" si="0"/>
        <v>14.37</v>
      </c>
      <c r="G140" s="31">
        <f t="shared" si="0"/>
        <v>17.559999999999999</v>
      </c>
      <c r="H140" s="31">
        <f t="shared" si="0"/>
        <v>14.9</v>
      </c>
      <c r="I140" s="31">
        <f t="shared" si="0"/>
        <v>15.2</v>
      </c>
    </row>
    <row r="141" spans="2:16" ht="20.25" x14ac:dyDescent="0.3">
      <c r="C141" s="30" t="s">
        <v>150</v>
      </c>
      <c r="D141" s="31">
        <f>MIN(D9:D139)</f>
        <v>11.5</v>
      </c>
      <c r="E141" s="31" cm="1">
        <f t="array" ref="E141">MIN(IF(E9:E139=0,"",E9:E139))</f>
        <v>14.27</v>
      </c>
      <c r="F141" s="31" cm="1">
        <f t="array" ref="F141">MIN(IF(F9:F139=0,"",F9:F139))</f>
        <v>12.08</v>
      </c>
      <c r="G141" s="31" cm="1">
        <f t="array" ref="G141">MIN(IF(G9:G139=0,"",G9:G139))</f>
        <v>12.1</v>
      </c>
      <c r="H141" s="31" cm="1">
        <f t="array" ref="H141">MIN(IF(H9:H139=0,"",H9:H139))</f>
        <v>13.8</v>
      </c>
      <c r="I141" s="31" cm="1">
        <f t="array" ref="I141">MIN(IF(I9:I139=0,"",I9:I139))</f>
        <v>11.12</v>
      </c>
    </row>
    <row r="142" spans="2:16" ht="20.25" x14ac:dyDescent="0.3">
      <c r="C142" s="30" t="s">
        <v>151</v>
      </c>
      <c r="D142" s="31">
        <f>AVERAGE(D9:D139)</f>
        <v>12.585204123711337</v>
      </c>
      <c r="E142" s="31">
        <f t="shared" ref="E142:I142" si="1">AVERAGE(E9:E139)</f>
        <v>15.063999999999998</v>
      </c>
      <c r="F142" s="31">
        <f t="shared" si="1"/>
        <v>12.869931632653069</v>
      </c>
      <c r="G142" s="31">
        <f t="shared" si="1"/>
        <v>13.665798272727271</v>
      </c>
      <c r="H142" s="31">
        <f t="shared" si="1"/>
        <v>14.350000000000001</v>
      </c>
      <c r="I142" s="31">
        <f t="shared" si="1"/>
        <v>12.535</v>
      </c>
    </row>
    <row r="144" spans="2:16" x14ac:dyDescent="0.25">
      <c r="B144" s="93" t="s">
        <v>100</v>
      </c>
      <c r="C144" s="93"/>
      <c r="D144" s="93"/>
      <c r="E144" s="93"/>
    </row>
    <row r="145" spans="4:4" x14ac:dyDescent="0.25">
      <c r="D145" s="37"/>
    </row>
  </sheetData>
  <mergeCells count="3">
    <mergeCell ref="B2:I2"/>
    <mergeCell ref="B6:I6"/>
    <mergeCell ref="B144:E144"/>
  </mergeCells>
  <pageMargins left="0.7" right="0.7" top="0.75" bottom="0.75" header="0.3" footer="0.3"/>
  <drawing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9678-62CA-41B7-A479-D148FD56C795}">
  <dimension ref="B2:R145"/>
  <sheetViews>
    <sheetView workbookViewId="0">
      <selection activeCell="N14" sqref="N14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213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11.77</v>
      </c>
      <c r="E13" s="32" t="s">
        <v>0</v>
      </c>
      <c r="F13" s="32">
        <v>12.08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13.22</v>
      </c>
      <c r="E25" s="32" t="s">
        <v>0</v>
      </c>
      <c r="F25" s="32">
        <v>13.8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1159</v>
      </c>
      <c r="E28" s="32" t="s">
        <v>0</v>
      </c>
      <c r="F28" s="32">
        <v>12.09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14.207800000000001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12.5</v>
      </c>
      <c r="E37" s="32" t="s">
        <v>0</v>
      </c>
      <c r="F37" s="32">
        <v>12.85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11.99</v>
      </c>
      <c r="E39" s="32" t="s">
        <v>0</v>
      </c>
      <c r="F39" s="32">
        <v>12.14</v>
      </c>
      <c r="G39" s="32">
        <v>12.6578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12.77</v>
      </c>
      <c r="E42" s="32" t="s">
        <v>0</v>
      </c>
      <c r="F42" s="32">
        <v>12.75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12.82</v>
      </c>
      <c r="E43" s="32" t="s">
        <v>0</v>
      </c>
      <c r="F43" s="32">
        <v>12.9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12.5</v>
      </c>
      <c r="E44" s="32" t="s">
        <v>0</v>
      </c>
      <c r="F44" s="32">
        <v>12.7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11.78</v>
      </c>
      <c r="E49" s="32" t="s">
        <v>0</v>
      </c>
      <c r="F49" s="32">
        <v>12.13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12.7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12.12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13.5974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12.43</v>
      </c>
      <c r="E73" s="32" t="s">
        <v>0</v>
      </c>
      <c r="F73" s="32">
        <v>12.41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13.67</v>
      </c>
      <c r="E81" s="32" t="s">
        <v>0</v>
      </c>
      <c r="F81" s="32">
        <v>13.65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12.65</v>
      </c>
      <c r="E85" s="32" t="s">
        <v>0</v>
      </c>
      <c r="F85" s="32">
        <v>12.98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13.4278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12.5</v>
      </c>
      <c r="E88" s="32"/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134</v>
      </c>
      <c r="D100" s="32">
        <v>12.2</v>
      </c>
      <c r="E100" s="32" t="s">
        <v>0</v>
      </c>
      <c r="F100" s="32">
        <v>12.358499999999999</v>
      </c>
      <c r="G100" s="32">
        <v>14.0878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14.14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107</v>
      </c>
      <c r="D102" s="32">
        <v>13.16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125</v>
      </c>
      <c r="D103" s="32">
        <v>12.3</v>
      </c>
      <c r="E103" s="32" t="s">
        <v>0</v>
      </c>
      <c r="F103" s="32">
        <v>12.7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25</v>
      </c>
      <c r="D104" s="32">
        <v>12.81</v>
      </c>
      <c r="E104" s="32" t="s">
        <v>0</v>
      </c>
      <c r="F104" s="32">
        <v>12.68</v>
      </c>
      <c r="G104" s="32">
        <v>13.75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102</v>
      </c>
      <c r="D105" s="32">
        <v>12.33</v>
      </c>
      <c r="E105" s="32" t="s">
        <v>0</v>
      </c>
      <c r="F105" s="32">
        <v>12.71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24</v>
      </c>
      <c r="D106" s="32">
        <v>12.4</v>
      </c>
      <c r="E106" s="32" t="s">
        <v>0</v>
      </c>
      <c r="F106" s="32">
        <v>12.75</v>
      </c>
      <c r="G106" s="32">
        <v>13.8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23</v>
      </c>
      <c r="D107" s="32">
        <v>12.55</v>
      </c>
      <c r="E107" s="32" t="s">
        <v>0</v>
      </c>
      <c r="F107" s="32">
        <v>12.95</v>
      </c>
      <c r="G107" s="32">
        <v>14.14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22</v>
      </c>
      <c r="D108" s="32">
        <v>11.7</v>
      </c>
      <c r="E108" s="32" t="s">
        <v>0</v>
      </c>
      <c r="F108" s="32">
        <v>12.08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108</v>
      </c>
      <c r="D109" s="32">
        <v>12.8</v>
      </c>
      <c r="E109" s="32" t="s">
        <v>0</v>
      </c>
      <c r="F109" s="32">
        <v>13.2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21</v>
      </c>
      <c r="D110" s="32" t="s">
        <v>0</v>
      </c>
      <c r="E110" s="32" t="s">
        <v>0</v>
      </c>
      <c r="F110" s="32" t="s">
        <v>0</v>
      </c>
      <c r="G110" s="32">
        <v>13.32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20</v>
      </c>
      <c r="D111" s="32" t="s">
        <v>0</v>
      </c>
      <c r="E111" s="32" t="s">
        <v>0</v>
      </c>
      <c r="F111" s="32" t="s">
        <v>0</v>
      </c>
      <c r="G111" s="32">
        <v>12.56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104</v>
      </c>
      <c r="D112" s="32">
        <v>12.45</v>
      </c>
      <c r="E112" s="32" t="s">
        <v>0</v>
      </c>
      <c r="F112" s="32">
        <v>12.45</v>
      </c>
      <c r="G112" s="32">
        <v>13.71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109</v>
      </c>
      <c r="D113" s="32">
        <v>13.35</v>
      </c>
      <c r="E113" s="32" t="s">
        <v>0</v>
      </c>
      <c r="F113" s="32">
        <v>13.75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128</v>
      </c>
      <c r="D114" s="32">
        <v>12.15</v>
      </c>
      <c r="E114" s="32" t="s">
        <v>0</v>
      </c>
      <c r="F114" s="32">
        <v>13.85</v>
      </c>
      <c r="G114" s="32">
        <v>12.71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130</v>
      </c>
      <c r="D115" s="32">
        <v>12.87</v>
      </c>
      <c r="E115" s="32" t="s">
        <v>0</v>
      </c>
      <c r="F115" s="32">
        <v>12.87</v>
      </c>
      <c r="G115" s="32" t="s">
        <v>0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19</v>
      </c>
      <c r="D116" s="32">
        <v>12.63</v>
      </c>
      <c r="E116" s="32" t="s">
        <v>0</v>
      </c>
      <c r="F116" s="32">
        <v>12.76</v>
      </c>
      <c r="G116" s="32">
        <v>13.017799999999999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18</v>
      </c>
      <c r="D117" s="32" t="s">
        <v>0</v>
      </c>
      <c r="E117" s="32" t="s">
        <v>0</v>
      </c>
      <c r="F117" s="32" t="s">
        <v>0</v>
      </c>
      <c r="G117" s="32">
        <v>12.46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17</v>
      </c>
      <c r="D118" s="32">
        <v>12.25</v>
      </c>
      <c r="E118" s="32" t="s">
        <v>0</v>
      </c>
      <c r="F118" s="32">
        <v>12.35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16</v>
      </c>
      <c r="D119" s="32">
        <v>11.97</v>
      </c>
      <c r="E119" s="34">
        <v>14.68</v>
      </c>
      <c r="F119" s="32">
        <v>12.74</v>
      </c>
      <c r="G119" s="32">
        <v>14.1578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15</v>
      </c>
      <c r="D120" s="32">
        <v>12.6</v>
      </c>
      <c r="E120" s="35" t="s">
        <v>0</v>
      </c>
      <c r="F120" s="32">
        <v>13.2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14</v>
      </c>
      <c r="D121" s="32">
        <v>13.62</v>
      </c>
      <c r="E121" s="35" t="s">
        <v>0</v>
      </c>
      <c r="F121" s="32">
        <v>14.37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139</v>
      </c>
      <c r="D122" s="32">
        <v>12.6</v>
      </c>
      <c r="E122" s="35" t="s">
        <v>0</v>
      </c>
      <c r="F122" s="32">
        <v>13.88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</v>
      </c>
      <c r="D123" s="32">
        <v>12.45</v>
      </c>
      <c r="E123" s="35" t="s">
        <v>0</v>
      </c>
      <c r="F123" s="32">
        <v>12.45</v>
      </c>
      <c r="G123" s="32">
        <v>13.75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12</v>
      </c>
      <c r="D124" s="32">
        <v>12.69</v>
      </c>
      <c r="E124" s="34">
        <v>16.43</v>
      </c>
      <c r="F124" s="32">
        <v>13.22</v>
      </c>
      <c r="G124" s="32">
        <v>13.3</v>
      </c>
      <c r="H124" s="34">
        <v>13.8</v>
      </c>
      <c r="I124" s="32">
        <v>15.2</v>
      </c>
    </row>
    <row r="125" spans="2:9" ht="15.75" x14ac:dyDescent="0.25">
      <c r="B125" s="42">
        <v>117</v>
      </c>
      <c r="C125" s="33" t="s">
        <v>11</v>
      </c>
      <c r="D125" s="32" t="s">
        <v>0</v>
      </c>
      <c r="E125" s="35" t="s">
        <v>0</v>
      </c>
      <c r="F125" s="32" t="s">
        <v>0</v>
      </c>
      <c r="G125" s="32">
        <v>12.857799999999999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10</v>
      </c>
      <c r="D126" s="32" t="s">
        <v>0</v>
      </c>
      <c r="E126" s="35" t="s">
        <v>0</v>
      </c>
      <c r="F126" s="32" t="s">
        <v>0</v>
      </c>
      <c r="G126" s="32">
        <v>14.48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9</v>
      </c>
      <c r="D127" s="36" t="s">
        <v>0</v>
      </c>
      <c r="E127" s="35" t="s">
        <v>0</v>
      </c>
      <c r="F127" s="32" t="s">
        <v>0</v>
      </c>
      <c r="G127" s="32">
        <v>12.32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116</v>
      </c>
      <c r="D128" s="36">
        <v>12.79</v>
      </c>
      <c r="E128" s="35" t="s">
        <v>0</v>
      </c>
      <c r="F128" s="32">
        <v>13.99</v>
      </c>
      <c r="G128" s="32" t="s">
        <v>0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8</v>
      </c>
      <c r="D129" s="32">
        <v>12.59</v>
      </c>
      <c r="E129" s="35" t="s">
        <v>0</v>
      </c>
      <c r="F129" s="32">
        <v>13.19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7</v>
      </c>
      <c r="D130" s="32">
        <v>12.5</v>
      </c>
      <c r="E130" s="35" t="s">
        <v>0</v>
      </c>
      <c r="F130" s="32">
        <v>12.65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6</v>
      </c>
      <c r="D131" s="32" t="s">
        <v>0</v>
      </c>
      <c r="E131" s="35" t="s">
        <v>0</v>
      </c>
      <c r="F131" s="32" t="s">
        <v>0</v>
      </c>
      <c r="G131" s="32">
        <v>13.427752999999999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5</v>
      </c>
      <c r="D132" s="32">
        <v>12.69</v>
      </c>
      <c r="E132" s="33">
        <v>14.99</v>
      </c>
      <c r="F132" s="32">
        <v>13.22</v>
      </c>
      <c r="G132" s="32" t="s">
        <v>0</v>
      </c>
      <c r="H132" s="32">
        <v>14.9</v>
      </c>
      <c r="I132" s="32" t="s">
        <v>0</v>
      </c>
      <c r="P132" t="s">
        <v>160</v>
      </c>
    </row>
    <row r="133" spans="2:16" ht="15.75" x14ac:dyDescent="0.25">
      <c r="B133" s="42">
        <v>125</v>
      </c>
      <c r="C133" s="33" t="s">
        <v>4</v>
      </c>
      <c r="D133" s="32">
        <v>12.7</v>
      </c>
      <c r="E133" s="35" t="s">
        <v>0</v>
      </c>
      <c r="F133" s="32">
        <v>13.2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119</v>
      </c>
      <c r="D134" s="32">
        <v>12.35</v>
      </c>
      <c r="E134" s="35" t="s">
        <v>0</v>
      </c>
      <c r="F134" s="32">
        <v>12.5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3</v>
      </c>
      <c r="D135" s="32" t="s">
        <v>0</v>
      </c>
      <c r="E135" s="35" t="s">
        <v>0</v>
      </c>
      <c r="F135" s="32" t="s">
        <v>0</v>
      </c>
      <c r="G135" s="32">
        <v>13.7578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2</v>
      </c>
      <c r="D136" s="32" t="s">
        <v>0</v>
      </c>
      <c r="E136" s="35" t="s">
        <v>0</v>
      </c>
      <c r="F136" s="32" t="s">
        <v>0</v>
      </c>
      <c r="G136" s="32">
        <v>13.7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114</v>
      </c>
      <c r="D137" s="32" t="s">
        <v>0</v>
      </c>
      <c r="E137" s="35" t="s">
        <v>0</v>
      </c>
      <c r="F137" s="32" t="s">
        <v>0</v>
      </c>
      <c r="G137" s="32">
        <v>13.196300000000001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155</v>
      </c>
      <c r="D138" s="32">
        <v>12.47</v>
      </c>
      <c r="E138" s="35" t="s">
        <v>0</v>
      </c>
      <c r="F138" s="32">
        <v>12.15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</v>
      </c>
      <c r="D139" s="32">
        <v>11.59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20.25" x14ac:dyDescent="0.3">
      <c r="C140" s="30" t="s">
        <v>149</v>
      </c>
      <c r="D140" s="31">
        <f t="shared" ref="D140:I140" si="0">MAX(D9:D139)</f>
        <v>1159</v>
      </c>
      <c r="E140" s="31">
        <f t="shared" si="0"/>
        <v>16.43</v>
      </c>
      <c r="F140" s="31">
        <f t="shared" si="0"/>
        <v>14.37</v>
      </c>
      <c r="G140" s="31">
        <f t="shared" si="0"/>
        <v>17.559999999999999</v>
      </c>
      <c r="H140" s="31">
        <f t="shared" si="0"/>
        <v>14.9</v>
      </c>
      <c r="I140" s="31">
        <f t="shared" si="0"/>
        <v>15.2</v>
      </c>
    </row>
    <row r="141" spans="2:16" ht="20.25" x14ac:dyDescent="0.3">
      <c r="C141" s="30" t="s">
        <v>150</v>
      </c>
      <c r="D141" s="31">
        <f>MIN(D9:D139)</f>
        <v>11.5</v>
      </c>
      <c r="E141" s="31" cm="1">
        <f t="array" ref="E141">MIN(IF(E9:E139=0,"",E9:E139))</f>
        <v>14.27</v>
      </c>
      <c r="F141" s="31" cm="1">
        <f t="array" ref="F141">MIN(IF(F9:F139=0,"",F9:F139))</f>
        <v>12.08</v>
      </c>
      <c r="G141" s="31" cm="1">
        <f t="array" ref="G141">MIN(IF(G9:G139=0,"",G9:G139))</f>
        <v>12.1</v>
      </c>
      <c r="H141" s="31" cm="1">
        <f t="array" ref="H141">MIN(IF(H9:H139=0,"",H9:H139))</f>
        <v>13.8</v>
      </c>
      <c r="I141" s="31" cm="1">
        <f t="array" ref="I141">MIN(IF(I9:I139=0,"",I9:I139))</f>
        <v>11.12</v>
      </c>
    </row>
    <row r="142" spans="2:16" ht="20.25" x14ac:dyDescent="0.3">
      <c r="C142" s="30" t="s">
        <v>151</v>
      </c>
      <c r="D142" s="31">
        <f>AVERAGE(D9:D139)</f>
        <v>24.41417319587628</v>
      </c>
      <c r="E142" s="31">
        <f t="shared" ref="E142:I142" si="1">AVERAGE(E9:E139)</f>
        <v>15.063999999999998</v>
      </c>
      <c r="F142" s="31">
        <f t="shared" si="1"/>
        <v>12.869931632653069</v>
      </c>
      <c r="G142" s="31">
        <f t="shared" si="1"/>
        <v>13.665798272727271</v>
      </c>
      <c r="H142" s="31">
        <f t="shared" si="1"/>
        <v>14.350000000000001</v>
      </c>
      <c r="I142" s="31">
        <f t="shared" si="1"/>
        <v>12.535</v>
      </c>
    </row>
    <row r="144" spans="2:16" x14ac:dyDescent="0.25">
      <c r="B144" s="93" t="s">
        <v>100</v>
      </c>
      <c r="C144" s="93"/>
      <c r="D144" s="93"/>
      <c r="E144" s="93"/>
    </row>
    <row r="145" spans="4:4" x14ac:dyDescent="0.25">
      <c r="D145" s="37"/>
    </row>
  </sheetData>
  <mergeCells count="3">
    <mergeCell ref="B2:I2"/>
    <mergeCell ref="B6:I6"/>
    <mergeCell ref="B144:E144"/>
  </mergeCells>
  <pageMargins left="0.7" right="0.7" top="0.75" bottom="0.75" header="0.3" footer="0.3"/>
  <drawing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A8C04-A5D2-4D02-8444-5CF6273857BC}">
  <dimension ref="B2:R145"/>
  <sheetViews>
    <sheetView topLeftCell="A31" workbookViewId="0">
      <selection activeCell="O42" sqref="O4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212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11.77</v>
      </c>
      <c r="E13" s="32" t="s">
        <v>0</v>
      </c>
      <c r="F13" s="32">
        <v>12.08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20" t="s">
        <v>77</v>
      </c>
      <c r="D21" s="21">
        <v>11.55</v>
      </c>
      <c r="E21" s="21" t="s">
        <v>0</v>
      </c>
      <c r="F21" s="21">
        <v>12.1</v>
      </c>
      <c r="G21" s="21" t="s">
        <v>0</v>
      </c>
      <c r="H21" s="21" t="s">
        <v>0</v>
      </c>
      <c r="I21" s="21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13.22</v>
      </c>
      <c r="E25" s="32" t="s">
        <v>0</v>
      </c>
      <c r="F25" s="32">
        <v>13.8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1159</v>
      </c>
      <c r="E28" s="32" t="s">
        <v>0</v>
      </c>
      <c r="F28" s="32">
        <v>12.09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14.207800000000001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12.5</v>
      </c>
      <c r="E37" s="32" t="s">
        <v>0</v>
      </c>
      <c r="F37" s="32">
        <v>12.85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11.99</v>
      </c>
      <c r="E39" s="32" t="s">
        <v>0</v>
      </c>
      <c r="F39" s="32">
        <v>12.14</v>
      </c>
      <c r="G39" s="32">
        <v>12.6578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12.77</v>
      </c>
      <c r="E42" s="32" t="s">
        <v>0</v>
      </c>
      <c r="F42" s="32">
        <v>12.75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12.82</v>
      </c>
      <c r="E43" s="32" t="s">
        <v>0</v>
      </c>
      <c r="F43" s="32">
        <v>12.9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12.5</v>
      </c>
      <c r="E44" s="32" t="s">
        <v>0</v>
      </c>
      <c r="F44" s="32">
        <v>12.7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20" t="s">
        <v>61</v>
      </c>
      <c r="D49" s="21">
        <v>11.78</v>
      </c>
      <c r="E49" s="21" t="s">
        <v>0</v>
      </c>
      <c r="F49" s="21">
        <v>12.13</v>
      </c>
      <c r="G49" s="21">
        <v>12.1</v>
      </c>
      <c r="H49" s="21" t="s">
        <v>0</v>
      </c>
      <c r="I49" s="21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12.7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12.12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13.5974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12.43</v>
      </c>
      <c r="E73" s="32" t="s">
        <v>0</v>
      </c>
      <c r="F73" s="32">
        <v>12.41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13.67</v>
      </c>
      <c r="E81" s="32" t="s">
        <v>0</v>
      </c>
      <c r="F81" s="32">
        <v>13.65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12.65</v>
      </c>
      <c r="E85" s="32" t="s">
        <v>0</v>
      </c>
      <c r="F85" s="32">
        <v>12.98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13.4278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12.5</v>
      </c>
      <c r="E88" s="32"/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134</v>
      </c>
      <c r="D100" s="32">
        <v>12.2</v>
      </c>
      <c r="E100" s="32" t="s">
        <v>0</v>
      </c>
      <c r="F100" s="32">
        <v>12.358499999999999</v>
      </c>
      <c r="G100" s="32">
        <v>14.0878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14.14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107</v>
      </c>
      <c r="D102" s="32">
        <v>13.16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125</v>
      </c>
      <c r="D103" s="32">
        <v>12.3</v>
      </c>
      <c r="E103" s="32" t="s">
        <v>0</v>
      </c>
      <c r="F103" s="32">
        <v>12.7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25</v>
      </c>
      <c r="D104" s="32">
        <v>12.81</v>
      </c>
      <c r="E104" s="32" t="s">
        <v>0</v>
      </c>
      <c r="F104" s="32">
        <v>12.68</v>
      </c>
      <c r="G104" s="32">
        <v>13.75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102</v>
      </c>
      <c r="D105" s="32">
        <v>12.33</v>
      </c>
      <c r="E105" s="32" t="s">
        <v>0</v>
      </c>
      <c r="F105" s="32">
        <v>12.71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24</v>
      </c>
      <c r="D106" s="32">
        <v>12.4</v>
      </c>
      <c r="E106" s="32" t="s">
        <v>0</v>
      </c>
      <c r="F106" s="32">
        <v>12.75</v>
      </c>
      <c r="G106" s="32">
        <v>13.8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23</v>
      </c>
      <c r="D107" s="32">
        <v>12.55</v>
      </c>
      <c r="E107" s="32" t="s">
        <v>0</v>
      </c>
      <c r="F107" s="32">
        <v>12.95</v>
      </c>
      <c r="G107" s="32">
        <v>14.14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22</v>
      </c>
      <c r="D108" s="32">
        <v>11.7</v>
      </c>
      <c r="E108" s="32" t="s">
        <v>0</v>
      </c>
      <c r="F108" s="32">
        <v>12.08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108</v>
      </c>
      <c r="D109" s="32">
        <v>12.8</v>
      </c>
      <c r="E109" s="32" t="s">
        <v>0</v>
      </c>
      <c r="F109" s="32">
        <v>13.2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21</v>
      </c>
      <c r="D110" s="32" t="s">
        <v>0</v>
      </c>
      <c r="E110" s="32" t="s">
        <v>0</v>
      </c>
      <c r="F110" s="32" t="s">
        <v>0</v>
      </c>
      <c r="G110" s="32">
        <v>13.32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20</v>
      </c>
      <c r="D111" s="32" t="s">
        <v>0</v>
      </c>
      <c r="E111" s="32" t="s">
        <v>0</v>
      </c>
      <c r="F111" s="32" t="s">
        <v>0</v>
      </c>
      <c r="G111" s="32">
        <v>12.56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104</v>
      </c>
      <c r="D112" s="32">
        <v>12.45</v>
      </c>
      <c r="E112" s="32" t="s">
        <v>0</v>
      </c>
      <c r="F112" s="32">
        <v>12.45</v>
      </c>
      <c r="G112" s="32">
        <v>13.71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109</v>
      </c>
      <c r="D113" s="32">
        <v>13.35</v>
      </c>
      <c r="E113" s="32" t="s">
        <v>0</v>
      </c>
      <c r="F113" s="32">
        <v>13.75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128</v>
      </c>
      <c r="D114" s="32">
        <v>12.15</v>
      </c>
      <c r="E114" s="32" t="s">
        <v>0</v>
      </c>
      <c r="F114" s="32">
        <v>13.85</v>
      </c>
      <c r="G114" s="32">
        <v>12.71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130</v>
      </c>
      <c r="D115" s="32">
        <v>12.87</v>
      </c>
      <c r="E115" s="32" t="s">
        <v>0</v>
      </c>
      <c r="F115" s="32">
        <v>12.87</v>
      </c>
      <c r="G115" s="32" t="s">
        <v>0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19</v>
      </c>
      <c r="D116" s="32">
        <v>12.63</v>
      </c>
      <c r="E116" s="32" t="s">
        <v>0</v>
      </c>
      <c r="F116" s="32">
        <v>12.76</v>
      </c>
      <c r="G116" s="32">
        <v>13.017799999999999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18</v>
      </c>
      <c r="D117" s="32" t="s">
        <v>0</v>
      </c>
      <c r="E117" s="32" t="s">
        <v>0</v>
      </c>
      <c r="F117" s="32" t="s">
        <v>0</v>
      </c>
      <c r="G117" s="32">
        <v>12.46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17</v>
      </c>
      <c r="D118" s="32">
        <v>12.25</v>
      </c>
      <c r="E118" s="32" t="s">
        <v>0</v>
      </c>
      <c r="F118" s="32">
        <v>12.35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16</v>
      </c>
      <c r="D119" s="32">
        <v>11.97</v>
      </c>
      <c r="E119" s="34">
        <v>14.68</v>
      </c>
      <c r="F119" s="32">
        <v>12.74</v>
      </c>
      <c r="G119" s="32">
        <v>14.1578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15</v>
      </c>
      <c r="D120" s="32">
        <v>12.6</v>
      </c>
      <c r="E120" s="35" t="s">
        <v>0</v>
      </c>
      <c r="F120" s="32">
        <v>13.2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14</v>
      </c>
      <c r="D121" s="32">
        <v>13.62</v>
      </c>
      <c r="E121" s="35" t="s">
        <v>0</v>
      </c>
      <c r="F121" s="32">
        <v>14.37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139</v>
      </c>
      <c r="D122" s="32">
        <v>12.6</v>
      </c>
      <c r="E122" s="35" t="s">
        <v>0</v>
      </c>
      <c r="F122" s="32">
        <v>13.88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</v>
      </c>
      <c r="D123" s="32">
        <v>12.45</v>
      </c>
      <c r="E123" s="35" t="s">
        <v>0</v>
      </c>
      <c r="F123" s="32">
        <v>12.45</v>
      </c>
      <c r="G123" s="32">
        <v>13.75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12</v>
      </c>
      <c r="D124" s="32">
        <v>12.69</v>
      </c>
      <c r="E124" s="34">
        <v>16.43</v>
      </c>
      <c r="F124" s="32">
        <v>13.22</v>
      </c>
      <c r="G124" s="32">
        <v>13.3</v>
      </c>
      <c r="H124" s="34">
        <v>13.8</v>
      </c>
      <c r="I124" s="32">
        <v>15.2</v>
      </c>
    </row>
    <row r="125" spans="2:9" ht="15.75" x14ac:dyDescent="0.25">
      <c r="B125" s="42">
        <v>117</v>
      </c>
      <c r="C125" s="33" t="s">
        <v>11</v>
      </c>
      <c r="D125" s="32" t="s">
        <v>0</v>
      </c>
      <c r="E125" s="35" t="s">
        <v>0</v>
      </c>
      <c r="F125" s="32" t="s">
        <v>0</v>
      </c>
      <c r="G125" s="32">
        <v>12.857799999999999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10</v>
      </c>
      <c r="D126" s="32" t="s">
        <v>0</v>
      </c>
      <c r="E126" s="35" t="s">
        <v>0</v>
      </c>
      <c r="F126" s="32" t="s">
        <v>0</v>
      </c>
      <c r="G126" s="32">
        <v>14.48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9</v>
      </c>
      <c r="D127" s="36" t="s">
        <v>0</v>
      </c>
      <c r="E127" s="35" t="s">
        <v>0</v>
      </c>
      <c r="F127" s="32" t="s">
        <v>0</v>
      </c>
      <c r="G127" s="32">
        <v>12.32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116</v>
      </c>
      <c r="D128" s="36">
        <v>12.79</v>
      </c>
      <c r="E128" s="35" t="s">
        <v>0</v>
      </c>
      <c r="F128" s="32">
        <v>13.99</v>
      </c>
      <c r="G128" s="32" t="s">
        <v>0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8</v>
      </c>
      <c r="D129" s="32">
        <v>12.59</v>
      </c>
      <c r="E129" s="35" t="s">
        <v>0</v>
      </c>
      <c r="F129" s="32">
        <v>13.19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7</v>
      </c>
      <c r="D130" s="32">
        <v>12.5</v>
      </c>
      <c r="E130" s="35" t="s">
        <v>0</v>
      </c>
      <c r="F130" s="32">
        <v>12.65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6</v>
      </c>
      <c r="D131" s="32" t="s">
        <v>0</v>
      </c>
      <c r="E131" s="35" t="s">
        <v>0</v>
      </c>
      <c r="F131" s="32" t="s">
        <v>0</v>
      </c>
      <c r="G131" s="32">
        <v>13.427752999999999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5</v>
      </c>
      <c r="D132" s="32">
        <v>12.69</v>
      </c>
      <c r="E132" s="33">
        <v>14.99</v>
      </c>
      <c r="F132" s="32">
        <v>13.22</v>
      </c>
      <c r="G132" s="32" t="s">
        <v>0</v>
      </c>
      <c r="H132" s="32">
        <v>14.9</v>
      </c>
      <c r="I132" s="32" t="s">
        <v>0</v>
      </c>
      <c r="P132" t="s">
        <v>160</v>
      </c>
    </row>
    <row r="133" spans="2:16" ht="15.75" x14ac:dyDescent="0.25">
      <c r="B133" s="42">
        <v>125</v>
      </c>
      <c r="C133" s="33" t="s">
        <v>4</v>
      </c>
      <c r="D133" s="32">
        <v>12.7</v>
      </c>
      <c r="E133" s="35" t="s">
        <v>0</v>
      </c>
      <c r="F133" s="32">
        <v>13.2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119</v>
      </c>
      <c r="D134" s="32">
        <v>12.35</v>
      </c>
      <c r="E134" s="35" t="s">
        <v>0</v>
      </c>
      <c r="F134" s="32">
        <v>12.5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3</v>
      </c>
      <c r="D135" s="32" t="s">
        <v>0</v>
      </c>
      <c r="E135" s="35" t="s">
        <v>0</v>
      </c>
      <c r="F135" s="32" t="s">
        <v>0</v>
      </c>
      <c r="G135" s="32">
        <v>13.7578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2</v>
      </c>
      <c r="D136" s="32" t="s">
        <v>0</v>
      </c>
      <c r="E136" s="35" t="s">
        <v>0</v>
      </c>
      <c r="F136" s="32" t="s">
        <v>0</v>
      </c>
      <c r="G136" s="32">
        <v>13.7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114</v>
      </c>
      <c r="D137" s="32" t="s">
        <v>0</v>
      </c>
      <c r="E137" s="35" t="s">
        <v>0</v>
      </c>
      <c r="F137" s="32" t="s">
        <v>0</v>
      </c>
      <c r="G137" s="32">
        <v>13.196300000000001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155</v>
      </c>
      <c r="D138" s="32">
        <v>12.47</v>
      </c>
      <c r="E138" s="35" t="s">
        <v>0</v>
      </c>
      <c r="F138" s="32">
        <v>12.15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</v>
      </c>
      <c r="D139" s="32">
        <v>11.59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20.25" x14ac:dyDescent="0.3">
      <c r="C140" s="30" t="s">
        <v>149</v>
      </c>
      <c r="D140" s="31">
        <f t="shared" ref="D140:I140" si="0">MAX(D9:D139)</f>
        <v>1159</v>
      </c>
      <c r="E140" s="31">
        <f t="shared" si="0"/>
        <v>16.43</v>
      </c>
      <c r="F140" s="31">
        <f t="shared" si="0"/>
        <v>14.37</v>
      </c>
      <c r="G140" s="31">
        <f t="shared" si="0"/>
        <v>17.559999999999999</v>
      </c>
      <c r="H140" s="31">
        <f t="shared" si="0"/>
        <v>14.9</v>
      </c>
      <c r="I140" s="31">
        <f t="shared" si="0"/>
        <v>15.2</v>
      </c>
    </row>
    <row r="141" spans="2:16" ht="20.25" x14ac:dyDescent="0.3">
      <c r="C141" s="30" t="s">
        <v>150</v>
      </c>
      <c r="D141" s="31">
        <f>MIN(D9:D139)</f>
        <v>11.5</v>
      </c>
      <c r="E141" s="31" cm="1">
        <f t="array" ref="E141">MIN(IF(E9:E139=0,"",E9:E139))</f>
        <v>14.27</v>
      </c>
      <c r="F141" s="31" cm="1">
        <f t="array" ref="F141">MIN(IF(F9:F139=0,"",F9:F139))</f>
        <v>12.08</v>
      </c>
      <c r="G141" s="31" cm="1">
        <f t="array" ref="G141">MIN(IF(G9:G139=0,"",G9:G139))</f>
        <v>12.1</v>
      </c>
      <c r="H141" s="31" cm="1">
        <f t="array" ref="H141">MIN(IF(H9:H139=0,"",H9:H139))</f>
        <v>13.8</v>
      </c>
      <c r="I141" s="31" cm="1">
        <f t="array" ref="I141">MIN(IF(I9:I139=0,"",I9:I139))</f>
        <v>11.12</v>
      </c>
    </row>
    <row r="142" spans="2:16" ht="20.25" x14ac:dyDescent="0.3">
      <c r="C142" s="30" t="s">
        <v>151</v>
      </c>
      <c r="D142" s="31">
        <f>AVERAGE(D9:D139)</f>
        <v>24.41417319587628</v>
      </c>
      <c r="E142" s="31">
        <f t="shared" ref="E142:I142" si="1">AVERAGE(E9:E139)</f>
        <v>15.063999999999998</v>
      </c>
      <c r="F142" s="31">
        <f t="shared" si="1"/>
        <v>12.869931632653069</v>
      </c>
      <c r="G142" s="31">
        <f t="shared" si="1"/>
        <v>13.665798272727271</v>
      </c>
      <c r="H142" s="31">
        <f t="shared" si="1"/>
        <v>14.350000000000001</v>
      </c>
      <c r="I142" s="31">
        <f t="shared" si="1"/>
        <v>12.535</v>
      </c>
    </row>
    <row r="144" spans="2:16" x14ac:dyDescent="0.25">
      <c r="B144" s="93" t="s">
        <v>100</v>
      </c>
      <c r="C144" s="93"/>
      <c r="D144" s="93"/>
      <c r="E144" s="93"/>
    </row>
    <row r="145" spans="4:4" x14ac:dyDescent="0.25">
      <c r="D145" s="37"/>
    </row>
  </sheetData>
  <mergeCells count="3">
    <mergeCell ref="B2:I2"/>
    <mergeCell ref="B6:I6"/>
    <mergeCell ref="B144:E144"/>
  </mergeCells>
  <pageMargins left="0.7" right="0.7" top="0.75" bottom="0.75" header="0.3" footer="0.3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4363B-BF87-4420-A956-69542BCD8D0B}">
  <dimension ref="B2:R145"/>
  <sheetViews>
    <sheetView topLeftCell="A96" workbookViewId="0">
      <selection activeCell="M108" sqref="M108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211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11.77</v>
      </c>
      <c r="E13" s="32" t="s">
        <v>0</v>
      </c>
      <c r="F13" s="32">
        <v>12.08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13.22</v>
      </c>
      <c r="E25" s="32" t="s">
        <v>0</v>
      </c>
      <c r="F25" s="32">
        <v>13.8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20" t="s">
        <v>75</v>
      </c>
      <c r="D28" s="21">
        <v>1159</v>
      </c>
      <c r="E28" s="21" t="s">
        <v>0</v>
      </c>
      <c r="F28" s="21">
        <v>12.09</v>
      </c>
      <c r="G28" s="21" t="s">
        <v>0</v>
      </c>
      <c r="H28" s="21" t="s">
        <v>0</v>
      </c>
      <c r="I28" s="21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14.207800000000001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12.5</v>
      </c>
      <c r="E37" s="32" t="s">
        <v>0</v>
      </c>
      <c r="F37" s="32">
        <v>12.85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11.99</v>
      </c>
      <c r="E39" s="32" t="s">
        <v>0</v>
      </c>
      <c r="F39" s="32">
        <v>12.14</v>
      </c>
      <c r="G39" s="32">
        <v>12.6578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12.77</v>
      </c>
      <c r="E42" s="32" t="s">
        <v>0</v>
      </c>
      <c r="F42" s="32">
        <v>12.75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20" t="s">
        <v>66</v>
      </c>
      <c r="D43" s="21">
        <v>12.82</v>
      </c>
      <c r="E43" s="21" t="s">
        <v>0</v>
      </c>
      <c r="F43" s="21">
        <v>12.9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42">
        <v>36</v>
      </c>
      <c r="C44" s="33" t="s">
        <v>65</v>
      </c>
      <c r="D44" s="32">
        <v>12.5</v>
      </c>
      <c r="E44" s="32" t="s">
        <v>0</v>
      </c>
      <c r="F44" s="32">
        <v>12.7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12.03</v>
      </c>
      <c r="E49" s="32" t="s">
        <v>0</v>
      </c>
      <c r="F49" s="32">
        <v>12.78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12.7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20" t="s">
        <v>51</v>
      </c>
      <c r="D62" s="21">
        <v>13.07</v>
      </c>
      <c r="E62" s="21" t="s">
        <v>0</v>
      </c>
      <c r="F62" s="21">
        <v>13.85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20" t="s">
        <v>136</v>
      </c>
      <c r="D64" s="21">
        <v>12.12</v>
      </c>
      <c r="E64" s="21" t="s">
        <v>0</v>
      </c>
      <c r="F64" s="21">
        <v>12.4</v>
      </c>
      <c r="G64" s="21" t="s">
        <v>0</v>
      </c>
      <c r="H64" s="21" t="s">
        <v>0</v>
      </c>
      <c r="I64" s="21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13.5974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12.43</v>
      </c>
      <c r="E73" s="32" t="s">
        <v>0</v>
      </c>
      <c r="F73" s="32">
        <v>12.41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13.67</v>
      </c>
      <c r="E81" s="32" t="s">
        <v>0</v>
      </c>
      <c r="F81" s="32">
        <v>13.65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12.65</v>
      </c>
      <c r="E85" s="32" t="s">
        <v>0</v>
      </c>
      <c r="F85" s="32">
        <v>12.98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13.4278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12.5</v>
      </c>
      <c r="E88" s="32"/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134</v>
      </c>
      <c r="D100" s="32">
        <v>12.2</v>
      </c>
      <c r="E100" s="32" t="s">
        <v>0</v>
      </c>
      <c r="F100" s="32">
        <v>12.358499999999999</v>
      </c>
      <c r="G100" s="32">
        <v>14.0878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20" t="s">
        <v>27</v>
      </c>
      <c r="D101" s="21" t="s">
        <v>0</v>
      </c>
      <c r="E101" s="21" t="s">
        <v>0</v>
      </c>
      <c r="F101" s="21">
        <v>0</v>
      </c>
      <c r="G101" s="21">
        <v>14.14</v>
      </c>
      <c r="H101" s="21" t="s">
        <v>0</v>
      </c>
      <c r="I101" s="21" t="s">
        <v>0</v>
      </c>
    </row>
    <row r="102" spans="2:9" ht="15.75" x14ac:dyDescent="0.25">
      <c r="B102" s="42">
        <v>94</v>
      </c>
      <c r="C102" s="33" t="s">
        <v>107</v>
      </c>
      <c r="D102" s="32">
        <v>13.16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125</v>
      </c>
      <c r="D103" s="32">
        <v>12.3</v>
      </c>
      <c r="E103" s="32" t="s">
        <v>0</v>
      </c>
      <c r="F103" s="32">
        <v>12.7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25</v>
      </c>
      <c r="D104" s="32">
        <v>12.81</v>
      </c>
      <c r="E104" s="32" t="s">
        <v>0</v>
      </c>
      <c r="F104" s="32">
        <v>12.68</v>
      </c>
      <c r="G104" s="32">
        <v>13.75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102</v>
      </c>
      <c r="D105" s="32">
        <v>12.33</v>
      </c>
      <c r="E105" s="32" t="s">
        <v>0</v>
      </c>
      <c r="F105" s="32">
        <v>12.71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24</v>
      </c>
      <c r="D106" s="32">
        <v>12.4</v>
      </c>
      <c r="E106" s="32" t="s">
        <v>0</v>
      </c>
      <c r="F106" s="32">
        <v>12.75</v>
      </c>
      <c r="G106" s="32">
        <v>13.8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23</v>
      </c>
      <c r="D107" s="32">
        <v>12.55</v>
      </c>
      <c r="E107" s="32" t="s">
        <v>0</v>
      </c>
      <c r="F107" s="32">
        <v>12.95</v>
      </c>
      <c r="G107" s="32">
        <v>14.14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20" t="s">
        <v>22</v>
      </c>
      <c r="D108" s="21">
        <v>11.7</v>
      </c>
      <c r="E108" s="21" t="s">
        <v>0</v>
      </c>
      <c r="F108" s="21">
        <v>12.08</v>
      </c>
      <c r="G108" s="21" t="s">
        <v>0</v>
      </c>
      <c r="H108" s="21" t="s">
        <v>0</v>
      </c>
      <c r="I108" s="21" t="s">
        <v>0</v>
      </c>
    </row>
    <row r="109" spans="2:9" ht="15.75" x14ac:dyDescent="0.25">
      <c r="B109" s="42">
        <v>101</v>
      </c>
      <c r="C109" s="33" t="s">
        <v>108</v>
      </c>
      <c r="D109" s="32">
        <v>12.8</v>
      </c>
      <c r="E109" s="32" t="s">
        <v>0</v>
      </c>
      <c r="F109" s="32">
        <v>13.2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21</v>
      </c>
      <c r="D110" s="32" t="s">
        <v>0</v>
      </c>
      <c r="E110" s="32" t="s">
        <v>0</v>
      </c>
      <c r="F110" s="32" t="s">
        <v>0</v>
      </c>
      <c r="G110" s="32">
        <v>13.32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20</v>
      </c>
      <c r="D111" s="32" t="s">
        <v>0</v>
      </c>
      <c r="E111" s="32" t="s">
        <v>0</v>
      </c>
      <c r="F111" s="32" t="s">
        <v>0</v>
      </c>
      <c r="G111" s="32">
        <v>12.56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20" t="s">
        <v>104</v>
      </c>
      <c r="D112" s="21">
        <v>12.45</v>
      </c>
      <c r="E112" s="21" t="s">
        <v>0</v>
      </c>
      <c r="F112" s="21">
        <v>12.45</v>
      </c>
      <c r="G112" s="21">
        <v>13.71</v>
      </c>
      <c r="H112" s="21" t="s">
        <v>0</v>
      </c>
      <c r="I112" s="21" t="s">
        <v>0</v>
      </c>
    </row>
    <row r="113" spans="2:9" ht="15.75" x14ac:dyDescent="0.25">
      <c r="B113" s="42">
        <v>105</v>
      </c>
      <c r="C113" s="33" t="s">
        <v>109</v>
      </c>
      <c r="D113" s="32">
        <v>13.35</v>
      </c>
      <c r="E113" s="32" t="s">
        <v>0</v>
      </c>
      <c r="F113" s="32">
        <v>13.75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128</v>
      </c>
      <c r="D114" s="32">
        <v>12.15</v>
      </c>
      <c r="E114" s="32" t="s">
        <v>0</v>
      </c>
      <c r="F114" s="32">
        <v>13.85</v>
      </c>
      <c r="G114" s="32">
        <v>12.71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130</v>
      </c>
      <c r="D115" s="32">
        <v>12.87</v>
      </c>
      <c r="E115" s="32" t="s">
        <v>0</v>
      </c>
      <c r="F115" s="32">
        <v>12.87</v>
      </c>
      <c r="G115" s="32" t="s">
        <v>0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19</v>
      </c>
      <c r="D116" s="32">
        <v>12.63</v>
      </c>
      <c r="E116" s="32" t="s">
        <v>0</v>
      </c>
      <c r="F116" s="32">
        <v>12.76</v>
      </c>
      <c r="G116" s="32">
        <v>13.017799999999999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18</v>
      </c>
      <c r="D117" s="32" t="s">
        <v>0</v>
      </c>
      <c r="E117" s="32" t="s">
        <v>0</v>
      </c>
      <c r="F117" s="32" t="s">
        <v>0</v>
      </c>
      <c r="G117" s="32">
        <v>12.46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17</v>
      </c>
      <c r="D118" s="32">
        <v>12.25</v>
      </c>
      <c r="E118" s="32" t="s">
        <v>0</v>
      </c>
      <c r="F118" s="32">
        <v>12.35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16</v>
      </c>
      <c r="D119" s="32">
        <v>11.97</v>
      </c>
      <c r="E119" s="34">
        <v>14.68</v>
      </c>
      <c r="F119" s="32">
        <v>12.74</v>
      </c>
      <c r="G119" s="32">
        <v>14.1578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15</v>
      </c>
      <c r="D120" s="32">
        <v>12.6</v>
      </c>
      <c r="E120" s="35" t="s">
        <v>0</v>
      </c>
      <c r="F120" s="32">
        <v>13.2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14</v>
      </c>
      <c r="D121" s="32">
        <v>13.62</v>
      </c>
      <c r="E121" s="35" t="s">
        <v>0</v>
      </c>
      <c r="F121" s="32">
        <v>14.37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139</v>
      </c>
      <c r="D122" s="32">
        <v>12.6</v>
      </c>
      <c r="E122" s="35" t="s">
        <v>0</v>
      </c>
      <c r="F122" s="32">
        <v>13.88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</v>
      </c>
      <c r="D123" s="32">
        <v>12.45</v>
      </c>
      <c r="E123" s="35" t="s">
        <v>0</v>
      </c>
      <c r="F123" s="32">
        <v>12.45</v>
      </c>
      <c r="G123" s="32">
        <v>13.75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12</v>
      </c>
      <c r="D124" s="32">
        <v>12.69</v>
      </c>
      <c r="E124" s="34">
        <v>16.43</v>
      </c>
      <c r="F124" s="32">
        <v>13.22</v>
      </c>
      <c r="G124" s="32">
        <v>13.3</v>
      </c>
      <c r="H124" s="34">
        <v>13.8</v>
      </c>
      <c r="I124" s="32">
        <v>15.2</v>
      </c>
    </row>
    <row r="125" spans="2:9" ht="15.75" x14ac:dyDescent="0.25">
      <c r="B125" s="42">
        <v>117</v>
      </c>
      <c r="C125" s="33" t="s">
        <v>11</v>
      </c>
      <c r="D125" s="32" t="s">
        <v>0</v>
      </c>
      <c r="E125" s="35" t="s">
        <v>0</v>
      </c>
      <c r="F125" s="32" t="s">
        <v>0</v>
      </c>
      <c r="G125" s="32">
        <v>12.857799999999999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10</v>
      </c>
      <c r="D126" s="32" t="s">
        <v>0</v>
      </c>
      <c r="E126" s="35" t="s">
        <v>0</v>
      </c>
      <c r="F126" s="32" t="s">
        <v>0</v>
      </c>
      <c r="G126" s="32">
        <v>14.48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9</v>
      </c>
      <c r="D127" s="36" t="s">
        <v>0</v>
      </c>
      <c r="E127" s="35" t="s">
        <v>0</v>
      </c>
      <c r="F127" s="32" t="s">
        <v>0</v>
      </c>
      <c r="G127" s="32">
        <v>12.32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116</v>
      </c>
      <c r="D128" s="36">
        <v>12.79</v>
      </c>
      <c r="E128" s="35" t="s">
        <v>0</v>
      </c>
      <c r="F128" s="32">
        <v>13.99</v>
      </c>
      <c r="G128" s="32" t="s">
        <v>0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8</v>
      </c>
      <c r="D129" s="32">
        <v>12.59</v>
      </c>
      <c r="E129" s="35" t="s">
        <v>0</v>
      </c>
      <c r="F129" s="32">
        <v>13.19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7</v>
      </c>
      <c r="D130" s="32">
        <v>12.5</v>
      </c>
      <c r="E130" s="35" t="s">
        <v>0</v>
      </c>
      <c r="F130" s="32">
        <v>12.65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6</v>
      </c>
      <c r="D131" s="32" t="s">
        <v>0</v>
      </c>
      <c r="E131" s="35" t="s">
        <v>0</v>
      </c>
      <c r="F131" s="32" t="s">
        <v>0</v>
      </c>
      <c r="G131" s="32">
        <v>13.427752999999999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5</v>
      </c>
      <c r="D132" s="32">
        <v>12.69</v>
      </c>
      <c r="E132" s="33">
        <v>14.99</v>
      </c>
      <c r="F132" s="32">
        <v>13.22</v>
      </c>
      <c r="G132" s="32" t="s">
        <v>0</v>
      </c>
      <c r="H132" s="32">
        <v>14.9</v>
      </c>
      <c r="I132" s="32" t="s">
        <v>0</v>
      </c>
      <c r="P132" t="s">
        <v>160</v>
      </c>
    </row>
    <row r="133" spans="2:16" ht="15.75" x14ac:dyDescent="0.25">
      <c r="B133" s="42">
        <v>125</v>
      </c>
      <c r="C133" s="33" t="s">
        <v>4</v>
      </c>
      <c r="D133" s="32">
        <v>12.7</v>
      </c>
      <c r="E133" s="35" t="s">
        <v>0</v>
      </c>
      <c r="F133" s="32">
        <v>13.2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119</v>
      </c>
      <c r="D134" s="32">
        <v>12.35</v>
      </c>
      <c r="E134" s="35" t="s">
        <v>0</v>
      </c>
      <c r="F134" s="32">
        <v>12.5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3</v>
      </c>
      <c r="D135" s="32" t="s">
        <v>0</v>
      </c>
      <c r="E135" s="35" t="s">
        <v>0</v>
      </c>
      <c r="F135" s="32" t="s">
        <v>0</v>
      </c>
      <c r="G135" s="32">
        <v>13.7578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2</v>
      </c>
      <c r="D136" s="32" t="s">
        <v>0</v>
      </c>
      <c r="E136" s="35" t="s">
        <v>0</v>
      </c>
      <c r="F136" s="32" t="s">
        <v>0</v>
      </c>
      <c r="G136" s="32">
        <v>13.7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114</v>
      </c>
      <c r="D137" s="32" t="s">
        <v>0</v>
      </c>
      <c r="E137" s="35" t="s">
        <v>0</v>
      </c>
      <c r="F137" s="32" t="s">
        <v>0</v>
      </c>
      <c r="G137" s="32">
        <v>13.196300000000001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155</v>
      </c>
      <c r="D138" s="32">
        <v>12.47</v>
      </c>
      <c r="E138" s="35" t="s">
        <v>0</v>
      </c>
      <c r="F138" s="32">
        <v>12.15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</v>
      </c>
      <c r="D139" s="32">
        <v>11.59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20.25" x14ac:dyDescent="0.3">
      <c r="C140" s="30" t="s">
        <v>149</v>
      </c>
      <c r="D140" s="31">
        <f t="shared" ref="D140:I140" si="0">MAX(D9:D139)</f>
        <v>1159</v>
      </c>
      <c r="E140" s="31">
        <f t="shared" si="0"/>
        <v>16.43</v>
      </c>
      <c r="F140" s="31">
        <f t="shared" si="0"/>
        <v>14.37</v>
      </c>
      <c r="G140" s="31">
        <f t="shared" si="0"/>
        <v>17.559999999999999</v>
      </c>
      <c r="H140" s="31">
        <f t="shared" si="0"/>
        <v>14.9</v>
      </c>
      <c r="I140" s="31">
        <f t="shared" si="0"/>
        <v>15.2</v>
      </c>
    </row>
    <row r="141" spans="2:16" ht="20.25" x14ac:dyDescent="0.3">
      <c r="C141" s="30" t="s">
        <v>150</v>
      </c>
      <c r="D141" s="31">
        <f>MIN(D9:D139)</f>
        <v>11.5</v>
      </c>
      <c r="E141" s="31" cm="1">
        <f t="array" ref="E141">MIN(IF(E9:E139=0,"",E9:E139))</f>
        <v>14.27</v>
      </c>
      <c r="F141" s="31" cm="1">
        <f t="array" ref="F141">MIN(IF(F9:F139=0,"",F9:F139))</f>
        <v>12.08</v>
      </c>
      <c r="G141" s="31" cm="1">
        <f t="array" ref="G141">MIN(IF(G9:G139=0,"",G9:G139))</f>
        <v>12.1</v>
      </c>
      <c r="H141" s="31" cm="1">
        <f t="array" ref="H141">MIN(IF(H9:H139=0,"",H9:H139))</f>
        <v>13.8</v>
      </c>
      <c r="I141" s="31" cm="1">
        <f t="array" ref="I141">MIN(IF(I9:I139=0,"",I9:I139))</f>
        <v>11.12</v>
      </c>
    </row>
    <row r="142" spans="2:16" ht="20.25" x14ac:dyDescent="0.3">
      <c r="C142" s="30" t="s">
        <v>151</v>
      </c>
      <c r="D142" s="31">
        <f>AVERAGE(D9:D139)</f>
        <v>24.41675051546391</v>
      </c>
      <c r="E142" s="31">
        <f t="shared" ref="E142:I142" si="1">AVERAGE(E9:E139)</f>
        <v>15.063999999999998</v>
      </c>
      <c r="F142" s="31">
        <f t="shared" si="1"/>
        <v>12.876564285714291</v>
      </c>
      <c r="G142" s="31">
        <f t="shared" si="1"/>
        <v>13.665798272727271</v>
      </c>
      <c r="H142" s="31">
        <f t="shared" si="1"/>
        <v>14.350000000000001</v>
      </c>
      <c r="I142" s="31">
        <f t="shared" si="1"/>
        <v>12.535</v>
      </c>
    </row>
    <row r="144" spans="2:16" x14ac:dyDescent="0.25">
      <c r="B144" s="93" t="s">
        <v>100</v>
      </c>
      <c r="C144" s="93"/>
      <c r="D144" s="93"/>
      <c r="E144" s="93"/>
    </row>
    <row r="145" spans="4:4" x14ac:dyDescent="0.25">
      <c r="D145" s="37"/>
    </row>
  </sheetData>
  <mergeCells count="3">
    <mergeCell ref="B2:I2"/>
    <mergeCell ref="B6:I6"/>
    <mergeCell ref="B144:E144"/>
  </mergeCells>
  <pageMargins left="0.7" right="0.7" top="0.75" bottom="0.75" header="0.3" footer="0.3"/>
  <drawing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AFA1-4FFF-4941-AA2B-A16263109D9C}">
  <dimension ref="B2:R145"/>
  <sheetViews>
    <sheetView workbookViewId="0">
      <selection activeCell="F109" sqref="F10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209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11.77</v>
      </c>
      <c r="E13" s="32" t="s">
        <v>0</v>
      </c>
      <c r="F13" s="32">
        <v>12.08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13.22</v>
      </c>
      <c r="E25" s="32" t="s">
        <v>0</v>
      </c>
      <c r="F25" s="32">
        <v>13.8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14.207800000000001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12.3</v>
      </c>
      <c r="E35" s="32" t="s">
        <v>0</v>
      </c>
      <c r="F35" s="32">
        <v>12.7</v>
      </c>
      <c r="G35" s="32">
        <v>16.008780000000002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12.5</v>
      </c>
      <c r="E37" s="32" t="s">
        <v>0</v>
      </c>
      <c r="F37" s="32">
        <v>12.85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11.99</v>
      </c>
      <c r="E39" s="32" t="s">
        <v>0</v>
      </c>
      <c r="F39" s="32">
        <v>12.14</v>
      </c>
      <c r="G39" s="32">
        <v>12.6578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12.77</v>
      </c>
      <c r="E42" s="32" t="s">
        <v>0</v>
      </c>
      <c r="F42" s="32">
        <v>12.75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20" t="s">
        <v>66</v>
      </c>
      <c r="D43" s="21">
        <v>12.82</v>
      </c>
      <c r="E43" s="21" t="s">
        <v>0</v>
      </c>
      <c r="F43" s="21">
        <v>12.9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42">
        <v>36</v>
      </c>
      <c r="C44" s="33" t="s">
        <v>65</v>
      </c>
      <c r="D44" s="32">
        <v>12.5</v>
      </c>
      <c r="E44" s="32" t="s">
        <v>0</v>
      </c>
      <c r="F44" s="32">
        <v>12.7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12.03</v>
      </c>
      <c r="E49" s="32" t="s">
        <v>0</v>
      </c>
      <c r="F49" s="32">
        <v>12.78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11.72</v>
      </c>
      <c r="E57" s="32" t="s">
        <v>0</v>
      </c>
      <c r="F57" s="32">
        <v>12.08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12.7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20" t="s">
        <v>51</v>
      </c>
      <c r="D62" s="21">
        <v>13.07</v>
      </c>
      <c r="E62" s="21" t="s">
        <v>0</v>
      </c>
      <c r="F62" s="21">
        <v>13.85</v>
      </c>
      <c r="G62" s="21" t="s">
        <v>0</v>
      </c>
      <c r="H62" s="21" t="s">
        <v>0</v>
      </c>
      <c r="I62" s="21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20" t="s">
        <v>136</v>
      </c>
      <c r="D64" s="21">
        <v>12.12</v>
      </c>
      <c r="E64" s="21" t="s">
        <v>0</v>
      </c>
      <c r="F64" s="21">
        <v>12.4</v>
      </c>
      <c r="G64" s="21" t="s">
        <v>0</v>
      </c>
      <c r="H64" s="21" t="s">
        <v>0</v>
      </c>
      <c r="I64" s="21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13.5974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12.43</v>
      </c>
      <c r="E73" s="32" t="s">
        <v>0</v>
      </c>
      <c r="F73" s="32">
        <v>12.41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124</v>
      </c>
      <c r="D81" s="32">
        <v>13.67</v>
      </c>
      <c r="E81" s="32" t="s">
        <v>0</v>
      </c>
      <c r="F81" s="32">
        <v>13.65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74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77</v>
      </c>
      <c r="C85" s="33" t="s">
        <v>112</v>
      </c>
      <c r="D85" s="32">
        <v>12.65</v>
      </c>
      <c r="E85" s="32" t="s">
        <v>0</v>
      </c>
      <c r="F85" s="32">
        <v>12.98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13.4278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174</v>
      </c>
      <c r="D88" s="32">
        <v>12.5</v>
      </c>
      <c r="E88" s="32"/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33</v>
      </c>
      <c r="D89" s="32">
        <v>11.55</v>
      </c>
      <c r="E89" s="32" t="s">
        <v>0</v>
      </c>
      <c r="F89" s="32">
        <v>12.08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210</v>
      </c>
      <c r="D90" s="32">
        <v>11.8</v>
      </c>
      <c r="E90" s="32" t="s">
        <v>0</v>
      </c>
      <c r="F90" s="32">
        <v>12.45</v>
      </c>
      <c r="G90" s="32" t="s">
        <v>0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32</v>
      </c>
      <c r="D91" s="32">
        <v>12.8</v>
      </c>
      <c r="E91" s="32" t="s">
        <v>0</v>
      </c>
      <c r="F91" s="32">
        <v>14.2</v>
      </c>
      <c r="G91" s="32" t="s">
        <v>0</v>
      </c>
      <c r="H91" s="32" t="s">
        <v>0</v>
      </c>
      <c r="I91" s="32">
        <v>11.36</v>
      </c>
    </row>
    <row r="92" spans="2:9" ht="15.75" x14ac:dyDescent="0.25">
      <c r="B92" s="42">
        <v>84</v>
      </c>
      <c r="C92" s="33" t="s">
        <v>31</v>
      </c>
      <c r="D92" s="32">
        <v>13.36</v>
      </c>
      <c r="E92" s="32" t="s">
        <v>0</v>
      </c>
      <c r="F92" s="32">
        <v>13.89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178</v>
      </c>
      <c r="D93" s="32" t="s">
        <v>0</v>
      </c>
      <c r="E93" s="32" t="s">
        <v>0</v>
      </c>
      <c r="F93" s="32" t="s">
        <v>0</v>
      </c>
      <c r="G93" s="32">
        <v>14.0578</v>
      </c>
      <c r="H93" s="32" t="s">
        <v>0</v>
      </c>
      <c r="I93" s="32" t="s">
        <v>0</v>
      </c>
    </row>
    <row r="94" spans="2:9" ht="15.75" x14ac:dyDescent="0.25">
      <c r="B94" s="42">
        <v>86</v>
      </c>
      <c r="C94" s="33" t="s">
        <v>115</v>
      </c>
      <c r="D94" s="32">
        <v>12.75</v>
      </c>
      <c r="E94" s="32" t="s">
        <v>0</v>
      </c>
      <c r="F94" s="32">
        <v>13.55</v>
      </c>
      <c r="G94" s="32">
        <v>13.4</v>
      </c>
      <c r="H94" s="32" t="s">
        <v>0</v>
      </c>
      <c r="I94" s="32" t="s">
        <v>0</v>
      </c>
    </row>
    <row r="95" spans="2:9" ht="15.75" x14ac:dyDescent="0.25">
      <c r="B95" s="42">
        <v>87</v>
      </c>
      <c r="C95" s="33" t="s">
        <v>30</v>
      </c>
      <c r="D95" s="32">
        <v>13.2</v>
      </c>
      <c r="E95" s="32" t="s">
        <v>0</v>
      </c>
      <c r="F95" s="32">
        <v>13.2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123</v>
      </c>
      <c r="D96" s="32">
        <v>13.57</v>
      </c>
      <c r="E96" s="32" t="s">
        <v>0</v>
      </c>
      <c r="F96" s="32">
        <v>13.45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29</v>
      </c>
      <c r="D97" s="32" t="s">
        <v>0</v>
      </c>
      <c r="E97" s="32" t="s">
        <v>0</v>
      </c>
      <c r="F97" s="32" t="s">
        <v>0</v>
      </c>
      <c r="G97" s="32">
        <v>13.377800000000001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197</v>
      </c>
      <c r="D98" s="32">
        <v>12.45</v>
      </c>
      <c r="E98" s="32" t="s">
        <v>0</v>
      </c>
      <c r="F98" s="32">
        <v>12.45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101</v>
      </c>
      <c r="D99" s="32">
        <v>12.3</v>
      </c>
      <c r="E99" s="32" t="s">
        <v>0</v>
      </c>
      <c r="F99" s="32">
        <v>12.99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134</v>
      </c>
      <c r="D100" s="32">
        <v>12.2</v>
      </c>
      <c r="E100" s="32" t="s">
        <v>0</v>
      </c>
      <c r="F100" s="32">
        <v>12.358499999999999</v>
      </c>
      <c r="G100" s="32">
        <v>14.0878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12.93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107</v>
      </c>
      <c r="D102" s="32">
        <v>13.16</v>
      </c>
      <c r="E102" s="32" t="s">
        <v>0</v>
      </c>
      <c r="F102" s="32">
        <v>13.25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125</v>
      </c>
      <c r="D103" s="32">
        <v>12.3</v>
      </c>
      <c r="E103" s="32" t="s">
        <v>0</v>
      </c>
      <c r="F103" s="32">
        <v>12.7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25</v>
      </c>
      <c r="D104" s="32">
        <v>12.81</v>
      </c>
      <c r="E104" s="32" t="s">
        <v>0</v>
      </c>
      <c r="F104" s="32">
        <v>12.68</v>
      </c>
      <c r="G104" s="32">
        <v>13.75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102</v>
      </c>
      <c r="D105" s="32">
        <v>12.33</v>
      </c>
      <c r="E105" s="32" t="s">
        <v>0</v>
      </c>
      <c r="F105" s="32">
        <v>12.71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24</v>
      </c>
      <c r="D106" s="32">
        <v>12.4</v>
      </c>
      <c r="E106" s="32" t="s">
        <v>0</v>
      </c>
      <c r="F106" s="32">
        <v>12.75</v>
      </c>
      <c r="G106" s="32">
        <v>13.8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23</v>
      </c>
      <c r="D107" s="32">
        <v>12.55</v>
      </c>
      <c r="E107" s="32" t="s">
        <v>0</v>
      </c>
      <c r="F107" s="32">
        <v>12.95</v>
      </c>
      <c r="G107" s="32">
        <v>14.14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20" t="s">
        <v>22</v>
      </c>
      <c r="D108" s="21">
        <v>11.7</v>
      </c>
      <c r="E108" s="21" t="s">
        <v>0</v>
      </c>
      <c r="F108" s="21">
        <v>12.08</v>
      </c>
      <c r="G108" s="21" t="s">
        <v>0</v>
      </c>
      <c r="H108" s="21" t="s">
        <v>0</v>
      </c>
      <c r="I108" s="21" t="s">
        <v>0</v>
      </c>
    </row>
    <row r="109" spans="2:9" ht="15.75" x14ac:dyDescent="0.25">
      <c r="B109" s="42">
        <v>101</v>
      </c>
      <c r="C109" s="33" t="s">
        <v>108</v>
      </c>
      <c r="D109" s="32">
        <v>12.8</v>
      </c>
      <c r="E109" s="32" t="s">
        <v>0</v>
      </c>
      <c r="F109" s="32">
        <v>13.2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21</v>
      </c>
      <c r="D110" s="32" t="s">
        <v>0</v>
      </c>
      <c r="E110" s="32" t="s">
        <v>0</v>
      </c>
      <c r="F110" s="32" t="s">
        <v>0</v>
      </c>
      <c r="G110" s="32">
        <v>13.32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20</v>
      </c>
      <c r="D111" s="32" t="s">
        <v>0</v>
      </c>
      <c r="E111" s="32" t="s">
        <v>0</v>
      </c>
      <c r="F111" s="32" t="s">
        <v>0</v>
      </c>
      <c r="G111" s="32">
        <v>12.56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104</v>
      </c>
      <c r="D112" s="32">
        <v>12.45</v>
      </c>
      <c r="E112" s="32" t="s">
        <v>0</v>
      </c>
      <c r="F112" s="32">
        <v>12.45</v>
      </c>
      <c r="G112" s="32">
        <v>13.88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109</v>
      </c>
      <c r="D113" s="32">
        <v>13.35</v>
      </c>
      <c r="E113" s="32" t="s">
        <v>0</v>
      </c>
      <c r="F113" s="32">
        <v>13.75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128</v>
      </c>
      <c r="D114" s="32">
        <v>12.15</v>
      </c>
      <c r="E114" s="32" t="s">
        <v>0</v>
      </c>
      <c r="F114" s="32">
        <v>13.85</v>
      </c>
      <c r="G114" s="32">
        <v>12.71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130</v>
      </c>
      <c r="D115" s="32">
        <v>12.87</v>
      </c>
      <c r="E115" s="32" t="s">
        <v>0</v>
      </c>
      <c r="F115" s="32">
        <v>12.87</v>
      </c>
      <c r="G115" s="32" t="s">
        <v>0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19</v>
      </c>
      <c r="D116" s="32">
        <v>12.63</v>
      </c>
      <c r="E116" s="32" t="s">
        <v>0</v>
      </c>
      <c r="F116" s="32">
        <v>12.76</v>
      </c>
      <c r="G116" s="32">
        <v>13.017799999999999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18</v>
      </c>
      <c r="D117" s="32" t="s">
        <v>0</v>
      </c>
      <c r="E117" s="32" t="s">
        <v>0</v>
      </c>
      <c r="F117" s="32" t="s">
        <v>0</v>
      </c>
      <c r="G117" s="32">
        <v>12.46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17</v>
      </c>
      <c r="D118" s="32">
        <v>12.25</v>
      </c>
      <c r="E118" s="32" t="s">
        <v>0</v>
      </c>
      <c r="F118" s="32">
        <v>12.35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16</v>
      </c>
      <c r="D119" s="32">
        <v>11.97</v>
      </c>
      <c r="E119" s="34">
        <v>14.68</v>
      </c>
      <c r="F119" s="32">
        <v>12.74</v>
      </c>
      <c r="G119" s="32">
        <v>14.1578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15</v>
      </c>
      <c r="D120" s="32">
        <v>12.6</v>
      </c>
      <c r="E120" s="35" t="s">
        <v>0</v>
      </c>
      <c r="F120" s="32">
        <v>13.2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14</v>
      </c>
      <c r="D121" s="32">
        <v>13.62</v>
      </c>
      <c r="E121" s="35" t="s">
        <v>0</v>
      </c>
      <c r="F121" s="32">
        <v>14.37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139</v>
      </c>
      <c r="D122" s="32">
        <v>12.6</v>
      </c>
      <c r="E122" s="35" t="s">
        <v>0</v>
      </c>
      <c r="F122" s="32">
        <v>13.88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13</v>
      </c>
      <c r="D123" s="32">
        <v>12.45</v>
      </c>
      <c r="E123" s="35" t="s">
        <v>0</v>
      </c>
      <c r="F123" s="32">
        <v>12.45</v>
      </c>
      <c r="G123" s="32">
        <v>13.75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12</v>
      </c>
      <c r="D124" s="32">
        <v>12.69</v>
      </c>
      <c r="E124" s="34">
        <v>16.43</v>
      </c>
      <c r="F124" s="32">
        <v>13.22</v>
      </c>
      <c r="G124" s="32">
        <v>13.3</v>
      </c>
      <c r="H124" s="34">
        <v>13.8</v>
      </c>
      <c r="I124" s="32">
        <v>15.2</v>
      </c>
    </row>
    <row r="125" spans="2:9" ht="15.75" x14ac:dyDescent="0.25">
      <c r="B125" s="42">
        <v>117</v>
      </c>
      <c r="C125" s="33" t="s">
        <v>11</v>
      </c>
      <c r="D125" s="32" t="s">
        <v>0</v>
      </c>
      <c r="E125" s="35" t="s">
        <v>0</v>
      </c>
      <c r="F125" s="32" t="s">
        <v>0</v>
      </c>
      <c r="G125" s="32">
        <v>12.857799999999999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10</v>
      </c>
      <c r="D126" s="32" t="s">
        <v>0</v>
      </c>
      <c r="E126" s="35" t="s">
        <v>0</v>
      </c>
      <c r="F126" s="32" t="s">
        <v>0</v>
      </c>
      <c r="G126" s="32">
        <v>14.48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9</v>
      </c>
      <c r="D127" s="36" t="s">
        <v>0</v>
      </c>
      <c r="E127" s="35" t="s">
        <v>0</v>
      </c>
      <c r="F127" s="32" t="s">
        <v>0</v>
      </c>
      <c r="G127" s="32">
        <v>12.32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116</v>
      </c>
      <c r="D128" s="36">
        <v>12.79</v>
      </c>
      <c r="E128" s="35" t="s">
        <v>0</v>
      </c>
      <c r="F128" s="32">
        <v>13.99</v>
      </c>
      <c r="G128" s="32" t="s">
        <v>0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8</v>
      </c>
      <c r="D129" s="32">
        <v>12.59</v>
      </c>
      <c r="E129" s="35" t="s">
        <v>0</v>
      </c>
      <c r="F129" s="32">
        <v>13.19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7</v>
      </c>
      <c r="D130" s="32">
        <v>12.5</v>
      </c>
      <c r="E130" s="35" t="s">
        <v>0</v>
      </c>
      <c r="F130" s="32">
        <v>12.65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6</v>
      </c>
      <c r="D131" s="32" t="s">
        <v>0</v>
      </c>
      <c r="E131" s="35" t="s">
        <v>0</v>
      </c>
      <c r="F131" s="32" t="s">
        <v>0</v>
      </c>
      <c r="G131" s="32">
        <v>13.427752999999999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5</v>
      </c>
      <c r="D132" s="32">
        <v>12.69</v>
      </c>
      <c r="E132" s="33">
        <v>14.99</v>
      </c>
      <c r="F132" s="32">
        <v>13.22</v>
      </c>
      <c r="G132" s="32" t="s">
        <v>0</v>
      </c>
      <c r="H132" s="32">
        <v>14.9</v>
      </c>
      <c r="I132" s="32" t="s">
        <v>0</v>
      </c>
      <c r="P132" t="s">
        <v>160</v>
      </c>
    </row>
    <row r="133" spans="2:16" ht="15.75" x14ac:dyDescent="0.25">
      <c r="B133" s="42">
        <v>125</v>
      </c>
      <c r="C133" s="33" t="s">
        <v>4</v>
      </c>
      <c r="D133" s="32">
        <v>12.7</v>
      </c>
      <c r="E133" s="35" t="s">
        <v>0</v>
      </c>
      <c r="F133" s="32">
        <v>13.2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119</v>
      </c>
      <c r="D134" s="32">
        <v>12.35</v>
      </c>
      <c r="E134" s="35" t="s">
        <v>0</v>
      </c>
      <c r="F134" s="32">
        <v>12.5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3</v>
      </c>
      <c r="D135" s="32" t="s">
        <v>0</v>
      </c>
      <c r="E135" s="35" t="s">
        <v>0</v>
      </c>
      <c r="F135" s="32" t="s">
        <v>0</v>
      </c>
      <c r="G135" s="32">
        <v>13.7578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2</v>
      </c>
      <c r="D136" s="32" t="s">
        <v>0</v>
      </c>
      <c r="E136" s="35" t="s">
        <v>0</v>
      </c>
      <c r="F136" s="32" t="s">
        <v>0</v>
      </c>
      <c r="G136" s="32">
        <v>13.7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114</v>
      </c>
      <c r="D137" s="32" t="s">
        <v>0</v>
      </c>
      <c r="E137" s="35" t="s">
        <v>0</v>
      </c>
      <c r="F137" s="32" t="s">
        <v>0</v>
      </c>
      <c r="G137" s="32">
        <v>13.196300000000001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155</v>
      </c>
      <c r="D138" s="32">
        <v>12.47</v>
      </c>
      <c r="E138" s="35" t="s">
        <v>0</v>
      </c>
      <c r="F138" s="32">
        <v>12.15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</v>
      </c>
      <c r="D139" s="32">
        <v>11.59</v>
      </c>
      <c r="E139" s="35" t="s">
        <v>0</v>
      </c>
      <c r="F139" s="32">
        <v>12.15</v>
      </c>
      <c r="G139" s="32" t="s">
        <v>0</v>
      </c>
      <c r="H139" s="32" t="s">
        <v>0</v>
      </c>
      <c r="I139" s="32" t="s">
        <v>0</v>
      </c>
    </row>
    <row r="140" spans="2:16" ht="20.25" x14ac:dyDescent="0.3">
      <c r="C140" s="30" t="s">
        <v>149</v>
      </c>
      <c r="D140" s="31">
        <f t="shared" ref="D140:I140" si="0">MAX(D9:D139)</f>
        <v>13.69</v>
      </c>
      <c r="E140" s="31">
        <f t="shared" si="0"/>
        <v>16.43</v>
      </c>
      <c r="F140" s="31">
        <f t="shared" si="0"/>
        <v>14.37</v>
      </c>
      <c r="G140" s="31">
        <f t="shared" si="0"/>
        <v>17.559999999999999</v>
      </c>
      <c r="H140" s="31">
        <f t="shared" si="0"/>
        <v>14.9</v>
      </c>
      <c r="I140" s="31">
        <f t="shared" si="0"/>
        <v>15.2</v>
      </c>
    </row>
    <row r="141" spans="2:16" ht="20.25" x14ac:dyDescent="0.3">
      <c r="C141" s="30" t="s">
        <v>150</v>
      </c>
      <c r="D141" s="31">
        <f>MIN(D9:D139)</f>
        <v>11.5</v>
      </c>
      <c r="E141" s="31" cm="1">
        <f t="array" ref="E141">MIN(IF(E9:E139=0,"",E9:E139))</f>
        <v>14.27</v>
      </c>
      <c r="F141" s="31" cm="1">
        <f t="array" ref="F141">MIN(IF(F9:F139=0,"",F9:F139))</f>
        <v>12.08</v>
      </c>
      <c r="G141" s="31" cm="1">
        <f t="array" ref="G141">MIN(IF(G9:G139=0,"",G9:G139))</f>
        <v>12.1</v>
      </c>
      <c r="H141" s="31" cm="1">
        <f t="array" ref="H141">MIN(IF(H9:H139=0,"",H9:H139))</f>
        <v>13.8</v>
      </c>
      <c r="I141" s="31" cm="1">
        <f t="array" ref="I141">MIN(IF(I9:I139=0,"",I9:I139))</f>
        <v>11.12</v>
      </c>
    </row>
    <row r="142" spans="2:16" ht="20.25" x14ac:dyDescent="0.3">
      <c r="C142" s="30" t="s">
        <v>151</v>
      </c>
      <c r="D142" s="31">
        <f>AVERAGE(D9:D139)</f>
        <v>12.601802061855667</v>
      </c>
      <c r="E142" s="31">
        <f t="shared" ref="E142:I142" si="1">AVERAGE(E9:E139)</f>
        <v>15.063999999999998</v>
      </c>
      <c r="F142" s="31">
        <f t="shared" si="1"/>
        <v>12.883298979591844</v>
      </c>
      <c r="G142" s="31">
        <f t="shared" si="1"/>
        <v>13.646889181818182</v>
      </c>
      <c r="H142" s="31">
        <f t="shared" si="1"/>
        <v>14.350000000000001</v>
      </c>
      <c r="I142" s="31">
        <f t="shared" si="1"/>
        <v>12.535</v>
      </c>
    </row>
    <row r="144" spans="2:16" x14ac:dyDescent="0.25">
      <c r="B144" s="93" t="s">
        <v>100</v>
      </c>
      <c r="C144" s="93"/>
      <c r="D144" s="93"/>
      <c r="E144" s="93"/>
    </row>
    <row r="145" spans="4:4" x14ac:dyDescent="0.25">
      <c r="D145" s="37"/>
    </row>
  </sheetData>
  <mergeCells count="3">
    <mergeCell ref="B2:I2"/>
    <mergeCell ref="B6:I6"/>
    <mergeCell ref="B144:E144"/>
  </mergeCells>
  <pageMargins left="0.7" right="0.7" top="0.75" bottom="0.75" header="0.3" footer="0.3"/>
  <drawing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3BF6-C64F-435B-B431-D5143471C349}">
  <dimension ref="B2:R144"/>
  <sheetViews>
    <sheetView topLeftCell="A23" workbookViewId="0">
      <selection activeCell="G36" sqref="G3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208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20" t="s">
        <v>84</v>
      </c>
      <c r="D13" s="21">
        <v>11.77</v>
      </c>
      <c r="E13" s="21" t="s">
        <v>0</v>
      </c>
      <c r="F13" s="21">
        <v>12.08</v>
      </c>
      <c r="G13" s="21" t="s">
        <v>0</v>
      </c>
      <c r="H13" s="21" t="s">
        <v>0</v>
      </c>
      <c r="I13" s="21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13.22</v>
      </c>
      <c r="E25" s="32" t="s">
        <v>0</v>
      </c>
      <c r="F25" s="32">
        <v>13.8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14.207800000000001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20" t="s">
        <v>69</v>
      </c>
      <c r="D35" s="21">
        <v>12.3</v>
      </c>
      <c r="E35" s="21" t="s">
        <v>0</v>
      </c>
      <c r="F35" s="21">
        <v>12.7</v>
      </c>
      <c r="G35" s="21">
        <v>16.008780000000002</v>
      </c>
      <c r="H35" s="21" t="s">
        <v>0</v>
      </c>
      <c r="I35" s="21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12.49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140</v>
      </c>
      <c r="D37" s="32">
        <v>12.5</v>
      </c>
      <c r="E37" s="32" t="s">
        <v>0</v>
      </c>
      <c r="F37" s="32">
        <v>12.85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20" t="s">
        <v>103</v>
      </c>
      <c r="D38" s="21">
        <v>12.39</v>
      </c>
      <c r="E38" s="21" t="s">
        <v>0</v>
      </c>
      <c r="F38" s="21">
        <v>12.45</v>
      </c>
      <c r="G38" s="21">
        <v>15.207800000000001</v>
      </c>
      <c r="H38" s="21" t="s">
        <v>0</v>
      </c>
      <c r="I38" s="21" t="s">
        <v>0</v>
      </c>
    </row>
    <row r="39" spans="2:9" ht="15.75" x14ac:dyDescent="0.25">
      <c r="B39" s="42">
        <v>31</v>
      </c>
      <c r="C39" s="33" t="s">
        <v>67</v>
      </c>
      <c r="D39" s="32">
        <v>11.99</v>
      </c>
      <c r="E39" s="32" t="s">
        <v>0</v>
      </c>
      <c r="F39" s="32">
        <v>12.14</v>
      </c>
      <c r="G39" s="32">
        <v>12.6578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12.77</v>
      </c>
      <c r="E42" s="32" t="s">
        <v>0</v>
      </c>
      <c r="F42" s="32">
        <v>12.75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13.42</v>
      </c>
      <c r="E43" s="32" t="s">
        <v>0</v>
      </c>
      <c r="F43" s="32">
        <v>13.4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12.5</v>
      </c>
      <c r="E44" s="32" t="s">
        <v>0</v>
      </c>
      <c r="F44" s="32">
        <v>12.7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12.03</v>
      </c>
      <c r="E49" s="32" t="s">
        <v>0</v>
      </c>
      <c r="F49" s="32">
        <v>12.78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20" t="s">
        <v>54</v>
      </c>
      <c r="D57" s="21">
        <v>11.72</v>
      </c>
      <c r="E57" s="21" t="s">
        <v>0</v>
      </c>
      <c r="F57" s="21">
        <v>12.08</v>
      </c>
      <c r="G57" s="21" t="s">
        <v>0</v>
      </c>
      <c r="H57" s="21" t="s">
        <v>0</v>
      </c>
      <c r="I57" s="21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12.7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12.12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13.5974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12.43</v>
      </c>
      <c r="E73" s="32" t="s">
        <v>0</v>
      </c>
      <c r="F73" s="32">
        <v>12.41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/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72</v>
      </c>
      <c r="C81" s="33" t="s">
        <v>124</v>
      </c>
      <c r="D81" s="32">
        <v>13.67</v>
      </c>
      <c r="E81" s="32" t="s">
        <v>0</v>
      </c>
      <c r="F81" s="32">
        <v>13.65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73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74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75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76</v>
      </c>
      <c r="C85" s="33" t="s">
        <v>112</v>
      </c>
      <c r="D85" s="32">
        <v>12.65</v>
      </c>
      <c r="E85" s="32" t="s">
        <v>0</v>
      </c>
      <c r="F85" s="32">
        <v>12.98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77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13.4278</v>
      </c>
      <c r="H86" s="32" t="s">
        <v>0</v>
      </c>
      <c r="I86" s="32" t="s">
        <v>0</v>
      </c>
    </row>
    <row r="87" spans="2:9" ht="15.75" x14ac:dyDescent="0.25">
      <c r="B87" s="42">
        <v>78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79</v>
      </c>
      <c r="C88" s="33" t="s">
        <v>174</v>
      </c>
      <c r="D88" s="32">
        <v>12.5</v>
      </c>
      <c r="E88" s="32"/>
      <c r="F88" s="32">
        <v>12.99</v>
      </c>
      <c r="G88" s="32"/>
      <c r="H88" s="32"/>
      <c r="I88" s="32"/>
    </row>
    <row r="89" spans="2:9" ht="15.75" x14ac:dyDescent="0.25">
      <c r="B89" s="42">
        <v>80</v>
      </c>
      <c r="C89" s="20" t="s">
        <v>33</v>
      </c>
      <c r="D89" s="21">
        <v>11.55</v>
      </c>
      <c r="E89" s="21" t="s">
        <v>0</v>
      </c>
      <c r="F89" s="21">
        <v>12.08</v>
      </c>
      <c r="G89" s="21" t="s">
        <v>0</v>
      </c>
      <c r="H89" s="21" t="s">
        <v>0</v>
      </c>
      <c r="I89" s="21" t="s">
        <v>0</v>
      </c>
    </row>
    <row r="90" spans="2:9" ht="15.75" x14ac:dyDescent="0.25">
      <c r="B90" s="42">
        <v>81</v>
      </c>
      <c r="C90" s="33" t="s">
        <v>32</v>
      </c>
      <c r="D90" s="32">
        <v>12.8</v>
      </c>
      <c r="E90" s="32" t="s">
        <v>0</v>
      </c>
      <c r="F90" s="32">
        <v>14.2</v>
      </c>
      <c r="G90" s="32" t="s">
        <v>0</v>
      </c>
      <c r="H90" s="32" t="s">
        <v>0</v>
      </c>
      <c r="I90" s="32">
        <v>11.36</v>
      </c>
    </row>
    <row r="91" spans="2:9" ht="15.75" x14ac:dyDescent="0.25">
      <c r="B91" s="42">
        <v>82</v>
      </c>
      <c r="C91" s="33" t="s">
        <v>31</v>
      </c>
      <c r="D91" s="32">
        <v>13.36</v>
      </c>
      <c r="E91" s="32" t="s">
        <v>0</v>
      </c>
      <c r="F91" s="32">
        <v>13.89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83</v>
      </c>
      <c r="C92" s="33" t="s">
        <v>178</v>
      </c>
      <c r="D92" s="32" t="s">
        <v>0</v>
      </c>
      <c r="E92" s="32" t="s">
        <v>0</v>
      </c>
      <c r="F92" s="32" t="s">
        <v>0</v>
      </c>
      <c r="G92" s="32">
        <v>14.0578</v>
      </c>
      <c r="H92" s="32" t="s">
        <v>0</v>
      </c>
      <c r="I92" s="32" t="s">
        <v>0</v>
      </c>
    </row>
    <row r="93" spans="2:9" ht="15.75" x14ac:dyDescent="0.25">
      <c r="B93" s="42">
        <v>84</v>
      </c>
      <c r="C93" s="33" t="s">
        <v>115</v>
      </c>
      <c r="D93" s="32">
        <v>12.75</v>
      </c>
      <c r="E93" s="32" t="s">
        <v>0</v>
      </c>
      <c r="F93" s="32">
        <v>13.55</v>
      </c>
      <c r="G93" s="32">
        <v>13.4</v>
      </c>
      <c r="H93" s="32" t="s">
        <v>0</v>
      </c>
      <c r="I93" s="32" t="s">
        <v>0</v>
      </c>
    </row>
    <row r="94" spans="2:9" ht="15.75" x14ac:dyDescent="0.25">
      <c r="B94" s="42">
        <v>85</v>
      </c>
      <c r="C94" s="33" t="s">
        <v>30</v>
      </c>
      <c r="D94" s="32">
        <v>13.2</v>
      </c>
      <c r="E94" s="32" t="s">
        <v>0</v>
      </c>
      <c r="F94" s="32">
        <v>13.2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42">
        <v>86</v>
      </c>
      <c r="C95" s="33" t="s">
        <v>123</v>
      </c>
      <c r="D95" s="32">
        <v>13.57</v>
      </c>
      <c r="E95" s="32" t="s">
        <v>0</v>
      </c>
      <c r="F95" s="32">
        <v>13.45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87</v>
      </c>
      <c r="C96" s="33" t="s">
        <v>29</v>
      </c>
      <c r="D96" s="32" t="s">
        <v>0</v>
      </c>
      <c r="E96" s="32" t="s">
        <v>0</v>
      </c>
      <c r="F96" s="32" t="s">
        <v>0</v>
      </c>
      <c r="G96" s="32">
        <v>13.377800000000001</v>
      </c>
      <c r="H96" s="32" t="s">
        <v>0</v>
      </c>
      <c r="I96" s="32" t="s">
        <v>0</v>
      </c>
    </row>
    <row r="97" spans="2:9" ht="15.75" x14ac:dyDescent="0.25">
      <c r="B97" s="42">
        <v>88</v>
      </c>
      <c r="C97" s="33" t="s">
        <v>197</v>
      </c>
      <c r="D97" s="32">
        <v>12.45</v>
      </c>
      <c r="E97" s="32" t="s">
        <v>0</v>
      </c>
      <c r="F97" s="32">
        <v>12.45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42">
        <v>89</v>
      </c>
      <c r="C98" s="33" t="s">
        <v>101</v>
      </c>
      <c r="D98" s="32">
        <v>12.3</v>
      </c>
      <c r="E98" s="32" t="s">
        <v>0</v>
      </c>
      <c r="F98" s="32">
        <v>12.99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90</v>
      </c>
      <c r="C99" s="33" t="s">
        <v>134</v>
      </c>
      <c r="D99" s="32">
        <v>12.2</v>
      </c>
      <c r="E99" s="32" t="s">
        <v>0</v>
      </c>
      <c r="F99" s="32">
        <v>12.358499999999999</v>
      </c>
      <c r="G99" s="32">
        <v>14.0878</v>
      </c>
      <c r="H99" s="32" t="s">
        <v>0</v>
      </c>
      <c r="I99" s="32" t="s">
        <v>0</v>
      </c>
    </row>
    <row r="100" spans="2:9" ht="15.75" x14ac:dyDescent="0.25">
      <c r="B100" s="42">
        <v>91</v>
      </c>
      <c r="C100" s="33" t="s">
        <v>27</v>
      </c>
      <c r="D100" s="32" t="s">
        <v>0</v>
      </c>
      <c r="E100" s="32" t="s">
        <v>0</v>
      </c>
      <c r="F100" s="32">
        <v>0</v>
      </c>
      <c r="G100" s="32">
        <v>12.93</v>
      </c>
      <c r="H100" s="32" t="s">
        <v>0</v>
      </c>
      <c r="I100" s="32" t="s">
        <v>0</v>
      </c>
    </row>
    <row r="101" spans="2:9" ht="15.75" x14ac:dyDescent="0.25">
      <c r="B101" s="42">
        <v>92</v>
      </c>
      <c r="C101" s="33" t="s">
        <v>107</v>
      </c>
      <c r="D101" s="32">
        <v>13.16</v>
      </c>
      <c r="E101" s="32" t="s">
        <v>0</v>
      </c>
      <c r="F101" s="32">
        <v>13.25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93</v>
      </c>
      <c r="C102" s="33" t="s">
        <v>125</v>
      </c>
      <c r="D102" s="32">
        <v>12.3</v>
      </c>
      <c r="E102" s="32" t="s">
        <v>0</v>
      </c>
      <c r="F102" s="32">
        <v>12.7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94</v>
      </c>
      <c r="C103" s="33" t="s">
        <v>25</v>
      </c>
      <c r="D103" s="32">
        <v>12.81</v>
      </c>
      <c r="E103" s="32" t="s">
        <v>0</v>
      </c>
      <c r="F103" s="32">
        <v>12.68</v>
      </c>
      <c r="G103" s="32">
        <v>13.75</v>
      </c>
      <c r="H103" s="32" t="s">
        <v>0</v>
      </c>
      <c r="I103" s="32" t="s">
        <v>0</v>
      </c>
    </row>
    <row r="104" spans="2:9" ht="15.75" x14ac:dyDescent="0.25">
      <c r="B104" s="42">
        <v>95</v>
      </c>
      <c r="C104" s="33" t="s">
        <v>102</v>
      </c>
      <c r="D104" s="32">
        <v>12.33</v>
      </c>
      <c r="E104" s="32" t="s">
        <v>0</v>
      </c>
      <c r="F104" s="32">
        <v>12.71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42">
        <v>96</v>
      </c>
      <c r="C105" s="33" t="s">
        <v>24</v>
      </c>
      <c r="D105" s="32">
        <v>12.4</v>
      </c>
      <c r="E105" s="32" t="s">
        <v>0</v>
      </c>
      <c r="F105" s="32">
        <v>12.75</v>
      </c>
      <c r="G105" s="32">
        <v>13.8</v>
      </c>
      <c r="H105" s="32" t="s">
        <v>0</v>
      </c>
      <c r="I105" s="32" t="s">
        <v>0</v>
      </c>
    </row>
    <row r="106" spans="2:9" ht="15.75" x14ac:dyDescent="0.25">
      <c r="B106" s="42">
        <v>97</v>
      </c>
      <c r="C106" s="33" t="s">
        <v>23</v>
      </c>
      <c r="D106" s="32">
        <v>12.55</v>
      </c>
      <c r="E106" s="32" t="s">
        <v>0</v>
      </c>
      <c r="F106" s="32">
        <v>12.95</v>
      </c>
      <c r="G106" s="32">
        <v>14.14</v>
      </c>
      <c r="H106" s="32" t="s">
        <v>0</v>
      </c>
      <c r="I106" s="32" t="s">
        <v>0</v>
      </c>
    </row>
    <row r="107" spans="2:9" ht="15.75" x14ac:dyDescent="0.25">
      <c r="B107" s="42">
        <v>98</v>
      </c>
      <c r="C107" s="33" t="s">
        <v>22</v>
      </c>
      <c r="D107" s="32">
        <v>11.7</v>
      </c>
      <c r="E107" s="32" t="s">
        <v>0</v>
      </c>
      <c r="F107" s="32">
        <v>11.85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99</v>
      </c>
      <c r="C108" s="33" t="s">
        <v>108</v>
      </c>
      <c r="D108" s="32">
        <v>12.8</v>
      </c>
      <c r="E108" s="32" t="s">
        <v>0</v>
      </c>
      <c r="F108" s="32">
        <v>13.2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100</v>
      </c>
      <c r="C109" s="33" t="s">
        <v>21</v>
      </c>
      <c r="D109" s="32" t="s">
        <v>0</v>
      </c>
      <c r="E109" s="32" t="s">
        <v>0</v>
      </c>
      <c r="F109" s="32" t="s">
        <v>0</v>
      </c>
      <c r="G109" s="32">
        <v>13.32</v>
      </c>
      <c r="H109" s="32" t="s">
        <v>0</v>
      </c>
      <c r="I109" s="32" t="s">
        <v>0</v>
      </c>
    </row>
    <row r="110" spans="2:9" ht="15.75" x14ac:dyDescent="0.25">
      <c r="B110" s="42">
        <v>101</v>
      </c>
      <c r="C110" s="33" t="s">
        <v>20</v>
      </c>
      <c r="D110" s="32" t="s">
        <v>0</v>
      </c>
      <c r="E110" s="32" t="s">
        <v>0</v>
      </c>
      <c r="F110" s="32" t="s">
        <v>0</v>
      </c>
      <c r="G110" s="32">
        <v>12.56</v>
      </c>
      <c r="H110" s="32" t="s">
        <v>0</v>
      </c>
      <c r="I110" s="32" t="s">
        <v>0</v>
      </c>
    </row>
    <row r="111" spans="2:9" ht="15.75" x14ac:dyDescent="0.25">
      <c r="B111" s="42">
        <v>102</v>
      </c>
      <c r="C111" s="33" t="s">
        <v>104</v>
      </c>
      <c r="D111" s="32">
        <v>12.45</v>
      </c>
      <c r="E111" s="32" t="s">
        <v>0</v>
      </c>
      <c r="F111" s="32">
        <v>12.45</v>
      </c>
      <c r="G111" s="32">
        <v>13.88</v>
      </c>
      <c r="H111" s="32" t="s">
        <v>0</v>
      </c>
      <c r="I111" s="32" t="s">
        <v>0</v>
      </c>
    </row>
    <row r="112" spans="2:9" ht="15.75" x14ac:dyDescent="0.25">
      <c r="B112" s="42">
        <v>103</v>
      </c>
      <c r="C112" s="33" t="s">
        <v>109</v>
      </c>
      <c r="D112" s="32">
        <v>13.35</v>
      </c>
      <c r="E112" s="32" t="s">
        <v>0</v>
      </c>
      <c r="F112" s="32">
        <v>13.75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104</v>
      </c>
      <c r="C113" s="33" t="s">
        <v>128</v>
      </c>
      <c r="D113" s="32">
        <v>12.15</v>
      </c>
      <c r="E113" s="32" t="s">
        <v>0</v>
      </c>
      <c r="F113" s="32">
        <v>13.85</v>
      </c>
      <c r="G113" s="32">
        <v>12.71</v>
      </c>
      <c r="H113" s="32" t="s">
        <v>0</v>
      </c>
      <c r="I113" s="32" t="s">
        <v>0</v>
      </c>
    </row>
    <row r="114" spans="2:9" ht="15.75" x14ac:dyDescent="0.25">
      <c r="B114" s="42">
        <v>105</v>
      </c>
      <c r="C114" s="33" t="s">
        <v>130</v>
      </c>
      <c r="D114" s="32">
        <v>12.87</v>
      </c>
      <c r="E114" s="32" t="s">
        <v>0</v>
      </c>
      <c r="F114" s="32">
        <v>12.87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42">
        <v>106</v>
      </c>
      <c r="C115" s="33" t="s">
        <v>19</v>
      </c>
      <c r="D115" s="32">
        <v>12.63</v>
      </c>
      <c r="E115" s="32" t="s">
        <v>0</v>
      </c>
      <c r="F115" s="32">
        <v>12.76</v>
      </c>
      <c r="G115" s="32">
        <v>13.017799999999999</v>
      </c>
      <c r="H115" s="32" t="s">
        <v>0</v>
      </c>
      <c r="I115" s="32" t="s">
        <v>0</v>
      </c>
    </row>
    <row r="116" spans="2:9" ht="15.75" x14ac:dyDescent="0.25">
      <c r="B116" s="42">
        <v>107</v>
      </c>
      <c r="C116" s="33" t="s">
        <v>18</v>
      </c>
      <c r="D116" s="32" t="s">
        <v>0</v>
      </c>
      <c r="E116" s="32" t="s">
        <v>0</v>
      </c>
      <c r="F116" s="32" t="s">
        <v>0</v>
      </c>
      <c r="G116" s="32">
        <v>12.46</v>
      </c>
      <c r="H116" s="32" t="s">
        <v>0</v>
      </c>
      <c r="I116" s="32" t="s">
        <v>0</v>
      </c>
    </row>
    <row r="117" spans="2:9" ht="15.75" x14ac:dyDescent="0.25">
      <c r="B117" s="42">
        <v>108</v>
      </c>
      <c r="C117" s="33" t="s">
        <v>17</v>
      </c>
      <c r="D117" s="32">
        <v>12.25</v>
      </c>
      <c r="E117" s="32" t="s">
        <v>0</v>
      </c>
      <c r="F117" s="32">
        <v>12.35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109</v>
      </c>
      <c r="C118" s="33" t="s">
        <v>16</v>
      </c>
      <c r="D118" s="32">
        <v>11.97</v>
      </c>
      <c r="E118" s="34">
        <v>14.68</v>
      </c>
      <c r="F118" s="32">
        <v>12.74</v>
      </c>
      <c r="G118" s="32">
        <v>14.1578</v>
      </c>
      <c r="H118" s="32" t="s">
        <v>0</v>
      </c>
      <c r="I118" s="32" t="s">
        <v>0</v>
      </c>
    </row>
    <row r="119" spans="2:9" ht="15.75" x14ac:dyDescent="0.25">
      <c r="B119" s="42">
        <v>110</v>
      </c>
      <c r="C119" s="33" t="s">
        <v>15</v>
      </c>
      <c r="D119" s="32">
        <v>12.6</v>
      </c>
      <c r="E119" s="35" t="s">
        <v>0</v>
      </c>
      <c r="F119" s="32">
        <v>13.2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111</v>
      </c>
      <c r="C120" s="33" t="s">
        <v>14</v>
      </c>
      <c r="D120" s="32">
        <v>13.62</v>
      </c>
      <c r="E120" s="35" t="s">
        <v>0</v>
      </c>
      <c r="F120" s="32">
        <v>14.37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42">
        <v>112</v>
      </c>
      <c r="C121" s="33" t="s">
        <v>139</v>
      </c>
      <c r="D121" s="32">
        <v>12.6</v>
      </c>
      <c r="E121" s="35" t="s">
        <v>0</v>
      </c>
      <c r="F121" s="32">
        <v>13.88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113</v>
      </c>
      <c r="C122" s="33" t="s">
        <v>13</v>
      </c>
      <c r="D122" s="32">
        <v>12.45</v>
      </c>
      <c r="E122" s="35" t="s">
        <v>0</v>
      </c>
      <c r="F122" s="32">
        <v>12.45</v>
      </c>
      <c r="G122" s="32">
        <v>13.75</v>
      </c>
      <c r="H122" s="32" t="s">
        <v>0</v>
      </c>
      <c r="I122" s="32" t="s">
        <v>0</v>
      </c>
    </row>
    <row r="123" spans="2:9" ht="15.75" x14ac:dyDescent="0.25">
      <c r="B123" s="42">
        <v>114</v>
      </c>
      <c r="C123" s="33" t="s">
        <v>12</v>
      </c>
      <c r="D123" s="32">
        <v>12.69</v>
      </c>
      <c r="E123" s="34">
        <v>16.43</v>
      </c>
      <c r="F123" s="32">
        <v>13.22</v>
      </c>
      <c r="G123" s="32">
        <v>13.3</v>
      </c>
      <c r="H123" s="34">
        <v>13.8</v>
      </c>
      <c r="I123" s="32">
        <v>15.2</v>
      </c>
    </row>
    <row r="124" spans="2:9" ht="15.75" x14ac:dyDescent="0.25">
      <c r="B124" s="42">
        <v>115</v>
      </c>
      <c r="C124" s="33" t="s">
        <v>11</v>
      </c>
      <c r="D124" s="32" t="s">
        <v>0</v>
      </c>
      <c r="E124" s="35" t="s">
        <v>0</v>
      </c>
      <c r="F124" s="32" t="s">
        <v>0</v>
      </c>
      <c r="G124" s="32">
        <v>12.857799999999999</v>
      </c>
      <c r="H124" s="32" t="s">
        <v>0</v>
      </c>
      <c r="I124" s="32" t="s">
        <v>0</v>
      </c>
    </row>
    <row r="125" spans="2:9" ht="15.75" x14ac:dyDescent="0.25">
      <c r="B125" s="42">
        <v>116</v>
      </c>
      <c r="C125" s="33" t="s">
        <v>10</v>
      </c>
      <c r="D125" s="32" t="s">
        <v>0</v>
      </c>
      <c r="E125" s="35" t="s">
        <v>0</v>
      </c>
      <c r="F125" s="32" t="s">
        <v>0</v>
      </c>
      <c r="G125" s="32">
        <v>14.48</v>
      </c>
      <c r="H125" s="32" t="s">
        <v>0</v>
      </c>
      <c r="I125" s="32" t="s">
        <v>0</v>
      </c>
    </row>
    <row r="126" spans="2:9" ht="15.75" x14ac:dyDescent="0.25">
      <c r="B126" s="42">
        <v>117</v>
      </c>
      <c r="C126" s="33" t="s">
        <v>9</v>
      </c>
      <c r="D126" s="36" t="s">
        <v>0</v>
      </c>
      <c r="E126" s="35" t="s">
        <v>0</v>
      </c>
      <c r="F126" s="32" t="s">
        <v>0</v>
      </c>
      <c r="G126" s="32">
        <v>12.32</v>
      </c>
      <c r="H126" s="32" t="s">
        <v>0</v>
      </c>
      <c r="I126" s="32" t="s">
        <v>0</v>
      </c>
    </row>
    <row r="127" spans="2:9" ht="15.75" x14ac:dyDescent="0.25">
      <c r="B127" s="42">
        <v>118</v>
      </c>
      <c r="C127" s="33" t="s">
        <v>116</v>
      </c>
      <c r="D127" s="36">
        <v>12.79</v>
      </c>
      <c r="E127" s="35" t="s">
        <v>0</v>
      </c>
      <c r="F127" s="32">
        <v>13.99</v>
      </c>
      <c r="G127" s="32" t="s">
        <v>0</v>
      </c>
      <c r="H127" s="32" t="s">
        <v>0</v>
      </c>
      <c r="I127" s="32" t="s">
        <v>0</v>
      </c>
    </row>
    <row r="128" spans="2:9" ht="15.75" x14ac:dyDescent="0.25">
      <c r="B128" s="42">
        <v>119</v>
      </c>
      <c r="C128" s="33" t="s">
        <v>8</v>
      </c>
      <c r="D128" s="32">
        <v>12.59</v>
      </c>
      <c r="E128" s="35" t="s">
        <v>0</v>
      </c>
      <c r="F128" s="32">
        <v>13.19</v>
      </c>
      <c r="G128" s="32" t="s">
        <v>0</v>
      </c>
      <c r="H128" s="32" t="s">
        <v>0</v>
      </c>
      <c r="I128" s="32" t="s">
        <v>0</v>
      </c>
    </row>
    <row r="129" spans="2:16" ht="15.75" x14ac:dyDescent="0.25">
      <c r="B129" s="42">
        <v>120</v>
      </c>
      <c r="C129" s="33" t="s">
        <v>7</v>
      </c>
      <c r="D129" s="32">
        <v>12.5</v>
      </c>
      <c r="E129" s="35" t="s">
        <v>0</v>
      </c>
      <c r="F129" s="32">
        <v>12.65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121</v>
      </c>
      <c r="C130" s="33" t="s">
        <v>6</v>
      </c>
      <c r="D130" s="32" t="s">
        <v>0</v>
      </c>
      <c r="E130" s="35" t="s">
        <v>0</v>
      </c>
      <c r="F130" s="32" t="s">
        <v>0</v>
      </c>
      <c r="G130" s="32">
        <v>13.427752999999999</v>
      </c>
      <c r="H130" s="32" t="s">
        <v>0</v>
      </c>
      <c r="I130" s="32" t="s">
        <v>0</v>
      </c>
    </row>
    <row r="131" spans="2:16" ht="15.75" x14ac:dyDescent="0.25">
      <c r="B131" s="42">
        <v>122</v>
      </c>
      <c r="C131" s="33" t="s">
        <v>5</v>
      </c>
      <c r="D131" s="32">
        <v>12.69</v>
      </c>
      <c r="E131" s="33">
        <v>14.99</v>
      </c>
      <c r="F131" s="32">
        <v>13.22</v>
      </c>
      <c r="G131" s="32" t="s">
        <v>0</v>
      </c>
      <c r="H131" s="32">
        <v>14.9</v>
      </c>
      <c r="I131" s="32" t="s">
        <v>0</v>
      </c>
      <c r="P131" t="s">
        <v>160</v>
      </c>
    </row>
    <row r="132" spans="2:16" ht="15.75" x14ac:dyDescent="0.25">
      <c r="B132" s="42">
        <v>123</v>
      </c>
      <c r="C132" s="33" t="s">
        <v>4</v>
      </c>
      <c r="D132" s="32">
        <v>12.7</v>
      </c>
      <c r="E132" s="35" t="s">
        <v>0</v>
      </c>
      <c r="F132" s="32">
        <v>13.2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124</v>
      </c>
      <c r="C133" s="33" t="s">
        <v>119</v>
      </c>
      <c r="D133" s="32">
        <v>12.35</v>
      </c>
      <c r="E133" s="35" t="s">
        <v>0</v>
      </c>
      <c r="F133" s="32">
        <v>12.5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125</v>
      </c>
      <c r="C134" s="33" t="s">
        <v>3</v>
      </c>
      <c r="D134" s="32" t="s">
        <v>0</v>
      </c>
      <c r="E134" s="35" t="s">
        <v>0</v>
      </c>
      <c r="F134" s="32" t="s">
        <v>0</v>
      </c>
      <c r="G134" s="32">
        <v>13.7578</v>
      </c>
      <c r="H134" s="32" t="s">
        <v>0</v>
      </c>
      <c r="I134" s="32" t="s">
        <v>0</v>
      </c>
    </row>
    <row r="135" spans="2:16" ht="15.75" x14ac:dyDescent="0.25">
      <c r="B135" s="42">
        <v>126</v>
      </c>
      <c r="C135" s="33" t="s">
        <v>2</v>
      </c>
      <c r="D135" s="32" t="s">
        <v>0</v>
      </c>
      <c r="E135" s="35" t="s">
        <v>0</v>
      </c>
      <c r="F135" s="32" t="s">
        <v>0</v>
      </c>
      <c r="G135" s="32">
        <v>13.7</v>
      </c>
      <c r="H135" s="32" t="s">
        <v>0</v>
      </c>
      <c r="I135" s="32" t="s">
        <v>0</v>
      </c>
    </row>
    <row r="136" spans="2:16" ht="15.75" x14ac:dyDescent="0.25">
      <c r="B136" s="42">
        <v>127</v>
      </c>
      <c r="C136" s="33" t="s">
        <v>114</v>
      </c>
      <c r="D136" s="32" t="s">
        <v>0</v>
      </c>
      <c r="E136" s="35" t="s">
        <v>0</v>
      </c>
      <c r="F136" s="32" t="s">
        <v>0</v>
      </c>
      <c r="G136" s="32">
        <v>13.196300000000001</v>
      </c>
      <c r="H136" s="32" t="s">
        <v>0</v>
      </c>
      <c r="I136" s="32" t="s">
        <v>0</v>
      </c>
    </row>
    <row r="137" spans="2:16" ht="15.75" x14ac:dyDescent="0.25">
      <c r="B137" s="42">
        <v>128</v>
      </c>
      <c r="C137" s="33" t="s">
        <v>155</v>
      </c>
      <c r="D137" s="32">
        <v>12.47</v>
      </c>
      <c r="E137" s="35" t="s">
        <v>0</v>
      </c>
      <c r="F137" s="32">
        <v>12.15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42">
        <v>129</v>
      </c>
      <c r="C138" s="33" t="s">
        <v>1</v>
      </c>
      <c r="D138" s="32">
        <v>11.59</v>
      </c>
      <c r="E138" s="35" t="s">
        <v>0</v>
      </c>
      <c r="F138" s="32">
        <v>12.15</v>
      </c>
      <c r="G138" s="32" t="s">
        <v>0</v>
      </c>
      <c r="H138" s="32" t="s">
        <v>0</v>
      </c>
      <c r="I138" s="32" t="s">
        <v>0</v>
      </c>
    </row>
    <row r="139" spans="2:16" ht="20.25" x14ac:dyDescent="0.3">
      <c r="C139" s="30" t="s">
        <v>149</v>
      </c>
      <c r="D139" s="31">
        <f t="shared" ref="D139:I139" si="0">MAX(D9:D138)</f>
        <v>13.69</v>
      </c>
      <c r="E139" s="31">
        <f t="shared" si="0"/>
        <v>16.43</v>
      </c>
      <c r="F139" s="31">
        <f t="shared" si="0"/>
        <v>14.37</v>
      </c>
      <c r="G139" s="31">
        <f t="shared" si="0"/>
        <v>17.559999999999999</v>
      </c>
      <c r="H139" s="31">
        <f t="shared" si="0"/>
        <v>14.9</v>
      </c>
      <c r="I139" s="31">
        <f t="shared" si="0"/>
        <v>15.2</v>
      </c>
    </row>
    <row r="140" spans="2:16" ht="20.25" x14ac:dyDescent="0.3">
      <c r="C140" s="30" t="s">
        <v>150</v>
      </c>
      <c r="D140" s="31">
        <f>MIN(D9:D138)</f>
        <v>11.5</v>
      </c>
      <c r="E140" s="31" cm="1">
        <f t="array" ref="E140">MIN(IF(E9:E138=0,"",E9:E138))</f>
        <v>14.27</v>
      </c>
      <c r="F140" s="31" cm="1">
        <f t="array" ref="F140">MIN(IF(F9:F138=0,"",F9:F138))</f>
        <v>11.85</v>
      </c>
      <c r="G140" s="31" cm="1">
        <f t="array" ref="G140">MIN(IF(G9:G138=0,"",G9:G138))</f>
        <v>12.1</v>
      </c>
      <c r="H140" s="31" cm="1">
        <f t="array" ref="H140">MIN(IF(H9:H138=0,"",H9:H138))</f>
        <v>13.8</v>
      </c>
      <c r="I140" s="31" cm="1">
        <f t="array" ref="I140">MIN(IF(I9:I138=0,"",I9:I138))</f>
        <v>11.12</v>
      </c>
    </row>
    <row r="141" spans="2:16" ht="20.25" x14ac:dyDescent="0.3">
      <c r="C141" s="30" t="s">
        <v>151</v>
      </c>
      <c r="D141" s="31">
        <f>AVERAGE(D9:D138)</f>
        <v>12.616404166666664</v>
      </c>
      <c r="E141" s="31">
        <f t="shared" ref="E141:I141" si="1">AVERAGE(E9:E138)</f>
        <v>15.063999999999998</v>
      </c>
      <c r="F141" s="31">
        <f t="shared" si="1"/>
        <v>12.89054948453609</v>
      </c>
      <c r="G141" s="31">
        <f t="shared" si="1"/>
        <v>13.646889181818182</v>
      </c>
      <c r="H141" s="31">
        <f t="shared" si="1"/>
        <v>14.350000000000001</v>
      </c>
      <c r="I141" s="31">
        <f t="shared" si="1"/>
        <v>12.535</v>
      </c>
    </row>
    <row r="143" spans="2:16" x14ac:dyDescent="0.25">
      <c r="B143" s="93" t="s">
        <v>100</v>
      </c>
      <c r="C143" s="93"/>
      <c r="D143" s="93"/>
      <c r="E143" s="93"/>
    </row>
    <row r="144" spans="2:16" x14ac:dyDescent="0.25">
      <c r="D144" s="37"/>
    </row>
  </sheetData>
  <mergeCells count="3">
    <mergeCell ref="B2:I2"/>
    <mergeCell ref="B6:I6"/>
    <mergeCell ref="B143:E143"/>
  </mergeCells>
  <pageMargins left="0.7" right="0.7" top="0.75" bottom="0.75" header="0.3" footer="0.3"/>
  <drawing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CCB69-76E2-4685-85C8-9F891814B3FE}">
  <dimension ref="B2:R144"/>
  <sheetViews>
    <sheetView workbookViewId="0">
      <selection activeCell="N13" sqref="N1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207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11.9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13.22</v>
      </c>
      <c r="E25" s="32" t="s">
        <v>0</v>
      </c>
      <c r="F25" s="32">
        <v>13.8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14.207800000000001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</v>
      </c>
      <c r="E35" s="32" t="s">
        <v>0</v>
      </c>
      <c r="F35" s="32">
        <v>12.45</v>
      </c>
      <c r="G35" s="32"/>
      <c r="H35" s="32" t="s">
        <v>0</v>
      </c>
      <c r="I35" s="32" t="s">
        <v>0</v>
      </c>
    </row>
    <row r="36" spans="2:9" ht="15.75" x14ac:dyDescent="0.25">
      <c r="B36" s="42">
        <v>28</v>
      </c>
      <c r="C36" s="20" t="s">
        <v>68</v>
      </c>
      <c r="D36" s="21">
        <v>12.19</v>
      </c>
      <c r="E36" s="21" t="s">
        <v>0</v>
      </c>
      <c r="F36" s="21">
        <v>12.49</v>
      </c>
      <c r="G36" s="21" t="s">
        <v>0</v>
      </c>
      <c r="H36" s="21" t="s">
        <v>0</v>
      </c>
      <c r="I36" s="21" t="s">
        <v>0</v>
      </c>
    </row>
    <row r="37" spans="2:9" ht="15.75" x14ac:dyDescent="0.25">
      <c r="B37" s="42">
        <v>29</v>
      </c>
      <c r="C37" s="33" t="s">
        <v>140</v>
      </c>
      <c r="D37" s="32">
        <v>12.5</v>
      </c>
      <c r="E37" s="32" t="s">
        <v>0</v>
      </c>
      <c r="F37" s="32">
        <v>12.85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20" t="s">
        <v>67</v>
      </c>
      <c r="D39" s="21">
        <v>11.99</v>
      </c>
      <c r="E39" s="21" t="s">
        <v>0</v>
      </c>
      <c r="F39" s="21">
        <v>12.14</v>
      </c>
      <c r="G39" s="21">
        <v>12.6578</v>
      </c>
      <c r="H39" s="21" t="s">
        <v>0</v>
      </c>
      <c r="I39" s="21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12.77</v>
      </c>
      <c r="E42" s="32" t="s">
        <v>0</v>
      </c>
      <c r="F42" s="32">
        <v>12.75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13.42</v>
      </c>
      <c r="E43" s="32" t="s">
        <v>0</v>
      </c>
      <c r="F43" s="32">
        <v>13.4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12.5</v>
      </c>
      <c r="E44" s="32" t="s">
        <v>0</v>
      </c>
      <c r="F44" s="32">
        <v>12.7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12.03</v>
      </c>
      <c r="E49" s="32" t="s">
        <v>0</v>
      </c>
      <c r="F49" s="32">
        <v>12.78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127</v>
      </c>
      <c r="D55" s="32" t="s">
        <v>0</v>
      </c>
      <c r="E55" s="32" t="s">
        <v>0</v>
      </c>
      <c r="F55" s="32" t="s">
        <v>0</v>
      </c>
      <c r="G55" s="32">
        <v>14.8589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12.89</v>
      </c>
      <c r="E57" s="32" t="s">
        <v>0</v>
      </c>
      <c r="F57" s="32">
        <v>12.75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12.7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12.12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13.5974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12.43</v>
      </c>
      <c r="E73" s="32" t="s">
        <v>0</v>
      </c>
      <c r="F73" s="32">
        <v>12.41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42</v>
      </c>
      <c r="D74" s="32" t="s">
        <v>0</v>
      </c>
      <c r="E74" s="32" t="s">
        <v>0</v>
      </c>
      <c r="F74" s="32" t="s">
        <v>0</v>
      </c>
      <c r="G74" s="32">
        <v>15.12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/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72</v>
      </c>
      <c r="C81" s="33" t="s">
        <v>124</v>
      </c>
      <c r="D81" s="32">
        <v>13.67</v>
      </c>
      <c r="E81" s="32" t="s">
        <v>0</v>
      </c>
      <c r="F81" s="32">
        <v>13.65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73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74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75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76</v>
      </c>
      <c r="C85" s="33" t="s">
        <v>112</v>
      </c>
      <c r="D85" s="32">
        <v>12.65</v>
      </c>
      <c r="E85" s="32" t="s">
        <v>0</v>
      </c>
      <c r="F85" s="32">
        <v>12.98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77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13.4278</v>
      </c>
      <c r="H86" s="32" t="s">
        <v>0</v>
      </c>
      <c r="I86" s="32" t="s">
        <v>0</v>
      </c>
    </row>
    <row r="87" spans="2:9" ht="15.75" x14ac:dyDescent="0.25">
      <c r="B87" s="42">
        <v>78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79</v>
      </c>
      <c r="C88" s="33" t="s">
        <v>174</v>
      </c>
      <c r="D88" s="32">
        <v>12.5</v>
      </c>
      <c r="E88" s="32"/>
      <c r="F88" s="32">
        <v>12.99</v>
      </c>
      <c r="G88" s="32"/>
      <c r="H88" s="32"/>
      <c r="I88" s="32"/>
    </row>
    <row r="89" spans="2:9" ht="15.75" x14ac:dyDescent="0.25">
      <c r="B89" s="42">
        <v>80</v>
      </c>
      <c r="C89" s="33" t="s">
        <v>33</v>
      </c>
      <c r="D89" s="32">
        <v>12.99</v>
      </c>
      <c r="E89" s="32" t="s">
        <v>0</v>
      </c>
      <c r="F89" s="32">
        <v>13.43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81</v>
      </c>
      <c r="C90" s="33" t="s">
        <v>32</v>
      </c>
      <c r="D90" s="32">
        <v>12.8</v>
      </c>
      <c r="E90" s="32" t="s">
        <v>0</v>
      </c>
      <c r="F90" s="32">
        <v>14.2</v>
      </c>
      <c r="G90" s="32" t="s">
        <v>0</v>
      </c>
      <c r="H90" s="32" t="s">
        <v>0</v>
      </c>
      <c r="I90" s="32">
        <v>11.36</v>
      </c>
    </row>
    <row r="91" spans="2:9" ht="15.75" x14ac:dyDescent="0.25">
      <c r="B91" s="42">
        <v>82</v>
      </c>
      <c r="C91" s="33" t="s">
        <v>31</v>
      </c>
      <c r="D91" s="32">
        <v>13.36</v>
      </c>
      <c r="E91" s="32" t="s">
        <v>0</v>
      </c>
      <c r="F91" s="32">
        <v>13.89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83</v>
      </c>
      <c r="C92" s="33" t="s">
        <v>178</v>
      </c>
      <c r="D92" s="32" t="s">
        <v>0</v>
      </c>
      <c r="E92" s="32" t="s">
        <v>0</v>
      </c>
      <c r="F92" s="32" t="s">
        <v>0</v>
      </c>
      <c r="G92" s="32">
        <v>14.0578</v>
      </c>
      <c r="H92" s="32" t="s">
        <v>0</v>
      </c>
      <c r="I92" s="32" t="s">
        <v>0</v>
      </c>
    </row>
    <row r="93" spans="2:9" ht="15.75" x14ac:dyDescent="0.25">
      <c r="B93" s="42">
        <v>84</v>
      </c>
      <c r="C93" s="33" t="s">
        <v>115</v>
      </c>
      <c r="D93" s="32">
        <v>12.75</v>
      </c>
      <c r="E93" s="32" t="s">
        <v>0</v>
      </c>
      <c r="F93" s="32">
        <v>13.55</v>
      </c>
      <c r="G93" s="32">
        <v>13.4</v>
      </c>
      <c r="H93" s="32" t="s">
        <v>0</v>
      </c>
      <c r="I93" s="32" t="s">
        <v>0</v>
      </c>
    </row>
    <row r="94" spans="2:9" ht="15.75" x14ac:dyDescent="0.25">
      <c r="B94" s="42">
        <v>85</v>
      </c>
      <c r="C94" s="33" t="s">
        <v>30</v>
      </c>
      <c r="D94" s="32">
        <v>13.2</v>
      </c>
      <c r="E94" s="32" t="s">
        <v>0</v>
      </c>
      <c r="F94" s="32">
        <v>13.2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42">
        <v>86</v>
      </c>
      <c r="C95" s="33" t="s">
        <v>123</v>
      </c>
      <c r="D95" s="32">
        <v>13.57</v>
      </c>
      <c r="E95" s="32" t="s">
        <v>0</v>
      </c>
      <c r="F95" s="32">
        <v>13.45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87</v>
      </c>
      <c r="C96" s="33" t="s">
        <v>29</v>
      </c>
      <c r="D96" s="32" t="s">
        <v>0</v>
      </c>
      <c r="E96" s="32" t="s">
        <v>0</v>
      </c>
      <c r="F96" s="32" t="s">
        <v>0</v>
      </c>
      <c r="G96" s="32">
        <v>13.377800000000001</v>
      </c>
      <c r="H96" s="32" t="s">
        <v>0</v>
      </c>
      <c r="I96" s="32" t="s">
        <v>0</v>
      </c>
    </row>
    <row r="97" spans="2:9" ht="15.75" x14ac:dyDescent="0.25">
      <c r="B97" s="42">
        <v>88</v>
      </c>
      <c r="C97" s="33" t="s">
        <v>197</v>
      </c>
      <c r="D97" s="32">
        <v>12.45</v>
      </c>
      <c r="E97" s="32" t="s">
        <v>0</v>
      </c>
      <c r="F97" s="32">
        <v>12.45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42">
        <v>89</v>
      </c>
      <c r="C98" s="33" t="s">
        <v>101</v>
      </c>
      <c r="D98" s="32">
        <v>12.3</v>
      </c>
      <c r="E98" s="32" t="s">
        <v>0</v>
      </c>
      <c r="F98" s="32">
        <v>12.99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90</v>
      </c>
      <c r="C99" s="33" t="s">
        <v>134</v>
      </c>
      <c r="D99" s="32">
        <v>12.2</v>
      </c>
      <c r="E99" s="32" t="s">
        <v>0</v>
      </c>
      <c r="F99" s="32">
        <v>12.358499999999999</v>
      </c>
      <c r="G99" s="32">
        <v>14.0878</v>
      </c>
      <c r="H99" s="32" t="s">
        <v>0</v>
      </c>
      <c r="I99" s="32" t="s">
        <v>0</v>
      </c>
    </row>
    <row r="100" spans="2:9" ht="15.75" x14ac:dyDescent="0.25">
      <c r="B100" s="42">
        <v>91</v>
      </c>
      <c r="C100" s="33" t="s">
        <v>27</v>
      </c>
      <c r="D100" s="32" t="s">
        <v>0</v>
      </c>
      <c r="E100" s="32" t="s">
        <v>0</v>
      </c>
      <c r="F100" s="32">
        <v>0</v>
      </c>
      <c r="G100" s="32">
        <v>12.93</v>
      </c>
      <c r="H100" s="32" t="s">
        <v>0</v>
      </c>
      <c r="I100" s="32" t="s">
        <v>0</v>
      </c>
    </row>
    <row r="101" spans="2:9" ht="15.75" x14ac:dyDescent="0.25">
      <c r="B101" s="42">
        <v>92</v>
      </c>
      <c r="C101" s="33" t="s">
        <v>107</v>
      </c>
      <c r="D101" s="32">
        <v>13.16</v>
      </c>
      <c r="E101" s="32" t="s">
        <v>0</v>
      </c>
      <c r="F101" s="32">
        <v>13.25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93</v>
      </c>
      <c r="C102" s="33" t="s">
        <v>125</v>
      </c>
      <c r="D102" s="32">
        <v>12.3</v>
      </c>
      <c r="E102" s="32" t="s">
        <v>0</v>
      </c>
      <c r="F102" s="32">
        <v>12.7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94</v>
      </c>
      <c r="C103" s="33" t="s">
        <v>25</v>
      </c>
      <c r="D103" s="32">
        <v>12.81</v>
      </c>
      <c r="E103" s="32" t="s">
        <v>0</v>
      </c>
      <c r="F103" s="32">
        <v>12.68</v>
      </c>
      <c r="G103" s="32">
        <v>13.75</v>
      </c>
      <c r="H103" s="32" t="s">
        <v>0</v>
      </c>
      <c r="I103" s="32" t="s">
        <v>0</v>
      </c>
    </row>
    <row r="104" spans="2:9" ht="15.75" x14ac:dyDescent="0.25">
      <c r="B104" s="42">
        <v>95</v>
      </c>
      <c r="C104" s="33" t="s">
        <v>102</v>
      </c>
      <c r="D104" s="32">
        <v>12.33</v>
      </c>
      <c r="E104" s="32" t="s">
        <v>0</v>
      </c>
      <c r="F104" s="32">
        <v>12.71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42">
        <v>96</v>
      </c>
      <c r="C105" s="33" t="s">
        <v>24</v>
      </c>
      <c r="D105" s="32">
        <v>12.4</v>
      </c>
      <c r="E105" s="32" t="s">
        <v>0</v>
      </c>
      <c r="F105" s="32">
        <v>12.75</v>
      </c>
      <c r="G105" s="32">
        <v>13.8</v>
      </c>
      <c r="H105" s="32" t="s">
        <v>0</v>
      </c>
      <c r="I105" s="32" t="s">
        <v>0</v>
      </c>
    </row>
    <row r="106" spans="2:9" ht="15.75" x14ac:dyDescent="0.25">
      <c r="B106" s="42">
        <v>97</v>
      </c>
      <c r="C106" s="20" t="s">
        <v>23</v>
      </c>
      <c r="D106" s="21">
        <v>12.55</v>
      </c>
      <c r="E106" s="21" t="s">
        <v>0</v>
      </c>
      <c r="F106" s="21">
        <v>12.95</v>
      </c>
      <c r="G106" s="21">
        <v>14.14</v>
      </c>
      <c r="H106" s="21" t="s">
        <v>0</v>
      </c>
      <c r="I106" s="21" t="s">
        <v>0</v>
      </c>
    </row>
    <row r="107" spans="2:9" ht="15.75" x14ac:dyDescent="0.25">
      <c r="B107" s="42">
        <v>98</v>
      </c>
      <c r="C107" s="33" t="s">
        <v>22</v>
      </c>
      <c r="D107" s="32">
        <v>11.7</v>
      </c>
      <c r="E107" s="32" t="s">
        <v>0</v>
      </c>
      <c r="F107" s="32">
        <v>11.85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99</v>
      </c>
      <c r="C108" s="33" t="s">
        <v>108</v>
      </c>
      <c r="D108" s="32">
        <v>12.8</v>
      </c>
      <c r="E108" s="32" t="s">
        <v>0</v>
      </c>
      <c r="F108" s="32">
        <v>13.2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100</v>
      </c>
      <c r="C109" s="33" t="s">
        <v>21</v>
      </c>
      <c r="D109" s="32" t="s">
        <v>0</v>
      </c>
      <c r="E109" s="32" t="s">
        <v>0</v>
      </c>
      <c r="F109" s="32" t="s">
        <v>0</v>
      </c>
      <c r="G109" s="32">
        <v>13.32</v>
      </c>
      <c r="H109" s="32" t="s">
        <v>0</v>
      </c>
      <c r="I109" s="32" t="s">
        <v>0</v>
      </c>
    </row>
    <row r="110" spans="2:9" ht="15.75" x14ac:dyDescent="0.25">
      <c r="B110" s="42">
        <v>101</v>
      </c>
      <c r="C110" s="33" t="s">
        <v>20</v>
      </c>
      <c r="D110" s="32" t="s">
        <v>0</v>
      </c>
      <c r="E110" s="32" t="s">
        <v>0</v>
      </c>
      <c r="F110" s="32" t="s">
        <v>0</v>
      </c>
      <c r="G110" s="32">
        <v>12.56</v>
      </c>
      <c r="H110" s="32" t="s">
        <v>0</v>
      </c>
      <c r="I110" s="32" t="s">
        <v>0</v>
      </c>
    </row>
    <row r="111" spans="2:9" ht="15.75" x14ac:dyDescent="0.25">
      <c r="B111" s="42">
        <v>102</v>
      </c>
      <c r="C111" s="33" t="s">
        <v>104</v>
      </c>
      <c r="D111" s="32">
        <v>12.45</v>
      </c>
      <c r="E111" s="32" t="s">
        <v>0</v>
      </c>
      <c r="F111" s="32">
        <v>12.45</v>
      </c>
      <c r="G111" s="32">
        <v>13.88</v>
      </c>
      <c r="H111" s="32" t="s">
        <v>0</v>
      </c>
      <c r="I111" s="32" t="s">
        <v>0</v>
      </c>
    </row>
    <row r="112" spans="2:9" ht="15.75" x14ac:dyDescent="0.25">
      <c r="B112" s="42">
        <v>103</v>
      </c>
      <c r="C112" s="33" t="s">
        <v>109</v>
      </c>
      <c r="D112" s="32">
        <v>13.35</v>
      </c>
      <c r="E112" s="32" t="s">
        <v>0</v>
      </c>
      <c r="F112" s="32">
        <v>13.75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104</v>
      </c>
      <c r="C113" s="33" t="s">
        <v>128</v>
      </c>
      <c r="D113" s="32">
        <v>12.15</v>
      </c>
      <c r="E113" s="32" t="s">
        <v>0</v>
      </c>
      <c r="F113" s="32">
        <v>13.85</v>
      </c>
      <c r="G113" s="32">
        <v>12.71</v>
      </c>
      <c r="H113" s="32" t="s">
        <v>0</v>
      </c>
      <c r="I113" s="32" t="s">
        <v>0</v>
      </c>
    </row>
    <row r="114" spans="2:9" ht="15.75" x14ac:dyDescent="0.25">
      <c r="B114" s="42">
        <v>105</v>
      </c>
      <c r="C114" s="33" t="s">
        <v>130</v>
      </c>
      <c r="D114" s="32">
        <v>12.87</v>
      </c>
      <c r="E114" s="32" t="s">
        <v>0</v>
      </c>
      <c r="F114" s="32">
        <v>12.87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42">
        <v>106</v>
      </c>
      <c r="C115" s="33" t="s">
        <v>19</v>
      </c>
      <c r="D115" s="32">
        <v>12.63</v>
      </c>
      <c r="E115" s="32" t="s">
        <v>0</v>
      </c>
      <c r="F115" s="32">
        <v>12.76</v>
      </c>
      <c r="G115" s="32">
        <v>13.017799999999999</v>
      </c>
      <c r="H115" s="32" t="s">
        <v>0</v>
      </c>
      <c r="I115" s="32" t="s">
        <v>0</v>
      </c>
    </row>
    <row r="116" spans="2:9" ht="15.75" x14ac:dyDescent="0.25">
      <c r="B116" s="42">
        <v>107</v>
      </c>
      <c r="C116" s="33" t="s">
        <v>18</v>
      </c>
      <c r="D116" s="32" t="s">
        <v>0</v>
      </c>
      <c r="E116" s="32" t="s">
        <v>0</v>
      </c>
      <c r="F116" s="32" t="s">
        <v>0</v>
      </c>
      <c r="G116" s="32">
        <v>12.46</v>
      </c>
      <c r="H116" s="32" t="s">
        <v>0</v>
      </c>
      <c r="I116" s="32" t="s">
        <v>0</v>
      </c>
    </row>
    <row r="117" spans="2:9" ht="15.75" x14ac:dyDescent="0.25">
      <c r="B117" s="42">
        <v>108</v>
      </c>
      <c r="C117" s="33" t="s">
        <v>17</v>
      </c>
      <c r="D117" s="32">
        <v>12.25</v>
      </c>
      <c r="E117" s="32" t="s">
        <v>0</v>
      </c>
      <c r="F117" s="32">
        <v>12.35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109</v>
      </c>
      <c r="C118" s="33" t="s">
        <v>16</v>
      </c>
      <c r="D118" s="32">
        <v>11.97</v>
      </c>
      <c r="E118" s="34">
        <v>14.68</v>
      </c>
      <c r="F118" s="32">
        <v>12.74</v>
      </c>
      <c r="G118" s="32">
        <v>14.1578</v>
      </c>
      <c r="H118" s="32" t="s">
        <v>0</v>
      </c>
      <c r="I118" s="32" t="s">
        <v>0</v>
      </c>
    </row>
    <row r="119" spans="2:9" ht="15.75" x14ac:dyDescent="0.25">
      <c r="B119" s="42">
        <v>110</v>
      </c>
      <c r="C119" s="33" t="s">
        <v>15</v>
      </c>
      <c r="D119" s="32">
        <v>12.6</v>
      </c>
      <c r="E119" s="35" t="s">
        <v>0</v>
      </c>
      <c r="F119" s="32">
        <v>13.2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111</v>
      </c>
      <c r="C120" s="33" t="s">
        <v>14</v>
      </c>
      <c r="D120" s="32">
        <v>13.62</v>
      </c>
      <c r="E120" s="35" t="s">
        <v>0</v>
      </c>
      <c r="F120" s="32">
        <v>14.37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42">
        <v>112</v>
      </c>
      <c r="C121" s="33" t="s">
        <v>139</v>
      </c>
      <c r="D121" s="32">
        <v>12.6</v>
      </c>
      <c r="E121" s="35" t="s">
        <v>0</v>
      </c>
      <c r="F121" s="32">
        <v>13.88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113</v>
      </c>
      <c r="C122" s="33" t="s">
        <v>13</v>
      </c>
      <c r="D122" s="32">
        <v>12.45</v>
      </c>
      <c r="E122" s="35" t="s">
        <v>0</v>
      </c>
      <c r="F122" s="32">
        <v>12.45</v>
      </c>
      <c r="G122" s="32">
        <v>13.75</v>
      </c>
      <c r="H122" s="32" t="s">
        <v>0</v>
      </c>
      <c r="I122" s="32" t="s">
        <v>0</v>
      </c>
    </row>
    <row r="123" spans="2:9" ht="15.75" x14ac:dyDescent="0.25">
      <c r="B123" s="42">
        <v>114</v>
      </c>
      <c r="C123" s="33" t="s">
        <v>12</v>
      </c>
      <c r="D123" s="32">
        <v>12.69</v>
      </c>
      <c r="E123" s="34">
        <v>16.43</v>
      </c>
      <c r="F123" s="32">
        <v>13.22</v>
      </c>
      <c r="G123" s="32">
        <v>13.3</v>
      </c>
      <c r="H123" s="34">
        <v>13.8</v>
      </c>
      <c r="I123" s="32">
        <v>15.2</v>
      </c>
    </row>
    <row r="124" spans="2:9" ht="15.75" x14ac:dyDescent="0.25">
      <c r="B124" s="42">
        <v>115</v>
      </c>
      <c r="C124" s="33" t="s">
        <v>11</v>
      </c>
      <c r="D124" s="32" t="s">
        <v>0</v>
      </c>
      <c r="E124" s="35" t="s">
        <v>0</v>
      </c>
      <c r="F124" s="32" t="s">
        <v>0</v>
      </c>
      <c r="G124" s="32">
        <v>12.857799999999999</v>
      </c>
      <c r="H124" s="32" t="s">
        <v>0</v>
      </c>
      <c r="I124" s="32" t="s">
        <v>0</v>
      </c>
    </row>
    <row r="125" spans="2:9" ht="15.75" x14ac:dyDescent="0.25">
      <c r="B125" s="42">
        <v>116</v>
      </c>
      <c r="C125" s="33" t="s">
        <v>10</v>
      </c>
      <c r="D125" s="32" t="s">
        <v>0</v>
      </c>
      <c r="E125" s="35" t="s">
        <v>0</v>
      </c>
      <c r="F125" s="32" t="s">
        <v>0</v>
      </c>
      <c r="G125" s="32">
        <v>14.48</v>
      </c>
      <c r="H125" s="32" t="s">
        <v>0</v>
      </c>
      <c r="I125" s="32" t="s">
        <v>0</v>
      </c>
    </row>
    <row r="126" spans="2:9" ht="15.75" x14ac:dyDescent="0.25">
      <c r="B126" s="42">
        <v>117</v>
      </c>
      <c r="C126" s="33" t="s">
        <v>9</v>
      </c>
      <c r="D126" s="36" t="s">
        <v>0</v>
      </c>
      <c r="E126" s="35" t="s">
        <v>0</v>
      </c>
      <c r="F126" s="32" t="s">
        <v>0</v>
      </c>
      <c r="G126" s="32">
        <v>12.32</v>
      </c>
      <c r="H126" s="32" t="s">
        <v>0</v>
      </c>
      <c r="I126" s="32" t="s">
        <v>0</v>
      </c>
    </row>
    <row r="127" spans="2:9" ht="15.75" x14ac:dyDescent="0.25">
      <c r="B127" s="42">
        <v>118</v>
      </c>
      <c r="C127" s="33" t="s">
        <v>116</v>
      </c>
      <c r="D127" s="36">
        <v>12.79</v>
      </c>
      <c r="E127" s="35" t="s">
        <v>0</v>
      </c>
      <c r="F127" s="32">
        <v>13.99</v>
      </c>
      <c r="G127" s="32" t="s">
        <v>0</v>
      </c>
      <c r="H127" s="32" t="s">
        <v>0</v>
      </c>
      <c r="I127" s="32" t="s">
        <v>0</v>
      </c>
    </row>
    <row r="128" spans="2:9" ht="15.75" x14ac:dyDescent="0.25">
      <c r="B128" s="42">
        <v>119</v>
      </c>
      <c r="C128" s="33" t="s">
        <v>8</v>
      </c>
      <c r="D128" s="32">
        <v>12.59</v>
      </c>
      <c r="E128" s="35" t="s">
        <v>0</v>
      </c>
      <c r="F128" s="32">
        <v>13.19</v>
      </c>
      <c r="G128" s="32" t="s">
        <v>0</v>
      </c>
      <c r="H128" s="32" t="s">
        <v>0</v>
      </c>
      <c r="I128" s="32" t="s">
        <v>0</v>
      </c>
    </row>
    <row r="129" spans="2:16" ht="15.75" x14ac:dyDescent="0.25">
      <c r="B129" s="42">
        <v>120</v>
      </c>
      <c r="C129" s="33" t="s">
        <v>7</v>
      </c>
      <c r="D129" s="32">
        <v>12.5</v>
      </c>
      <c r="E129" s="35" t="s">
        <v>0</v>
      </c>
      <c r="F129" s="32">
        <v>12.65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121</v>
      </c>
      <c r="C130" s="33" t="s">
        <v>6</v>
      </c>
      <c r="D130" s="32" t="s">
        <v>0</v>
      </c>
      <c r="E130" s="35" t="s">
        <v>0</v>
      </c>
      <c r="F130" s="32" t="s">
        <v>0</v>
      </c>
      <c r="G130" s="32">
        <v>13.427752999999999</v>
      </c>
      <c r="H130" s="32" t="s">
        <v>0</v>
      </c>
      <c r="I130" s="32" t="s">
        <v>0</v>
      </c>
    </row>
    <row r="131" spans="2:16" ht="15.75" x14ac:dyDescent="0.25">
      <c r="B131" s="42">
        <v>122</v>
      </c>
      <c r="C131" s="33" t="s">
        <v>5</v>
      </c>
      <c r="D131" s="32">
        <v>12.69</v>
      </c>
      <c r="E131" s="33">
        <v>14.99</v>
      </c>
      <c r="F131" s="32">
        <v>13.22</v>
      </c>
      <c r="G131" s="32" t="s">
        <v>0</v>
      </c>
      <c r="H131" s="32">
        <v>14.9</v>
      </c>
      <c r="I131" s="32" t="s">
        <v>0</v>
      </c>
      <c r="P131" t="s">
        <v>160</v>
      </c>
    </row>
    <row r="132" spans="2:16" ht="15.75" x14ac:dyDescent="0.25">
      <c r="B132" s="42">
        <v>123</v>
      </c>
      <c r="C132" s="33" t="s">
        <v>4</v>
      </c>
      <c r="D132" s="32">
        <v>12.7</v>
      </c>
      <c r="E132" s="35" t="s">
        <v>0</v>
      </c>
      <c r="F132" s="32">
        <v>13.2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124</v>
      </c>
      <c r="C133" s="33" t="s">
        <v>119</v>
      </c>
      <c r="D133" s="32">
        <v>12.35</v>
      </c>
      <c r="E133" s="35" t="s">
        <v>0</v>
      </c>
      <c r="F133" s="32">
        <v>12.5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125</v>
      </c>
      <c r="C134" s="33" t="s">
        <v>3</v>
      </c>
      <c r="D134" s="32" t="s">
        <v>0</v>
      </c>
      <c r="E134" s="35" t="s">
        <v>0</v>
      </c>
      <c r="F134" s="32" t="s">
        <v>0</v>
      </c>
      <c r="G134" s="32">
        <v>13.7578</v>
      </c>
      <c r="H134" s="32" t="s">
        <v>0</v>
      </c>
      <c r="I134" s="32" t="s">
        <v>0</v>
      </c>
    </row>
    <row r="135" spans="2:16" ht="15.75" x14ac:dyDescent="0.25">
      <c r="B135" s="42">
        <v>126</v>
      </c>
      <c r="C135" s="33" t="s">
        <v>2</v>
      </c>
      <c r="D135" s="32" t="s">
        <v>0</v>
      </c>
      <c r="E135" s="35" t="s">
        <v>0</v>
      </c>
      <c r="F135" s="32" t="s">
        <v>0</v>
      </c>
      <c r="G135" s="32">
        <v>13.7</v>
      </c>
      <c r="H135" s="32" t="s">
        <v>0</v>
      </c>
      <c r="I135" s="32" t="s">
        <v>0</v>
      </c>
    </row>
    <row r="136" spans="2:16" ht="15.75" x14ac:dyDescent="0.25">
      <c r="B136" s="42">
        <v>127</v>
      </c>
      <c r="C136" s="33" t="s">
        <v>114</v>
      </c>
      <c r="D136" s="32" t="s">
        <v>0</v>
      </c>
      <c r="E136" s="35" t="s">
        <v>0</v>
      </c>
      <c r="F136" s="32" t="s">
        <v>0</v>
      </c>
      <c r="G136" s="32">
        <v>13.196300000000001</v>
      </c>
      <c r="H136" s="32" t="s">
        <v>0</v>
      </c>
      <c r="I136" s="32" t="s">
        <v>0</v>
      </c>
    </row>
    <row r="137" spans="2:16" ht="15.75" x14ac:dyDescent="0.25">
      <c r="B137" s="42">
        <v>128</v>
      </c>
      <c r="C137" s="33" t="s">
        <v>155</v>
      </c>
      <c r="D137" s="32">
        <v>12.47</v>
      </c>
      <c r="E137" s="35" t="s">
        <v>0</v>
      </c>
      <c r="F137" s="32">
        <v>12.15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42">
        <v>129</v>
      </c>
      <c r="C138" s="33" t="s">
        <v>1</v>
      </c>
      <c r="D138" s="32">
        <v>11.59</v>
      </c>
      <c r="E138" s="35" t="s">
        <v>0</v>
      </c>
      <c r="F138" s="32">
        <v>12.15</v>
      </c>
      <c r="G138" s="32" t="s">
        <v>0</v>
      </c>
      <c r="H138" s="32" t="s">
        <v>0</v>
      </c>
      <c r="I138" s="32" t="s">
        <v>0</v>
      </c>
    </row>
    <row r="139" spans="2:16" ht="20.25" x14ac:dyDescent="0.3">
      <c r="C139" s="30" t="s">
        <v>149</v>
      </c>
      <c r="D139" s="31">
        <f t="shared" ref="D139:I139" si="0">MAX(D9:D138)</f>
        <v>13.69</v>
      </c>
      <c r="E139" s="31">
        <f t="shared" si="0"/>
        <v>16.43</v>
      </c>
      <c r="F139" s="31">
        <f t="shared" si="0"/>
        <v>14.37</v>
      </c>
      <c r="G139" s="31">
        <f t="shared" si="0"/>
        <v>17.559999999999999</v>
      </c>
      <c r="H139" s="31">
        <f t="shared" si="0"/>
        <v>14.9</v>
      </c>
      <c r="I139" s="31">
        <f t="shared" si="0"/>
        <v>15.2</v>
      </c>
    </row>
    <row r="140" spans="2:16" ht="20.25" x14ac:dyDescent="0.3">
      <c r="C140" s="30" t="s">
        <v>150</v>
      </c>
      <c r="D140" s="31">
        <f>MIN(D9:D138)</f>
        <v>11.5</v>
      </c>
      <c r="E140" s="31" cm="1">
        <f t="array" ref="E140">MIN(IF(E9:E138=0,"",E9:E138))</f>
        <v>14.27</v>
      </c>
      <c r="F140" s="31" cm="1">
        <f t="array" ref="F140">MIN(IF(F9:F138=0,"",F9:F138))</f>
        <v>11.85</v>
      </c>
      <c r="G140" s="31" cm="1">
        <f t="array" ref="G140">MIN(IF(G9:G138=0,"",G9:G138))</f>
        <v>12.1</v>
      </c>
      <c r="H140" s="31" cm="1">
        <f t="array" ref="H140">MIN(IF(H9:H138=0,"",H9:H138))</f>
        <v>13.8</v>
      </c>
      <c r="I140" s="31" cm="1">
        <f t="array" ref="I140">MIN(IF(I9:I138=0,"",I9:I138))</f>
        <v>11.12</v>
      </c>
    </row>
    <row r="141" spans="2:16" ht="20.25" x14ac:dyDescent="0.3">
      <c r="C141" s="30" t="s">
        <v>151</v>
      </c>
      <c r="D141" s="31">
        <f>AVERAGE(D9:D138)</f>
        <v>12.637654166666664</v>
      </c>
      <c r="E141" s="31">
        <f t="shared" ref="E141:I141" si="1">AVERAGE(E9:E138)</f>
        <v>15.063999999999998</v>
      </c>
      <c r="F141" s="31">
        <f t="shared" si="1"/>
        <v>12.906941237113408</v>
      </c>
      <c r="G141" s="31">
        <f t="shared" si="1"/>
        <v>13.603150462962965</v>
      </c>
      <c r="H141" s="31">
        <f t="shared" si="1"/>
        <v>14.350000000000001</v>
      </c>
      <c r="I141" s="31">
        <f t="shared" si="1"/>
        <v>12.535</v>
      </c>
    </row>
    <row r="143" spans="2:16" x14ac:dyDescent="0.25">
      <c r="B143" s="93" t="s">
        <v>100</v>
      </c>
      <c r="C143" s="93"/>
      <c r="D143" s="93"/>
      <c r="E143" s="93"/>
    </row>
    <row r="144" spans="2:16" x14ac:dyDescent="0.25">
      <c r="D144" s="37"/>
    </row>
  </sheetData>
  <mergeCells count="3">
    <mergeCell ref="B2:I2"/>
    <mergeCell ref="B6:I6"/>
    <mergeCell ref="B143:E143"/>
  </mergeCells>
  <pageMargins left="0.7" right="0.7" top="0.75" bottom="0.75" header="0.3" footer="0.3"/>
  <drawing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98085-A96B-4662-A42F-CFB2519ED063}">
  <dimension ref="B2:R144"/>
  <sheetViews>
    <sheetView topLeftCell="A2" workbookViewId="0">
      <selection activeCell="K8" sqref="K8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206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11.9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13.3278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14.2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13.3278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12.2</v>
      </c>
      <c r="E22" s="32" t="s">
        <v>0</v>
      </c>
      <c r="F22" s="32">
        <v>12.8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12.08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20" t="s">
        <v>126</v>
      </c>
      <c r="D24" s="21" t="s">
        <v>0</v>
      </c>
      <c r="E24" s="21" t="s">
        <v>0</v>
      </c>
      <c r="F24" s="21" t="s">
        <v>0</v>
      </c>
      <c r="G24" s="21">
        <v>13.8589</v>
      </c>
      <c r="H24" s="21" t="s">
        <v>0</v>
      </c>
      <c r="I24" s="21" t="s">
        <v>0</v>
      </c>
    </row>
    <row r="25" spans="2:9" ht="15.75" x14ac:dyDescent="0.25">
      <c r="B25" s="42">
        <v>17</v>
      </c>
      <c r="C25" s="33" t="s">
        <v>106</v>
      </c>
      <c r="D25" s="32">
        <v>13.22</v>
      </c>
      <c r="E25" s="32" t="s">
        <v>0</v>
      </c>
      <c r="F25" s="32">
        <v>13.8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12.27</v>
      </c>
      <c r="E29" s="32" t="s">
        <v>0</v>
      </c>
      <c r="F29" s="32">
        <v>12.65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12.7278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14.207800000000001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13.687436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69</v>
      </c>
      <c r="D35" s="32">
        <v>12</v>
      </c>
      <c r="E35" s="32" t="s">
        <v>0</v>
      </c>
      <c r="F35" s="32">
        <v>12.45</v>
      </c>
      <c r="G35" s="32"/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68</v>
      </c>
      <c r="D36" s="32">
        <v>12.19</v>
      </c>
      <c r="E36" s="32" t="s">
        <v>0</v>
      </c>
      <c r="F36" s="32">
        <v>12.29</v>
      </c>
      <c r="G36" s="32" t="s">
        <v>0</v>
      </c>
      <c r="H36" s="32" t="s">
        <v>0</v>
      </c>
      <c r="I36" s="32" t="s">
        <v>0</v>
      </c>
    </row>
    <row r="37" spans="2:9" ht="15.75" x14ac:dyDescent="0.25">
      <c r="B37" s="42">
        <v>29</v>
      </c>
      <c r="C37" s="20" t="s">
        <v>140</v>
      </c>
      <c r="D37" s="21">
        <v>12.5</v>
      </c>
      <c r="E37" s="21" t="s">
        <v>0</v>
      </c>
      <c r="F37" s="21">
        <v>12.85</v>
      </c>
      <c r="G37" s="21" t="s">
        <v>0</v>
      </c>
      <c r="H37" s="21" t="s">
        <v>0</v>
      </c>
      <c r="I37" s="21" t="s">
        <v>0</v>
      </c>
    </row>
    <row r="38" spans="2:9" ht="15.75" x14ac:dyDescent="0.25">
      <c r="B38" s="42">
        <v>30</v>
      </c>
      <c r="C38" s="33" t="s">
        <v>103</v>
      </c>
      <c r="D38" s="32">
        <v>12.39</v>
      </c>
      <c r="E38" s="32" t="s">
        <v>0</v>
      </c>
      <c r="F38" s="32">
        <v>12.45</v>
      </c>
      <c r="G38" s="32">
        <v>15.207800000000001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67</v>
      </c>
      <c r="D39" s="32">
        <v>11.99</v>
      </c>
      <c r="E39" s="32" t="s">
        <v>0</v>
      </c>
      <c r="F39" s="32">
        <v>12.14</v>
      </c>
      <c r="G39" s="32">
        <v>12.6578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135</v>
      </c>
      <c r="D40" s="32">
        <v>12.55</v>
      </c>
      <c r="E40" s="32" t="s">
        <v>0</v>
      </c>
      <c r="F40" s="32">
        <v>13.85</v>
      </c>
      <c r="G40" s="32" t="s">
        <v>0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121</v>
      </c>
      <c r="D41" s="32">
        <v>12.3</v>
      </c>
      <c r="E41" s="32" t="s">
        <v>0</v>
      </c>
      <c r="F41" s="32">
        <v>12.7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120</v>
      </c>
      <c r="D42" s="32">
        <v>12.77</v>
      </c>
      <c r="E42" s="32" t="s">
        <v>0</v>
      </c>
      <c r="F42" s="32">
        <v>12.75</v>
      </c>
      <c r="G42" s="32">
        <v>13.117436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66</v>
      </c>
      <c r="D43" s="32">
        <v>13.42</v>
      </c>
      <c r="E43" s="32" t="s">
        <v>0</v>
      </c>
      <c r="F43" s="32">
        <v>13.4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65</v>
      </c>
      <c r="D44" s="32">
        <v>12.5</v>
      </c>
      <c r="E44" s="32" t="s">
        <v>0</v>
      </c>
      <c r="F44" s="32">
        <v>12.7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142</v>
      </c>
      <c r="D45" s="32">
        <v>12.65</v>
      </c>
      <c r="E45" s="32" t="s">
        <v>0</v>
      </c>
      <c r="F45" s="32">
        <v>13.03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64</v>
      </c>
      <c r="D46" s="32" t="s">
        <v>0</v>
      </c>
      <c r="E46" s="32" t="s">
        <v>0</v>
      </c>
      <c r="F46" s="32" t="s">
        <v>0</v>
      </c>
      <c r="G46" s="32">
        <v>13.158899999999999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63</v>
      </c>
      <c r="D47" s="32">
        <v>12.2</v>
      </c>
      <c r="E47" s="32" t="s">
        <v>0</v>
      </c>
      <c r="F47" s="32">
        <v>13.6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62</v>
      </c>
      <c r="D48" s="32">
        <v>12.3</v>
      </c>
      <c r="E48" s="32" t="s">
        <v>0</v>
      </c>
      <c r="F48" s="32">
        <v>13.7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61</v>
      </c>
      <c r="D49" s="32">
        <v>12.03</v>
      </c>
      <c r="E49" s="32" t="s">
        <v>0</v>
      </c>
      <c r="F49" s="32">
        <v>12.78</v>
      </c>
      <c r="G49" s="32">
        <v>12.1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60</v>
      </c>
      <c r="D50" s="32">
        <v>12.5</v>
      </c>
      <c r="E50" s="32" t="s">
        <v>0</v>
      </c>
      <c r="F50" s="32">
        <v>12.85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129</v>
      </c>
      <c r="D51" s="32">
        <v>13.37</v>
      </c>
      <c r="E51" s="32" t="s">
        <v>0</v>
      </c>
      <c r="F51" s="32">
        <v>12.85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59</v>
      </c>
      <c r="D52" s="32">
        <v>12.75</v>
      </c>
      <c r="E52" s="32" t="s">
        <v>0</v>
      </c>
      <c r="F52" s="32">
        <v>13.4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58</v>
      </c>
      <c r="D53" s="32">
        <v>13.27</v>
      </c>
      <c r="E53" s="32" t="s">
        <v>0</v>
      </c>
      <c r="F53" s="32">
        <v>13.27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57</v>
      </c>
      <c r="D54" s="32">
        <v>13.345800000000001</v>
      </c>
      <c r="E54" s="32" t="s">
        <v>0</v>
      </c>
      <c r="F54" s="32">
        <v>13.495799999999999</v>
      </c>
      <c r="G54" s="32">
        <v>12.3378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20" t="s">
        <v>127</v>
      </c>
      <c r="D55" s="21" t="s">
        <v>0</v>
      </c>
      <c r="E55" s="21" t="s">
        <v>0</v>
      </c>
      <c r="F55" s="21" t="s">
        <v>0</v>
      </c>
      <c r="G55" s="21">
        <v>14.8589</v>
      </c>
      <c r="H55" s="21" t="s">
        <v>0</v>
      </c>
      <c r="I55" s="21" t="s">
        <v>0</v>
      </c>
    </row>
    <row r="56" spans="2:9" ht="15.75" x14ac:dyDescent="0.25">
      <c r="B56" s="42">
        <v>48</v>
      </c>
      <c r="C56" s="33" t="s">
        <v>56</v>
      </c>
      <c r="D56" s="32">
        <v>12.52</v>
      </c>
      <c r="E56" s="34">
        <v>14.95</v>
      </c>
      <c r="F56" s="32">
        <v>13.2</v>
      </c>
      <c r="G56" s="32">
        <v>13.12</v>
      </c>
      <c r="H56" s="32" t="s">
        <v>0</v>
      </c>
      <c r="I56" s="32">
        <v>11.12</v>
      </c>
    </row>
    <row r="57" spans="2:9" ht="15.75" x14ac:dyDescent="0.25">
      <c r="B57" s="42">
        <v>49</v>
      </c>
      <c r="C57" s="33" t="s">
        <v>54</v>
      </c>
      <c r="D57" s="32">
        <v>12.89</v>
      </c>
      <c r="E57" s="32" t="s">
        <v>0</v>
      </c>
      <c r="F57" s="32">
        <v>12.75</v>
      </c>
      <c r="G57" s="32" t="s">
        <v>0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131</v>
      </c>
      <c r="D58" s="32">
        <v>13.12</v>
      </c>
      <c r="E58" s="32" t="s">
        <v>0</v>
      </c>
      <c r="F58" s="32">
        <v>13.1</v>
      </c>
      <c r="G58" s="32" t="s">
        <v>0</v>
      </c>
      <c r="H58" s="32" t="s">
        <v>0</v>
      </c>
      <c r="I58" s="32" t="s">
        <v>0</v>
      </c>
    </row>
    <row r="59" spans="2:9" ht="15.75" x14ac:dyDescent="0.25">
      <c r="B59" s="42">
        <v>51</v>
      </c>
      <c r="C59" s="33" t="s">
        <v>53</v>
      </c>
      <c r="D59" s="32">
        <v>13.69</v>
      </c>
      <c r="E59" s="32" t="s">
        <v>0</v>
      </c>
      <c r="F59" s="32">
        <v>13.85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110</v>
      </c>
      <c r="D60" s="32" t="s">
        <v>0</v>
      </c>
      <c r="E60" s="32" t="s">
        <v>0</v>
      </c>
      <c r="F60" s="32" t="s">
        <v>0</v>
      </c>
      <c r="G60" s="32">
        <v>14.6578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52</v>
      </c>
      <c r="D61" s="32" t="s">
        <v>0</v>
      </c>
      <c r="E61" s="32" t="s">
        <v>0</v>
      </c>
      <c r="F61" s="32" t="s">
        <v>0</v>
      </c>
      <c r="G61" s="32">
        <v>12.7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51</v>
      </c>
      <c r="D62" s="32">
        <v>13.07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50</v>
      </c>
      <c r="D63" s="32">
        <v>12.99</v>
      </c>
      <c r="E63" s="32" t="s">
        <v>0</v>
      </c>
      <c r="F63" s="32">
        <v>13.55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136</v>
      </c>
      <c r="D64" s="32">
        <v>12.12</v>
      </c>
      <c r="E64" s="32" t="s">
        <v>0</v>
      </c>
      <c r="F64" s="32">
        <v>12.4</v>
      </c>
      <c r="G64" s="32" t="s">
        <v>0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49</v>
      </c>
      <c r="D65" s="32">
        <v>13.39</v>
      </c>
      <c r="E65" s="32" t="s">
        <v>0</v>
      </c>
      <c r="F65" s="32">
        <v>13.99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48</v>
      </c>
      <c r="D66" s="32">
        <v>13.2</v>
      </c>
      <c r="E66" s="32" t="s">
        <v>0</v>
      </c>
      <c r="F66" s="32">
        <v>12.75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47</v>
      </c>
      <c r="D67" s="32" t="s">
        <v>0</v>
      </c>
      <c r="E67" s="32" t="s">
        <v>0</v>
      </c>
      <c r="F67" s="32" t="s">
        <v>0</v>
      </c>
      <c r="G67" s="32">
        <v>13.0878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46</v>
      </c>
      <c r="D68" s="32">
        <v>12.739000000000001</v>
      </c>
      <c r="E68" s="32" t="s">
        <v>0</v>
      </c>
      <c r="F68" s="32">
        <v>12.519</v>
      </c>
      <c r="G68" s="32">
        <v>13.326700000000001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45</v>
      </c>
      <c r="D69" s="32">
        <v>11.87</v>
      </c>
      <c r="E69" s="35">
        <v>14.27</v>
      </c>
      <c r="F69" s="32">
        <v>12.17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44</v>
      </c>
      <c r="D70" s="32">
        <v>12.49</v>
      </c>
      <c r="E70" s="32" t="s">
        <v>0</v>
      </c>
      <c r="F70" s="32">
        <v>14.29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176</v>
      </c>
      <c r="D71" s="32">
        <v>12.15</v>
      </c>
      <c r="E71" s="32" t="s">
        <v>0</v>
      </c>
      <c r="F71" s="32">
        <v>12.29</v>
      </c>
      <c r="G71" s="32" t="s">
        <v>0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43</v>
      </c>
      <c r="D72" s="32" t="s">
        <v>0</v>
      </c>
      <c r="E72" s="32" t="s">
        <v>0</v>
      </c>
      <c r="F72" s="32" t="s">
        <v>0</v>
      </c>
      <c r="G72" s="32">
        <v>13.5974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117</v>
      </c>
      <c r="D73" s="32">
        <v>12.43</v>
      </c>
      <c r="E73" s="32" t="s">
        <v>0</v>
      </c>
      <c r="F73" s="32">
        <v>12.41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20" t="s">
        <v>42</v>
      </c>
      <c r="D74" s="21" t="s">
        <v>0</v>
      </c>
      <c r="E74" s="21" t="s">
        <v>0</v>
      </c>
      <c r="F74" s="21" t="s">
        <v>0</v>
      </c>
      <c r="G74" s="21">
        <v>15.12</v>
      </c>
      <c r="H74" s="21" t="s">
        <v>0</v>
      </c>
      <c r="I74" s="21" t="s">
        <v>0</v>
      </c>
    </row>
    <row r="75" spans="2:9" ht="15.75" x14ac:dyDescent="0.25">
      <c r="B75" s="42">
        <v>67</v>
      </c>
      <c r="C75" s="33" t="s">
        <v>41</v>
      </c>
      <c r="D75" s="32">
        <v>12.8</v>
      </c>
      <c r="E75" s="32" t="s">
        <v>0</v>
      </c>
      <c r="F75" s="32">
        <v>13.76</v>
      </c>
      <c r="G75" s="32" t="s">
        <v>0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133</v>
      </c>
      <c r="D76" s="32">
        <v>12.62</v>
      </c>
      <c r="E76" s="32" t="s">
        <v>0</v>
      </c>
      <c r="F76" s="32">
        <v>13.32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98</v>
      </c>
      <c r="D77" s="32" t="s">
        <v>0</v>
      </c>
      <c r="E77" s="32" t="s">
        <v>0</v>
      </c>
      <c r="F77" s="32" t="s">
        <v>0</v>
      </c>
      <c r="G77" s="32">
        <v>13.6578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40</v>
      </c>
      <c r="D78" s="32" t="s">
        <v>0</v>
      </c>
      <c r="E78" s="32" t="s">
        <v>0</v>
      </c>
      <c r="F78" s="32" t="s">
        <v>0</v>
      </c>
      <c r="G78" s="32">
        <v>14.5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39</v>
      </c>
      <c r="D79" s="32">
        <v>11.99</v>
      </c>
      <c r="E79" s="32" t="s">
        <v>0</v>
      </c>
      <c r="F79" s="32">
        <v>12.69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/>
      <c r="C80" s="33" t="s">
        <v>141</v>
      </c>
      <c r="D80" s="32">
        <v>11.99</v>
      </c>
      <c r="E80" s="32" t="s">
        <v>0</v>
      </c>
      <c r="F80" s="32">
        <v>12.49</v>
      </c>
      <c r="G80" s="32" t="s">
        <v>0</v>
      </c>
      <c r="H80" s="32" t="s">
        <v>0</v>
      </c>
      <c r="I80" s="32" t="s">
        <v>0</v>
      </c>
    </row>
    <row r="81" spans="2:9" ht="15.75" x14ac:dyDescent="0.25">
      <c r="B81" s="42">
        <v>72</v>
      </c>
      <c r="C81" s="33" t="s">
        <v>124</v>
      </c>
      <c r="D81" s="32">
        <v>13.67</v>
      </c>
      <c r="E81" s="32" t="s">
        <v>0</v>
      </c>
      <c r="F81" s="32">
        <v>13.65</v>
      </c>
      <c r="G81" s="32" t="s">
        <v>0</v>
      </c>
      <c r="H81" s="32" t="s">
        <v>0</v>
      </c>
      <c r="I81" s="32">
        <v>12.46</v>
      </c>
    </row>
    <row r="82" spans="2:9" ht="15.75" x14ac:dyDescent="0.25">
      <c r="B82" s="42">
        <v>73</v>
      </c>
      <c r="C82" s="33" t="s">
        <v>38</v>
      </c>
      <c r="D82" s="32">
        <v>12.84</v>
      </c>
      <c r="E82" s="32" t="s">
        <v>0</v>
      </c>
      <c r="F82" s="32">
        <v>13.49</v>
      </c>
      <c r="G82" s="32">
        <v>12.76</v>
      </c>
      <c r="H82" s="32" t="s">
        <v>0</v>
      </c>
      <c r="I82" s="32" t="s">
        <v>0</v>
      </c>
    </row>
    <row r="83" spans="2:9" ht="15.75" x14ac:dyDescent="0.25">
      <c r="B83" s="42">
        <v>74</v>
      </c>
      <c r="C83" s="33" t="s">
        <v>37</v>
      </c>
      <c r="D83" s="32" t="s">
        <v>0</v>
      </c>
      <c r="E83" s="32" t="s">
        <v>0</v>
      </c>
      <c r="F83" s="32" t="s">
        <v>0</v>
      </c>
      <c r="G83" s="32">
        <v>13.26</v>
      </c>
      <c r="H83" s="32" t="s">
        <v>0</v>
      </c>
      <c r="I83" s="32" t="s">
        <v>0</v>
      </c>
    </row>
    <row r="84" spans="2:9" ht="15.75" x14ac:dyDescent="0.25">
      <c r="B84" s="42">
        <v>75</v>
      </c>
      <c r="C84" s="33" t="s">
        <v>36</v>
      </c>
      <c r="D84" s="32">
        <v>12.95</v>
      </c>
      <c r="E84" s="32" t="s">
        <v>0</v>
      </c>
      <c r="F84" s="32">
        <v>12.99</v>
      </c>
      <c r="G84" s="32">
        <v>15</v>
      </c>
      <c r="H84" s="32" t="s">
        <v>0</v>
      </c>
      <c r="I84" s="32" t="s">
        <v>0</v>
      </c>
    </row>
    <row r="85" spans="2:9" ht="15.75" x14ac:dyDescent="0.25">
      <c r="B85" s="42">
        <v>76</v>
      </c>
      <c r="C85" s="33" t="s">
        <v>112</v>
      </c>
      <c r="D85" s="32">
        <v>12.65</v>
      </c>
      <c r="E85" s="32" t="s">
        <v>0</v>
      </c>
      <c r="F85" s="32">
        <v>12.98</v>
      </c>
      <c r="G85" s="32" t="s">
        <v>0</v>
      </c>
      <c r="H85" s="32" t="s">
        <v>0</v>
      </c>
      <c r="I85" s="32" t="s">
        <v>0</v>
      </c>
    </row>
    <row r="86" spans="2:9" ht="15.75" x14ac:dyDescent="0.25">
      <c r="B86" s="42">
        <v>77</v>
      </c>
      <c r="C86" s="33" t="s">
        <v>35</v>
      </c>
      <c r="D86" s="32" t="s">
        <v>0</v>
      </c>
      <c r="E86" s="32" t="s">
        <v>0</v>
      </c>
      <c r="F86" s="32" t="s">
        <v>0</v>
      </c>
      <c r="G86" s="32">
        <v>13.4278</v>
      </c>
      <c r="H86" s="32" t="s">
        <v>0</v>
      </c>
      <c r="I86" s="32" t="s">
        <v>0</v>
      </c>
    </row>
    <row r="87" spans="2:9" ht="15.75" x14ac:dyDescent="0.25">
      <c r="B87" s="42">
        <v>78</v>
      </c>
      <c r="C87" s="33" t="s">
        <v>34</v>
      </c>
      <c r="D87" s="32" t="s">
        <v>0</v>
      </c>
      <c r="E87" s="32" t="s">
        <v>0</v>
      </c>
      <c r="F87" s="32" t="s">
        <v>0</v>
      </c>
      <c r="G87" s="32">
        <v>17.559999999999999</v>
      </c>
      <c r="H87" s="32" t="s">
        <v>0</v>
      </c>
      <c r="I87" s="32" t="s">
        <v>0</v>
      </c>
    </row>
    <row r="88" spans="2:9" ht="15.75" x14ac:dyDescent="0.25">
      <c r="B88" s="42">
        <v>79</v>
      </c>
      <c r="C88" s="33" t="s">
        <v>174</v>
      </c>
      <c r="D88" s="32">
        <v>12.5</v>
      </c>
      <c r="E88" s="32"/>
      <c r="F88" s="32">
        <v>12.99</v>
      </c>
      <c r="G88" s="32"/>
      <c r="H88" s="32"/>
      <c r="I88" s="32"/>
    </row>
    <row r="89" spans="2:9" ht="15.75" x14ac:dyDescent="0.25">
      <c r="B89" s="42">
        <v>80</v>
      </c>
      <c r="C89" s="33" t="s">
        <v>33</v>
      </c>
      <c r="D89" s="32">
        <v>12.99</v>
      </c>
      <c r="E89" s="32" t="s">
        <v>0</v>
      </c>
      <c r="F89" s="32">
        <v>13.43</v>
      </c>
      <c r="G89" s="32" t="s">
        <v>0</v>
      </c>
      <c r="H89" s="32" t="s">
        <v>0</v>
      </c>
      <c r="I89" s="32" t="s">
        <v>0</v>
      </c>
    </row>
    <row r="90" spans="2:9" ht="15.75" x14ac:dyDescent="0.25">
      <c r="B90" s="42">
        <v>81</v>
      </c>
      <c r="C90" s="33" t="s">
        <v>32</v>
      </c>
      <c r="D90" s="32">
        <v>12.8</v>
      </c>
      <c r="E90" s="32" t="s">
        <v>0</v>
      </c>
      <c r="F90" s="32">
        <v>14.2</v>
      </c>
      <c r="G90" s="32" t="s">
        <v>0</v>
      </c>
      <c r="H90" s="32" t="s">
        <v>0</v>
      </c>
      <c r="I90" s="32">
        <v>11.36</v>
      </c>
    </row>
    <row r="91" spans="2:9" ht="15.75" x14ac:dyDescent="0.25">
      <c r="B91" s="42">
        <v>82</v>
      </c>
      <c r="C91" s="33" t="s">
        <v>31</v>
      </c>
      <c r="D91" s="32">
        <v>13.36</v>
      </c>
      <c r="E91" s="32" t="s">
        <v>0</v>
      </c>
      <c r="F91" s="32">
        <v>13.89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42">
        <v>83</v>
      </c>
      <c r="C92" s="33" t="s">
        <v>178</v>
      </c>
      <c r="D92" s="32" t="s">
        <v>0</v>
      </c>
      <c r="E92" s="32" t="s">
        <v>0</v>
      </c>
      <c r="F92" s="32" t="s">
        <v>0</v>
      </c>
      <c r="G92" s="32">
        <v>14.0578</v>
      </c>
      <c r="H92" s="32" t="s">
        <v>0</v>
      </c>
      <c r="I92" s="32" t="s">
        <v>0</v>
      </c>
    </row>
    <row r="93" spans="2:9" ht="15.75" x14ac:dyDescent="0.25">
      <c r="B93" s="42">
        <v>84</v>
      </c>
      <c r="C93" s="33" t="s">
        <v>115</v>
      </c>
      <c r="D93" s="32">
        <v>12.75</v>
      </c>
      <c r="E93" s="32" t="s">
        <v>0</v>
      </c>
      <c r="F93" s="32">
        <v>13.55</v>
      </c>
      <c r="G93" s="32">
        <v>13.4</v>
      </c>
      <c r="H93" s="32" t="s">
        <v>0</v>
      </c>
      <c r="I93" s="32" t="s">
        <v>0</v>
      </c>
    </row>
    <row r="94" spans="2:9" ht="15.75" x14ac:dyDescent="0.25">
      <c r="B94" s="42">
        <v>85</v>
      </c>
      <c r="C94" s="33" t="s">
        <v>30</v>
      </c>
      <c r="D94" s="32">
        <v>13.2</v>
      </c>
      <c r="E94" s="32" t="s">
        <v>0</v>
      </c>
      <c r="F94" s="32">
        <v>13.2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42">
        <v>86</v>
      </c>
      <c r="C95" s="33" t="s">
        <v>123</v>
      </c>
      <c r="D95" s="32">
        <v>13.57</v>
      </c>
      <c r="E95" s="32" t="s">
        <v>0</v>
      </c>
      <c r="F95" s="32">
        <v>13.45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87</v>
      </c>
      <c r="C96" s="33" t="s">
        <v>29</v>
      </c>
      <c r="D96" s="32" t="s">
        <v>0</v>
      </c>
      <c r="E96" s="32" t="s">
        <v>0</v>
      </c>
      <c r="F96" s="32" t="s">
        <v>0</v>
      </c>
      <c r="G96" s="32">
        <v>13.377800000000001</v>
      </c>
      <c r="H96" s="32" t="s">
        <v>0</v>
      </c>
      <c r="I96" s="32" t="s">
        <v>0</v>
      </c>
    </row>
    <row r="97" spans="2:9" ht="15.75" x14ac:dyDescent="0.25">
      <c r="B97" s="42">
        <v>88</v>
      </c>
      <c r="C97" s="33" t="s">
        <v>197</v>
      </c>
      <c r="D97" s="32">
        <v>12.45</v>
      </c>
      <c r="E97" s="32" t="s">
        <v>0</v>
      </c>
      <c r="F97" s="32">
        <v>12.45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42">
        <v>89</v>
      </c>
      <c r="C98" s="33" t="s">
        <v>101</v>
      </c>
      <c r="D98" s="32">
        <v>12.3</v>
      </c>
      <c r="E98" s="32" t="s">
        <v>0</v>
      </c>
      <c r="F98" s="32">
        <v>12.99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90</v>
      </c>
      <c r="C99" s="33" t="s">
        <v>134</v>
      </c>
      <c r="D99" s="32">
        <v>12.2</v>
      </c>
      <c r="E99" s="32" t="s">
        <v>0</v>
      </c>
      <c r="F99" s="32">
        <v>12.358499999999999</v>
      </c>
      <c r="G99" s="32">
        <v>14.0878</v>
      </c>
      <c r="H99" s="32" t="s">
        <v>0</v>
      </c>
      <c r="I99" s="32" t="s">
        <v>0</v>
      </c>
    </row>
    <row r="100" spans="2:9" ht="15.75" x14ac:dyDescent="0.25">
      <c r="B100" s="42">
        <v>91</v>
      </c>
      <c r="C100" s="33" t="s">
        <v>27</v>
      </c>
      <c r="D100" s="32" t="s">
        <v>0</v>
      </c>
      <c r="E100" s="32" t="s">
        <v>0</v>
      </c>
      <c r="F100" s="32">
        <v>0</v>
      </c>
      <c r="G100" s="32">
        <v>12.93</v>
      </c>
      <c r="H100" s="32" t="s">
        <v>0</v>
      </c>
      <c r="I100" s="32" t="s">
        <v>0</v>
      </c>
    </row>
    <row r="101" spans="2:9" ht="15.75" x14ac:dyDescent="0.25">
      <c r="B101" s="42">
        <v>92</v>
      </c>
      <c r="C101" s="33" t="s">
        <v>107</v>
      </c>
      <c r="D101" s="32">
        <v>13.16</v>
      </c>
      <c r="E101" s="32" t="s">
        <v>0</v>
      </c>
      <c r="F101" s="32">
        <v>13.25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93</v>
      </c>
      <c r="C102" s="20" t="s">
        <v>125</v>
      </c>
      <c r="D102" s="21">
        <v>12.3</v>
      </c>
      <c r="E102" s="21" t="s">
        <v>0</v>
      </c>
      <c r="F102" s="21">
        <v>12.7</v>
      </c>
      <c r="G102" s="21" t="s">
        <v>0</v>
      </c>
      <c r="H102" s="21" t="s">
        <v>0</v>
      </c>
      <c r="I102" s="21" t="s">
        <v>0</v>
      </c>
    </row>
    <row r="103" spans="2:9" ht="15.75" x14ac:dyDescent="0.25">
      <c r="B103" s="42">
        <v>94</v>
      </c>
      <c r="C103" s="33" t="s">
        <v>25</v>
      </c>
      <c r="D103" s="32">
        <v>12.81</v>
      </c>
      <c r="E103" s="32" t="s">
        <v>0</v>
      </c>
      <c r="F103" s="32">
        <v>12.68</v>
      </c>
      <c r="G103" s="32">
        <v>13.75</v>
      </c>
      <c r="H103" s="32" t="s">
        <v>0</v>
      </c>
      <c r="I103" s="32" t="s">
        <v>0</v>
      </c>
    </row>
    <row r="104" spans="2:9" ht="15.75" x14ac:dyDescent="0.25">
      <c r="B104" s="42">
        <v>95</v>
      </c>
      <c r="C104" s="20" t="s">
        <v>102</v>
      </c>
      <c r="D104" s="21">
        <v>12.33</v>
      </c>
      <c r="E104" s="21" t="s">
        <v>0</v>
      </c>
      <c r="F104" s="21">
        <v>12.71</v>
      </c>
      <c r="G104" s="21" t="s">
        <v>0</v>
      </c>
      <c r="H104" s="21" t="s">
        <v>0</v>
      </c>
      <c r="I104" s="21" t="s">
        <v>0</v>
      </c>
    </row>
    <row r="105" spans="2:9" ht="15.75" x14ac:dyDescent="0.25">
      <c r="B105" s="42">
        <v>96</v>
      </c>
      <c r="C105" s="20" t="s">
        <v>24</v>
      </c>
      <c r="D105" s="21">
        <v>12.4</v>
      </c>
      <c r="E105" s="21" t="s">
        <v>0</v>
      </c>
      <c r="F105" s="21">
        <v>12.75</v>
      </c>
      <c r="G105" s="21">
        <v>13.8</v>
      </c>
      <c r="H105" s="21" t="s">
        <v>0</v>
      </c>
      <c r="I105" s="21" t="s">
        <v>0</v>
      </c>
    </row>
    <row r="106" spans="2:9" ht="15.75" x14ac:dyDescent="0.25">
      <c r="B106" s="42">
        <v>97</v>
      </c>
      <c r="C106" s="33" t="s">
        <v>23</v>
      </c>
      <c r="D106" s="32">
        <v>13.3</v>
      </c>
      <c r="E106" s="32" t="s">
        <v>0</v>
      </c>
      <c r="F106" s="32">
        <v>13.9</v>
      </c>
      <c r="G106" s="32">
        <v>14.75</v>
      </c>
      <c r="H106" s="32" t="s">
        <v>0</v>
      </c>
      <c r="I106" s="32" t="s">
        <v>0</v>
      </c>
    </row>
    <row r="107" spans="2:9" ht="15.75" x14ac:dyDescent="0.25">
      <c r="B107" s="42">
        <v>98</v>
      </c>
      <c r="C107" s="33" t="s">
        <v>22</v>
      </c>
      <c r="D107" s="32">
        <v>11.7</v>
      </c>
      <c r="E107" s="32" t="s">
        <v>0</v>
      </c>
      <c r="F107" s="32">
        <v>11.85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99</v>
      </c>
      <c r="C108" s="33" t="s">
        <v>108</v>
      </c>
      <c r="D108" s="32">
        <v>12.8</v>
      </c>
      <c r="E108" s="32" t="s">
        <v>0</v>
      </c>
      <c r="F108" s="32">
        <v>13.2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100</v>
      </c>
      <c r="C109" s="33" t="s">
        <v>21</v>
      </c>
      <c r="D109" s="32" t="s">
        <v>0</v>
      </c>
      <c r="E109" s="32" t="s">
        <v>0</v>
      </c>
      <c r="F109" s="32" t="s">
        <v>0</v>
      </c>
      <c r="G109" s="32">
        <v>13.32</v>
      </c>
      <c r="H109" s="32" t="s">
        <v>0</v>
      </c>
      <c r="I109" s="32" t="s">
        <v>0</v>
      </c>
    </row>
    <row r="110" spans="2:9" ht="15.75" x14ac:dyDescent="0.25">
      <c r="B110" s="42">
        <v>101</v>
      </c>
      <c r="C110" s="33" t="s">
        <v>20</v>
      </c>
      <c r="D110" s="32" t="s">
        <v>0</v>
      </c>
      <c r="E110" s="32" t="s">
        <v>0</v>
      </c>
      <c r="F110" s="32" t="s">
        <v>0</v>
      </c>
      <c r="G110" s="32">
        <v>12.56</v>
      </c>
      <c r="H110" s="32" t="s">
        <v>0</v>
      </c>
      <c r="I110" s="32" t="s">
        <v>0</v>
      </c>
    </row>
    <row r="111" spans="2:9" ht="15.75" x14ac:dyDescent="0.25">
      <c r="B111" s="42">
        <v>102</v>
      </c>
      <c r="C111" s="33" t="s">
        <v>104</v>
      </c>
      <c r="D111" s="32">
        <v>12.45</v>
      </c>
      <c r="E111" s="32" t="s">
        <v>0</v>
      </c>
      <c r="F111" s="32">
        <v>12.45</v>
      </c>
      <c r="G111" s="32">
        <v>13.88</v>
      </c>
      <c r="H111" s="32" t="s">
        <v>0</v>
      </c>
      <c r="I111" s="32" t="s">
        <v>0</v>
      </c>
    </row>
    <row r="112" spans="2:9" ht="15.75" x14ac:dyDescent="0.25">
      <c r="B112" s="42">
        <v>103</v>
      </c>
      <c r="C112" s="33" t="s">
        <v>109</v>
      </c>
      <c r="D112" s="32">
        <v>13.35</v>
      </c>
      <c r="E112" s="32" t="s">
        <v>0</v>
      </c>
      <c r="F112" s="32">
        <v>13.75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104</v>
      </c>
      <c r="C113" s="33" t="s">
        <v>128</v>
      </c>
      <c r="D113" s="32">
        <v>12.15</v>
      </c>
      <c r="E113" s="32" t="s">
        <v>0</v>
      </c>
      <c r="F113" s="32">
        <v>13.85</v>
      </c>
      <c r="G113" s="32">
        <v>12.71</v>
      </c>
      <c r="H113" s="32" t="s">
        <v>0</v>
      </c>
      <c r="I113" s="32" t="s">
        <v>0</v>
      </c>
    </row>
    <row r="114" spans="2:9" ht="15.75" x14ac:dyDescent="0.25">
      <c r="B114" s="42">
        <v>105</v>
      </c>
      <c r="C114" s="33" t="s">
        <v>130</v>
      </c>
      <c r="D114" s="32">
        <v>12.87</v>
      </c>
      <c r="E114" s="32" t="s">
        <v>0</v>
      </c>
      <c r="F114" s="32">
        <v>12.87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42">
        <v>106</v>
      </c>
      <c r="C115" s="20" t="s">
        <v>19</v>
      </c>
      <c r="D115" s="21">
        <v>12.63</v>
      </c>
      <c r="E115" s="21" t="s">
        <v>0</v>
      </c>
      <c r="F115" s="21">
        <v>12.76</v>
      </c>
      <c r="G115" s="21">
        <v>13.017799999999999</v>
      </c>
      <c r="H115" s="21" t="s">
        <v>0</v>
      </c>
      <c r="I115" s="21" t="s">
        <v>0</v>
      </c>
    </row>
    <row r="116" spans="2:9" ht="15.75" x14ac:dyDescent="0.25">
      <c r="B116" s="42">
        <v>107</v>
      </c>
      <c r="C116" s="33" t="s">
        <v>18</v>
      </c>
      <c r="D116" s="32" t="s">
        <v>0</v>
      </c>
      <c r="E116" s="32" t="s">
        <v>0</v>
      </c>
      <c r="F116" s="32" t="s">
        <v>0</v>
      </c>
      <c r="G116" s="32">
        <v>12.46</v>
      </c>
      <c r="H116" s="32" t="s">
        <v>0</v>
      </c>
      <c r="I116" s="32" t="s">
        <v>0</v>
      </c>
    </row>
    <row r="117" spans="2:9" ht="15.75" x14ac:dyDescent="0.25">
      <c r="B117" s="42">
        <v>108</v>
      </c>
      <c r="C117" s="33" t="s">
        <v>17</v>
      </c>
      <c r="D117" s="32">
        <v>12.25</v>
      </c>
      <c r="E117" s="32" t="s">
        <v>0</v>
      </c>
      <c r="F117" s="32">
        <v>12.35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109</v>
      </c>
      <c r="C118" s="33" t="s">
        <v>16</v>
      </c>
      <c r="D118" s="32">
        <v>11.97</v>
      </c>
      <c r="E118" s="34">
        <v>14.68</v>
      </c>
      <c r="F118" s="32">
        <v>12.74</v>
      </c>
      <c r="G118" s="32">
        <v>14.1578</v>
      </c>
      <c r="H118" s="32" t="s">
        <v>0</v>
      </c>
      <c r="I118" s="32" t="s">
        <v>0</v>
      </c>
    </row>
    <row r="119" spans="2:9" ht="15.75" x14ac:dyDescent="0.25">
      <c r="B119" s="42">
        <v>110</v>
      </c>
      <c r="C119" s="33" t="s">
        <v>15</v>
      </c>
      <c r="D119" s="32">
        <v>12.6</v>
      </c>
      <c r="E119" s="35" t="s">
        <v>0</v>
      </c>
      <c r="F119" s="32">
        <v>13.2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111</v>
      </c>
      <c r="C120" s="33" t="s">
        <v>14</v>
      </c>
      <c r="D120" s="32">
        <v>13.62</v>
      </c>
      <c r="E120" s="35" t="s">
        <v>0</v>
      </c>
      <c r="F120" s="32">
        <v>14.37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42">
        <v>112</v>
      </c>
      <c r="C121" s="33" t="s">
        <v>139</v>
      </c>
      <c r="D121" s="32">
        <v>12.6</v>
      </c>
      <c r="E121" s="35" t="s">
        <v>0</v>
      </c>
      <c r="F121" s="32">
        <v>13.88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113</v>
      </c>
      <c r="C122" s="33" t="s">
        <v>13</v>
      </c>
      <c r="D122" s="32">
        <v>12.45</v>
      </c>
      <c r="E122" s="35" t="s">
        <v>0</v>
      </c>
      <c r="F122" s="32">
        <v>12.45</v>
      </c>
      <c r="G122" s="32">
        <v>13.75</v>
      </c>
      <c r="H122" s="32" t="s">
        <v>0</v>
      </c>
      <c r="I122" s="32" t="s">
        <v>0</v>
      </c>
    </row>
    <row r="123" spans="2:9" ht="15.75" x14ac:dyDescent="0.25">
      <c r="B123" s="42">
        <v>114</v>
      </c>
      <c r="C123" s="33" t="s">
        <v>12</v>
      </c>
      <c r="D123" s="32">
        <v>12.69</v>
      </c>
      <c r="E123" s="34">
        <v>16.43</v>
      </c>
      <c r="F123" s="32">
        <v>13.22</v>
      </c>
      <c r="G123" s="32">
        <v>13.3</v>
      </c>
      <c r="H123" s="34">
        <v>13.8</v>
      </c>
      <c r="I123" s="32">
        <v>15.2</v>
      </c>
    </row>
    <row r="124" spans="2:9" ht="15.75" x14ac:dyDescent="0.25">
      <c r="B124" s="42">
        <v>115</v>
      </c>
      <c r="C124" s="33" t="s">
        <v>11</v>
      </c>
      <c r="D124" s="32" t="s">
        <v>0</v>
      </c>
      <c r="E124" s="35" t="s">
        <v>0</v>
      </c>
      <c r="F124" s="32" t="s">
        <v>0</v>
      </c>
      <c r="G124" s="32">
        <v>12.857799999999999</v>
      </c>
      <c r="H124" s="32" t="s">
        <v>0</v>
      </c>
      <c r="I124" s="32" t="s">
        <v>0</v>
      </c>
    </row>
    <row r="125" spans="2:9" ht="15.75" x14ac:dyDescent="0.25">
      <c r="B125" s="42">
        <v>116</v>
      </c>
      <c r="C125" s="33" t="s">
        <v>10</v>
      </c>
      <c r="D125" s="32" t="s">
        <v>0</v>
      </c>
      <c r="E125" s="35" t="s">
        <v>0</v>
      </c>
      <c r="F125" s="32" t="s">
        <v>0</v>
      </c>
      <c r="G125" s="32">
        <v>14.48</v>
      </c>
      <c r="H125" s="32" t="s">
        <v>0</v>
      </c>
      <c r="I125" s="32" t="s">
        <v>0</v>
      </c>
    </row>
    <row r="126" spans="2:9" ht="15.75" x14ac:dyDescent="0.25">
      <c r="B126" s="42">
        <v>117</v>
      </c>
      <c r="C126" s="33" t="s">
        <v>9</v>
      </c>
      <c r="D126" s="36" t="s">
        <v>0</v>
      </c>
      <c r="E126" s="35" t="s">
        <v>0</v>
      </c>
      <c r="F126" s="32" t="s">
        <v>0</v>
      </c>
      <c r="G126" s="32">
        <v>12.32</v>
      </c>
      <c r="H126" s="32" t="s">
        <v>0</v>
      </c>
      <c r="I126" s="32" t="s">
        <v>0</v>
      </c>
    </row>
    <row r="127" spans="2:9" ht="15.75" x14ac:dyDescent="0.25">
      <c r="B127" s="42">
        <v>118</v>
      </c>
      <c r="C127" s="33" t="s">
        <v>116</v>
      </c>
      <c r="D127" s="36">
        <v>12.79</v>
      </c>
      <c r="E127" s="35" t="s">
        <v>0</v>
      </c>
      <c r="F127" s="32">
        <v>13.99</v>
      </c>
      <c r="G127" s="32" t="s">
        <v>0</v>
      </c>
      <c r="H127" s="32" t="s">
        <v>0</v>
      </c>
      <c r="I127" s="32" t="s">
        <v>0</v>
      </c>
    </row>
    <row r="128" spans="2:9" ht="15.75" x14ac:dyDescent="0.25">
      <c r="B128" s="42">
        <v>119</v>
      </c>
      <c r="C128" s="33" t="s">
        <v>8</v>
      </c>
      <c r="D128" s="32">
        <v>12.59</v>
      </c>
      <c r="E128" s="35" t="s">
        <v>0</v>
      </c>
      <c r="F128" s="32">
        <v>13.19</v>
      </c>
      <c r="G128" s="32" t="s">
        <v>0</v>
      </c>
      <c r="H128" s="32" t="s">
        <v>0</v>
      </c>
      <c r="I128" s="32" t="s">
        <v>0</v>
      </c>
    </row>
    <row r="129" spans="2:16" ht="15.75" x14ac:dyDescent="0.25">
      <c r="B129" s="42">
        <v>120</v>
      </c>
      <c r="C129" s="33" t="s">
        <v>7</v>
      </c>
      <c r="D129" s="32">
        <v>12.5</v>
      </c>
      <c r="E129" s="35" t="s">
        <v>0</v>
      </c>
      <c r="F129" s="32">
        <v>12.65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42">
        <v>121</v>
      </c>
      <c r="C130" s="33" t="s">
        <v>6</v>
      </c>
      <c r="D130" s="32" t="s">
        <v>0</v>
      </c>
      <c r="E130" s="35" t="s">
        <v>0</v>
      </c>
      <c r="F130" s="32" t="s">
        <v>0</v>
      </c>
      <c r="G130" s="32">
        <v>13.427752999999999</v>
      </c>
      <c r="H130" s="32" t="s">
        <v>0</v>
      </c>
      <c r="I130" s="32" t="s">
        <v>0</v>
      </c>
    </row>
    <row r="131" spans="2:16" ht="15.75" x14ac:dyDescent="0.25">
      <c r="B131" s="42">
        <v>122</v>
      </c>
      <c r="C131" s="33" t="s">
        <v>5</v>
      </c>
      <c r="D131" s="32">
        <v>12.69</v>
      </c>
      <c r="E131" s="33">
        <v>14.99</v>
      </c>
      <c r="F131" s="32">
        <v>13.22</v>
      </c>
      <c r="G131" s="32" t="s">
        <v>0</v>
      </c>
      <c r="H131" s="32">
        <v>14.9</v>
      </c>
      <c r="I131" s="32" t="s">
        <v>0</v>
      </c>
      <c r="P131" t="s">
        <v>160</v>
      </c>
    </row>
    <row r="132" spans="2:16" ht="15.75" x14ac:dyDescent="0.25">
      <c r="B132" s="42">
        <v>123</v>
      </c>
      <c r="C132" s="20" t="s">
        <v>4</v>
      </c>
      <c r="D132" s="21">
        <v>12.7</v>
      </c>
      <c r="E132" s="39" t="s">
        <v>0</v>
      </c>
      <c r="F132" s="21">
        <v>13.2</v>
      </c>
      <c r="G132" s="21" t="s">
        <v>0</v>
      </c>
      <c r="H132" s="21" t="s">
        <v>0</v>
      </c>
      <c r="I132" s="21" t="s">
        <v>0</v>
      </c>
    </row>
    <row r="133" spans="2:16" ht="15.75" x14ac:dyDescent="0.25">
      <c r="B133" s="42">
        <v>124</v>
      </c>
      <c r="C133" s="33" t="s">
        <v>119</v>
      </c>
      <c r="D133" s="32">
        <v>12.35</v>
      </c>
      <c r="E133" s="35" t="s">
        <v>0</v>
      </c>
      <c r="F133" s="32">
        <v>12.5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125</v>
      </c>
      <c r="C134" s="33" t="s">
        <v>3</v>
      </c>
      <c r="D134" s="32" t="s">
        <v>0</v>
      </c>
      <c r="E134" s="35" t="s">
        <v>0</v>
      </c>
      <c r="F134" s="32" t="s">
        <v>0</v>
      </c>
      <c r="G134" s="32">
        <v>13.7578</v>
      </c>
      <c r="H134" s="32" t="s">
        <v>0</v>
      </c>
      <c r="I134" s="32" t="s">
        <v>0</v>
      </c>
    </row>
    <row r="135" spans="2:16" ht="15.75" x14ac:dyDescent="0.25">
      <c r="B135" s="42">
        <v>126</v>
      </c>
      <c r="C135" s="33" t="s">
        <v>2</v>
      </c>
      <c r="D135" s="32" t="s">
        <v>0</v>
      </c>
      <c r="E135" s="35" t="s">
        <v>0</v>
      </c>
      <c r="F135" s="32" t="s">
        <v>0</v>
      </c>
      <c r="G135" s="32">
        <v>13.7</v>
      </c>
      <c r="H135" s="32" t="s">
        <v>0</v>
      </c>
      <c r="I135" s="32" t="s">
        <v>0</v>
      </c>
    </row>
    <row r="136" spans="2:16" ht="15.75" x14ac:dyDescent="0.25">
      <c r="B136" s="42">
        <v>127</v>
      </c>
      <c r="C136" s="33" t="s">
        <v>114</v>
      </c>
      <c r="D136" s="32" t="s">
        <v>0</v>
      </c>
      <c r="E136" s="35" t="s">
        <v>0</v>
      </c>
      <c r="F136" s="32" t="s">
        <v>0</v>
      </c>
      <c r="G136" s="32">
        <v>13.196300000000001</v>
      </c>
      <c r="H136" s="32" t="s">
        <v>0</v>
      </c>
      <c r="I136" s="32" t="s">
        <v>0</v>
      </c>
    </row>
    <row r="137" spans="2:16" ht="15.75" x14ac:dyDescent="0.25">
      <c r="B137" s="42">
        <v>128</v>
      </c>
      <c r="C137" s="33" t="s">
        <v>155</v>
      </c>
      <c r="D137" s="32">
        <v>12.47</v>
      </c>
      <c r="E137" s="35" t="s">
        <v>0</v>
      </c>
      <c r="F137" s="32">
        <v>12.15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42">
        <v>129</v>
      </c>
      <c r="C138" s="33" t="s">
        <v>1</v>
      </c>
      <c r="D138" s="32">
        <v>11.59</v>
      </c>
      <c r="E138" s="35" t="s">
        <v>0</v>
      </c>
      <c r="F138" s="32">
        <v>12.15</v>
      </c>
      <c r="G138" s="32" t="s">
        <v>0</v>
      </c>
      <c r="H138" s="32" t="s">
        <v>0</v>
      </c>
      <c r="I138" s="32" t="s">
        <v>0</v>
      </c>
    </row>
    <row r="139" spans="2:16" ht="20.25" x14ac:dyDescent="0.3">
      <c r="C139" s="30" t="s">
        <v>149</v>
      </c>
      <c r="D139" s="31">
        <f t="shared" ref="D139:I139" si="0">MAX(D9:D138)</f>
        <v>13.69</v>
      </c>
      <c r="E139" s="31">
        <f t="shared" si="0"/>
        <v>16.43</v>
      </c>
      <c r="F139" s="31">
        <f t="shared" si="0"/>
        <v>14.37</v>
      </c>
      <c r="G139" s="31">
        <f t="shared" si="0"/>
        <v>17.559999999999999</v>
      </c>
      <c r="H139" s="31">
        <f t="shared" si="0"/>
        <v>14.9</v>
      </c>
      <c r="I139" s="31">
        <f t="shared" si="0"/>
        <v>15.2</v>
      </c>
    </row>
    <row r="140" spans="2:16" ht="20.25" x14ac:dyDescent="0.3">
      <c r="C140" s="30" t="s">
        <v>150</v>
      </c>
      <c r="D140" s="31">
        <f>MIN(D9:D138)</f>
        <v>11.5</v>
      </c>
      <c r="E140" s="31" cm="1">
        <f t="array" ref="E140">MIN(IF(E9:E138=0,"",E9:E138))</f>
        <v>14.27</v>
      </c>
      <c r="F140" s="31" cm="1">
        <f t="array" ref="F140">MIN(IF(F9:F138=0,"",F9:F138))</f>
        <v>11.85</v>
      </c>
      <c r="G140" s="31" cm="1">
        <f t="array" ref="G140">MIN(IF(G9:G138=0,"",G9:G138))</f>
        <v>12.1</v>
      </c>
      <c r="H140" s="31" cm="1">
        <f t="array" ref="H140">MIN(IF(H9:H138=0,"",H9:H138))</f>
        <v>13.8</v>
      </c>
      <c r="I140" s="31" cm="1">
        <f t="array" ref="I140">MIN(IF(I9:I138=0,"",I9:I138))</f>
        <v>11.12</v>
      </c>
    </row>
    <row r="141" spans="2:16" ht="20.25" x14ac:dyDescent="0.3">
      <c r="C141" s="30" t="s">
        <v>151</v>
      </c>
      <c r="D141" s="31">
        <f>AVERAGE(D9:D138)</f>
        <v>12.645466666666664</v>
      </c>
      <c r="E141" s="31">
        <f t="shared" ref="E141:I141" si="1">AVERAGE(E9:E138)</f>
        <v>15.063999999999998</v>
      </c>
      <c r="F141" s="31">
        <f t="shared" si="1"/>
        <v>12.914673195876292</v>
      </c>
      <c r="G141" s="31">
        <f t="shared" si="1"/>
        <v>13.614446759259259</v>
      </c>
      <c r="H141" s="31">
        <f t="shared" si="1"/>
        <v>14.350000000000001</v>
      </c>
      <c r="I141" s="31">
        <f t="shared" si="1"/>
        <v>12.535</v>
      </c>
    </row>
    <row r="143" spans="2:16" x14ac:dyDescent="0.25">
      <c r="B143" s="93" t="s">
        <v>100</v>
      </c>
      <c r="C143" s="93"/>
      <c r="D143" s="93"/>
      <c r="E143" s="93"/>
    </row>
    <row r="144" spans="2:16" x14ac:dyDescent="0.25">
      <c r="D144" s="37"/>
    </row>
  </sheetData>
  <mergeCells count="3">
    <mergeCell ref="B2:I2"/>
    <mergeCell ref="B6:I6"/>
    <mergeCell ref="B143:E143"/>
  </mergeCells>
  <pageMargins left="0.7" right="0.7" top="0.75" bottom="0.75" header="0.3" footer="0.3"/>
  <drawing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A4C50-8C94-474F-A820-26896782B6DA}">
  <dimension ref="B2:R144"/>
  <sheetViews>
    <sheetView topLeftCell="A2" workbookViewId="0">
      <selection activeCell="L19" sqref="L1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205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12.52</v>
      </c>
      <c r="E9" s="26" t="s">
        <v>0</v>
      </c>
      <c r="F9" s="26">
        <v>13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5" t="s">
        <v>84</v>
      </c>
      <c r="D13" s="26">
        <v>11.5</v>
      </c>
      <c r="E13" s="26" t="s">
        <v>0</v>
      </c>
      <c r="F13" s="26">
        <v>11.9</v>
      </c>
      <c r="G13" s="26" t="s">
        <v>0</v>
      </c>
      <c r="H13" s="26" t="s">
        <v>0</v>
      </c>
      <c r="I13" s="26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0" t="s">
        <v>82</v>
      </c>
      <c r="D15" s="21" t="s">
        <v>0</v>
      </c>
      <c r="E15" s="21" t="s">
        <v>0</v>
      </c>
      <c r="F15" s="21" t="s">
        <v>0</v>
      </c>
      <c r="G15" s="21">
        <v>13.3278</v>
      </c>
      <c r="H15" s="21" t="s">
        <v>0</v>
      </c>
      <c r="I15" s="21" t="s">
        <v>0</v>
      </c>
    </row>
    <row r="16" spans="2:18" ht="15.75" x14ac:dyDescent="0.25">
      <c r="B16" s="42">
        <v>8</v>
      </c>
      <c r="C16" s="25" t="s">
        <v>81</v>
      </c>
      <c r="D16" s="26">
        <v>12.55</v>
      </c>
      <c r="E16" s="26" t="s">
        <v>0</v>
      </c>
      <c r="F16" s="26">
        <v>12.77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14.2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0" t="s">
        <v>79</v>
      </c>
      <c r="D18" s="21" t="s">
        <v>0</v>
      </c>
      <c r="E18" s="21" t="s">
        <v>0</v>
      </c>
      <c r="F18" s="21" t="s">
        <v>0</v>
      </c>
      <c r="G18" s="21">
        <v>13.3278</v>
      </c>
      <c r="H18" s="21" t="s">
        <v>0</v>
      </c>
      <c r="I18" s="21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12.74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11.55</v>
      </c>
      <c r="E21" s="26" t="s">
        <v>0</v>
      </c>
      <c r="F21" s="26">
        <v>12.1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0" t="s">
        <v>138</v>
      </c>
      <c r="D22" s="21">
        <v>12.2</v>
      </c>
      <c r="E22" s="21" t="s">
        <v>0</v>
      </c>
      <c r="F22" s="21">
        <v>12.8</v>
      </c>
      <c r="G22" s="21" t="s">
        <v>0</v>
      </c>
      <c r="H22" s="21" t="s">
        <v>0</v>
      </c>
      <c r="I22" s="21" t="s">
        <v>0</v>
      </c>
    </row>
    <row r="23" spans="2:9" ht="15.75" x14ac:dyDescent="0.25">
      <c r="B23" s="42">
        <v>15</v>
      </c>
      <c r="C23" s="25" t="s">
        <v>76</v>
      </c>
      <c r="D23" s="26">
        <v>11.5</v>
      </c>
      <c r="E23" s="26" t="s">
        <v>0</v>
      </c>
      <c r="F23" s="26">
        <v>12.08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13.22</v>
      </c>
      <c r="E25" s="26" t="s">
        <v>0</v>
      </c>
      <c r="F25" s="26">
        <v>13.8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12.95</v>
      </c>
      <c r="E28" s="26" t="s">
        <v>0</v>
      </c>
      <c r="F28" s="26">
        <v>12.75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12.27</v>
      </c>
      <c r="E29" s="26" t="s">
        <v>0</v>
      </c>
      <c r="F29" s="26">
        <v>12.65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12.7278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14.207800000000001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13.687436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69</v>
      </c>
      <c r="D35" s="26">
        <v>12</v>
      </c>
      <c r="E35" s="26" t="s">
        <v>0</v>
      </c>
      <c r="F35" s="26">
        <v>12.45</v>
      </c>
      <c r="G35" s="26"/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68</v>
      </c>
      <c r="D36" s="26">
        <v>12.19</v>
      </c>
      <c r="E36" s="26" t="s">
        <v>0</v>
      </c>
      <c r="F36" s="26">
        <v>12.29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140</v>
      </c>
      <c r="D37" s="26">
        <v>12.7</v>
      </c>
      <c r="E37" s="26" t="s">
        <v>0</v>
      </c>
      <c r="F37" s="26">
        <v>12.5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103</v>
      </c>
      <c r="D38" s="26">
        <v>12.39</v>
      </c>
      <c r="E38" s="26" t="s">
        <v>0</v>
      </c>
      <c r="F38" s="26">
        <v>12.45</v>
      </c>
      <c r="G38" s="26">
        <v>15.207800000000001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67</v>
      </c>
      <c r="D39" s="26">
        <v>11.99</v>
      </c>
      <c r="E39" s="26" t="s">
        <v>0</v>
      </c>
      <c r="F39" s="26">
        <v>12.14</v>
      </c>
      <c r="G39" s="26">
        <v>12.6578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135</v>
      </c>
      <c r="D40" s="26">
        <v>12.55</v>
      </c>
      <c r="E40" s="26" t="s">
        <v>0</v>
      </c>
      <c r="F40" s="26">
        <v>13.85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121</v>
      </c>
      <c r="D41" s="26">
        <v>12.3</v>
      </c>
      <c r="E41" s="26" t="s">
        <v>0</v>
      </c>
      <c r="F41" s="26">
        <v>12.7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120</v>
      </c>
      <c r="D42" s="26">
        <v>12.77</v>
      </c>
      <c r="E42" s="26" t="s">
        <v>0</v>
      </c>
      <c r="F42" s="26">
        <v>12.75</v>
      </c>
      <c r="G42" s="26">
        <v>13.117436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66</v>
      </c>
      <c r="D43" s="26">
        <v>13.42</v>
      </c>
      <c r="E43" s="26" t="s">
        <v>0</v>
      </c>
      <c r="F43" s="26">
        <v>13.4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65</v>
      </c>
      <c r="D44" s="26">
        <v>12.5</v>
      </c>
      <c r="E44" s="26" t="s">
        <v>0</v>
      </c>
      <c r="F44" s="26">
        <v>12.7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0" t="s">
        <v>142</v>
      </c>
      <c r="D45" s="21">
        <v>12.65</v>
      </c>
      <c r="E45" s="21" t="s">
        <v>0</v>
      </c>
      <c r="F45" s="21">
        <v>13.03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42">
        <v>38</v>
      </c>
      <c r="C46" s="25" t="s">
        <v>64</v>
      </c>
      <c r="D46" s="26" t="s">
        <v>0</v>
      </c>
      <c r="E46" s="26" t="s">
        <v>0</v>
      </c>
      <c r="F46" s="26" t="s">
        <v>0</v>
      </c>
      <c r="G46" s="26">
        <v>13.158899999999999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63</v>
      </c>
      <c r="D47" s="26">
        <v>12.2</v>
      </c>
      <c r="E47" s="26" t="s">
        <v>0</v>
      </c>
      <c r="F47" s="26">
        <v>13.6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62</v>
      </c>
      <c r="D48" s="26">
        <v>12.3</v>
      </c>
      <c r="E48" s="26" t="s">
        <v>0</v>
      </c>
      <c r="F48" s="26">
        <v>13.7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61</v>
      </c>
      <c r="D49" s="26">
        <v>12.03</v>
      </c>
      <c r="E49" s="26" t="s">
        <v>0</v>
      </c>
      <c r="F49" s="26">
        <v>12.78</v>
      </c>
      <c r="G49" s="26">
        <v>12.1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60</v>
      </c>
      <c r="D50" s="26">
        <v>12.5</v>
      </c>
      <c r="E50" s="26" t="s">
        <v>0</v>
      </c>
      <c r="F50" s="26">
        <v>12.85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129</v>
      </c>
      <c r="D51" s="26">
        <v>13.37</v>
      </c>
      <c r="E51" s="26" t="s">
        <v>0</v>
      </c>
      <c r="F51" s="26">
        <v>12.85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59</v>
      </c>
      <c r="D52" s="26">
        <v>12.75</v>
      </c>
      <c r="E52" s="26" t="s">
        <v>0</v>
      </c>
      <c r="F52" s="26">
        <v>13.4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58</v>
      </c>
      <c r="D53" s="26">
        <v>13.27</v>
      </c>
      <c r="E53" s="26" t="s">
        <v>0</v>
      </c>
      <c r="F53" s="26">
        <v>13.27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57</v>
      </c>
      <c r="D54" s="26">
        <v>13.345800000000001</v>
      </c>
      <c r="E54" s="26" t="s">
        <v>0</v>
      </c>
      <c r="F54" s="26">
        <v>13.495799999999999</v>
      </c>
      <c r="G54" s="26">
        <v>12.3378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127</v>
      </c>
      <c r="D55" s="26" t="s">
        <v>0</v>
      </c>
      <c r="E55" s="26" t="s">
        <v>0</v>
      </c>
      <c r="F55" s="26" t="s">
        <v>0</v>
      </c>
      <c r="G55" s="26">
        <v>14.8589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56</v>
      </c>
      <c r="D56" s="26">
        <v>12.52</v>
      </c>
      <c r="E56" s="27">
        <v>14.95</v>
      </c>
      <c r="F56" s="26">
        <v>13.2</v>
      </c>
      <c r="G56" s="26">
        <v>13.12</v>
      </c>
      <c r="H56" s="26" t="s">
        <v>0</v>
      </c>
      <c r="I56" s="26">
        <v>11.12</v>
      </c>
    </row>
    <row r="57" spans="2:9" ht="15.75" x14ac:dyDescent="0.25">
      <c r="B57" s="42">
        <v>49</v>
      </c>
      <c r="C57" s="25" t="s">
        <v>54</v>
      </c>
      <c r="D57" s="26">
        <v>12.89</v>
      </c>
      <c r="E57" s="26" t="s">
        <v>0</v>
      </c>
      <c r="F57" s="26">
        <v>12.75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131</v>
      </c>
      <c r="D58" s="26">
        <v>13.12</v>
      </c>
      <c r="E58" s="26" t="s">
        <v>0</v>
      </c>
      <c r="F58" s="26">
        <v>13.1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53</v>
      </c>
      <c r="D59" s="26">
        <v>13.69</v>
      </c>
      <c r="E59" s="26" t="s">
        <v>0</v>
      </c>
      <c r="F59" s="26">
        <v>13.85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110</v>
      </c>
      <c r="D60" s="26" t="s">
        <v>0</v>
      </c>
      <c r="E60" s="26" t="s">
        <v>0</v>
      </c>
      <c r="F60" s="26" t="s">
        <v>0</v>
      </c>
      <c r="G60" s="26">
        <v>14.6578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52</v>
      </c>
      <c r="D61" s="26" t="s">
        <v>0</v>
      </c>
      <c r="E61" s="26" t="s">
        <v>0</v>
      </c>
      <c r="F61" s="26" t="s">
        <v>0</v>
      </c>
      <c r="G61" s="26">
        <v>12.7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51</v>
      </c>
      <c r="D62" s="26">
        <v>13.07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50</v>
      </c>
      <c r="D63" s="26">
        <v>12.99</v>
      </c>
      <c r="E63" s="26" t="s">
        <v>0</v>
      </c>
      <c r="F63" s="26">
        <v>13.55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136</v>
      </c>
      <c r="D64" s="26">
        <v>12.12</v>
      </c>
      <c r="E64" s="26" t="s">
        <v>0</v>
      </c>
      <c r="F64" s="26">
        <v>12.4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49</v>
      </c>
      <c r="D65" s="26">
        <v>13.39</v>
      </c>
      <c r="E65" s="26" t="s">
        <v>0</v>
      </c>
      <c r="F65" s="26">
        <v>13.99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48</v>
      </c>
      <c r="D66" s="26">
        <v>13.2</v>
      </c>
      <c r="E66" s="26" t="s">
        <v>0</v>
      </c>
      <c r="F66" s="26">
        <v>12.75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47</v>
      </c>
      <c r="D67" s="26" t="s">
        <v>0</v>
      </c>
      <c r="E67" s="26" t="s">
        <v>0</v>
      </c>
      <c r="F67" s="26" t="s">
        <v>0</v>
      </c>
      <c r="G67" s="26">
        <v>13.0878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46</v>
      </c>
      <c r="D68" s="26">
        <v>12.739000000000001</v>
      </c>
      <c r="E68" s="26" t="s">
        <v>0</v>
      </c>
      <c r="F68" s="26">
        <v>12.519</v>
      </c>
      <c r="G68" s="26">
        <v>13.326700000000001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0" t="s">
        <v>45</v>
      </c>
      <c r="D69" s="21">
        <v>11.87</v>
      </c>
      <c r="E69" s="39">
        <v>14.27</v>
      </c>
      <c r="F69" s="21">
        <v>12.17</v>
      </c>
      <c r="G69" s="21" t="s">
        <v>0</v>
      </c>
      <c r="H69" s="21" t="s">
        <v>0</v>
      </c>
      <c r="I69" s="21" t="s">
        <v>0</v>
      </c>
    </row>
    <row r="70" spans="2:9" ht="15.75" x14ac:dyDescent="0.25">
      <c r="B70" s="42">
        <v>62</v>
      </c>
      <c r="C70" s="25" t="s">
        <v>44</v>
      </c>
      <c r="D70" s="26">
        <v>12.49</v>
      </c>
      <c r="E70" s="26" t="s">
        <v>0</v>
      </c>
      <c r="F70" s="26">
        <v>14.29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176</v>
      </c>
      <c r="D71" s="26">
        <v>12.15</v>
      </c>
      <c r="E71" s="26" t="s">
        <v>0</v>
      </c>
      <c r="F71" s="26">
        <v>12.29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43</v>
      </c>
      <c r="D72" s="26" t="s">
        <v>0</v>
      </c>
      <c r="E72" s="26" t="s">
        <v>0</v>
      </c>
      <c r="F72" s="26" t="s">
        <v>0</v>
      </c>
      <c r="G72" s="26">
        <v>13.5974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117</v>
      </c>
      <c r="D73" s="26">
        <v>12.43</v>
      </c>
      <c r="E73" s="26" t="s">
        <v>0</v>
      </c>
      <c r="F73" s="26">
        <v>12.41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42</v>
      </c>
      <c r="D74" s="26" t="s">
        <v>0</v>
      </c>
      <c r="E74" s="26" t="s">
        <v>0</v>
      </c>
      <c r="F74" s="26" t="s">
        <v>0</v>
      </c>
      <c r="G74" s="26">
        <v>14.457800000000001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0" t="s">
        <v>41</v>
      </c>
      <c r="D75" s="21">
        <v>12.8</v>
      </c>
      <c r="E75" s="21" t="s">
        <v>0</v>
      </c>
      <c r="F75" s="21">
        <v>13.76</v>
      </c>
      <c r="G75" s="21" t="s">
        <v>0</v>
      </c>
      <c r="H75" s="21" t="s">
        <v>0</v>
      </c>
      <c r="I75" s="21" t="s">
        <v>0</v>
      </c>
    </row>
    <row r="76" spans="2:9" ht="15.75" x14ac:dyDescent="0.25">
      <c r="B76" s="42">
        <v>68</v>
      </c>
      <c r="C76" s="25" t="s">
        <v>133</v>
      </c>
      <c r="D76" s="26">
        <v>12.62</v>
      </c>
      <c r="E76" s="26" t="s">
        <v>0</v>
      </c>
      <c r="F76" s="26">
        <v>13.32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98</v>
      </c>
      <c r="D77" s="26" t="s">
        <v>0</v>
      </c>
      <c r="E77" s="26" t="s">
        <v>0</v>
      </c>
      <c r="F77" s="26" t="s">
        <v>0</v>
      </c>
      <c r="G77" s="26">
        <v>13.6578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40</v>
      </c>
      <c r="D78" s="26" t="s">
        <v>0</v>
      </c>
      <c r="E78" s="26" t="s">
        <v>0</v>
      </c>
      <c r="F78" s="26" t="s">
        <v>0</v>
      </c>
      <c r="G78" s="26">
        <v>14.5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0" t="s">
        <v>39</v>
      </c>
      <c r="D79" s="21">
        <v>11.99</v>
      </c>
      <c r="E79" s="21" t="s">
        <v>0</v>
      </c>
      <c r="F79" s="21">
        <v>12.69</v>
      </c>
      <c r="G79" s="21" t="s">
        <v>0</v>
      </c>
      <c r="H79" s="21" t="s">
        <v>0</v>
      </c>
      <c r="I79" s="21" t="s">
        <v>0</v>
      </c>
    </row>
    <row r="80" spans="2:9" ht="15.75" x14ac:dyDescent="0.25">
      <c r="B80" s="42"/>
      <c r="C80" s="20" t="s">
        <v>141</v>
      </c>
      <c r="D80" s="21">
        <v>11.99</v>
      </c>
      <c r="E80" s="21" t="s">
        <v>0</v>
      </c>
      <c r="F80" s="21">
        <v>12.49</v>
      </c>
      <c r="G80" s="21" t="s">
        <v>0</v>
      </c>
      <c r="H80" s="21" t="s">
        <v>0</v>
      </c>
      <c r="I80" s="21" t="s">
        <v>0</v>
      </c>
    </row>
    <row r="81" spans="2:9" ht="15.75" x14ac:dyDescent="0.25">
      <c r="B81" s="42">
        <v>72</v>
      </c>
      <c r="C81" s="25" t="s">
        <v>124</v>
      </c>
      <c r="D81" s="26">
        <v>13.67</v>
      </c>
      <c r="E81" s="26" t="s">
        <v>0</v>
      </c>
      <c r="F81" s="26">
        <v>13.65</v>
      </c>
      <c r="G81" s="26" t="s">
        <v>0</v>
      </c>
      <c r="H81" s="26" t="s">
        <v>0</v>
      </c>
      <c r="I81" s="26">
        <v>12.46</v>
      </c>
    </row>
    <row r="82" spans="2:9" ht="15.75" x14ac:dyDescent="0.25">
      <c r="B82" s="42">
        <v>73</v>
      </c>
      <c r="C82" s="25" t="s">
        <v>38</v>
      </c>
      <c r="D82" s="26">
        <v>12.84</v>
      </c>
      <c r="E82" s="26" t="s">
        <v>0</v>
      </c>
      <c r="F82" s="26">
        <v>13.49</v>
      </c>
      <c r="G82" s="26">
        <v>12.76</v>
      </c>
      <c r="H82" s="26" t="s">
        <v>0</v>
      </c>
      <c r="I82" s="26" t="s">
        <v>0</v>
      </c>
    </row>
    <row r="83" spans="2:9" ht="15.75" x14ac:dyDescent="0.25">
      <c r="B83" s="42">
        <v>74</v>
      </c>
      <c r="C83" s="20" t="s">
        <v>37</v>
      </c>
      <c r="D83" s="21" t="s">
        <v>0</v>
      </c>
      <c r="E83" s="21" t="s">
        <v>0</v>
      </c>
      <c r="F83" s="21" t="s">
        <v>0</v>
      </c>
      <c r="G83" s="21">
        <v>13.26</v>
      </c>
      <c r="H83" s="21" t="s">
        <v>0</v>
      </c>
      <c r="I83" s="21" t="s">
        <v>0</v>
      </c>
    </row>
    <row r="84" spans="2:9" ht="15.75" x14ac:dyDescent="0.25">
      <c r="B84" s="42">
        <v>75</v>
      </c>
      <c r="C84" s="25" t="s">
        <v>36</v>
      </c>
      <c r="D84" s="26">
        <v>12.95</v>
      </c>
      <c r="E84" s="26" t="s">
        <v>0</v>
      </c>
      <c r="F84" s="26">
        <v>12.99</v>
      </c>
      <c r="G84" s="26">
        <v>15</v>
      </c>
      <c r="H84" s="26" t="s">
        <v>0</v>
      </c>
      <c r="I84" s="26" t="s">
        <v>0</v>
      </c>
    </row>
    <row r="85" spans="2:9" ht="15.75" x14ac:dyDescent="0.25">
      <c r="B85" s="42">
        <v>76</v>
      </c>
      <c r="C85" s="25" t="s">
        <v>112</v>
      </c>
      <c r="D85" s="26">
        <v>12.65</v>
      </c>
      <c r="E85" s="26" t="s">
        <v>0</v>
      </c>
      <c r="F85" s="26">
        <v>12.98</v>
      </c>
      <c r="G85" s="26" t="s">
        <v>0</v>
      </c>
      <c r="H85" s="26" t="s">
        <v>0</v>
      </c>
      <c r="I85" s="26" t="s">
        <v>0</v>
      </c>
    </row>
    <row r="86" spans="2:9" ht="15.75" x14ac:dyDescent="0.25">
      <c r="B86" s="42">
        <v>77</v>
      </c>
      <c r="C86" s="20" t="s">
        <v>35</v>
      </c>
      <c r="D86" s="21" t="s">
        <v>0</v>
      </c>
      <c r="E86" s="21" t="s">
        <v>0</v>
      </c>
      <c r="F86" s="21" t="s">
        <v>0</v>
      </c>
      <c r="G86" s="21">
        <v>13.4278</v>
      </c>
      <c r="H86" s="21" t="s">
        <v>0</v>
      </c>
      <c r="I86" s="21" t="s">
        <v>0</v>
      </c>
    </row>
    <row r="87" spans="2:9" ht="15.75" x14ac:dyDescent="0.25">
      <c r="B87" s="42">
        <v>78</v>
      </c>
      <c r="C87" s="25" t="s">
        <v>34</v>
      </c>
      <c r="D87" s="26" t="s">
        <v>0</v>
      </c>
      <c r="E87" s="26" t="s">
        <v>0</v>
      </c>
      <c r="F87" s="26" t="s">
        <v>0</v>
      </c>
      <c r="G87" s="26">
        <v>17.559999999999999</v>
      </c>
      <c r="H87" s="26" t="s">
        <v>0</v>
      </c>
      <c r="I87" s="26" t="s">
        <v>0</v>
      </c>
    </row>
    <row r="88" spans="2:9" ht="15.75" x14ac:dyDescent="0.25">
      <c r="B88" s="42">
        <v>79</v>
      </c>
      <c r="C88" s="25" t="s">
        <v>174</v>
      </c>
      <c r="D88" s="26">
        <v>12.5</v>
      </c>
      <c r="E88" s="26"/>
      <c r="F88" s="26">
        <v>12.99</v>
      </c>
      <c r="G88" s="26"/>
      <c r="H88" s="26"/>
      <c r="I88" s="26"/>
    </row>
    <row r="89" spans="2:9" ht="15.75" x14ac:dyDescent="0.25">
      <c r="B89" s="42">
        <v>80</v>
      </c>
      <c r="C89" s="25" t="s">
        <v>33</v>
      </c>
      <c r="D89" s="26">
        <v>12.99</v>
      </c>
      <c r="E89" s="26" t="s">
        <v>0</v>
      </c>
      <c r="F89" s="26">
        <v>13.43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42">
        <v>81</v>
      </c>
      <c r="C90" s="25" t="s">
        <v>32</v>
      </c>
      <c r="D90" s="26">
        <v>12.8</v>
      </c>
      <c r="E90" s="26" t="s">
        <v>0</v>
      </c>
      <c r="F90" s="26">
        <v>14.2</v>
      </c>
      <c r="G90" s="26" t="s">
        <v>0</v>
      </c>
      <c r="H90" s="26" t="s">
        <v>0</v>
      </c>
      <c r="I90" s="26">
        <v>11.36</v>
      </c>
    </row>
    <row r="91" spans="2:9" ht="15.75" x14ac:dyDescent="0.25">
      <c r="B91" s="42">
        <v>82</v>
      </c>
      <c r="C91" s="25" t="s">
        <v>31</v>
      </c>
      <c r="D91" s="26">
        <v>13.36</v>
      </c>
      <c r="E91" s="26" t="s">
        <v>0</v>
      </c>
      <c r="F91" s="26">
        <v>13.89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42">
        <v>83</v>
      </c>
      <c r="C92" s="20" t="s">
        <v>178</v>
      </c>
      <c r="D92" s="21" t="s">
        <v>0</v>
      </c>
      <c r="E92" s="21" t="s">
        <v>0</v>
      </c>
      <c r="F92" s="21" t="s">
        <v>0</v>
      </c>
      <c r="G92" s="21">
        <v>14.0578</v>
      </c>
      <c r="H92" s="21" t="s">
        <v>0</v>
      </c>
      <c r="I92" s="21" t="s">
        <v>0</v>
      </c>
    </row>
    <row r="93" spans="2:9" ht="15.75" x14ac:dyDescent="0.25">
      <c r="B93" s="42">
        <v>84</v>
      </c>
      <c r="C93" s="25" t="s">
        <v>115</v>
      </c>
      <c r="D93" s="26">
        <v>12.75</v>
      </c>
      <c r="E93" s="26" t="s">
        <v>0</v>
      </c>
      <c r="F93" s="26">
        <v>13.55</v>
      </c>
      <c r="G93" s="26">
        <v>13.4</v>
      </c>
      <c r="H93" s="26" t="s">
        <v>0</v>
      </c>
      <c r="I93" s="26" t="s">
        <v>0</v>
      </c>
    </row>
    <row r="94" spans="2:9" ht="15.75" x14ac:dyDescent="0.25">
      <c r="B94" s="42">
        <v>85</v>
      </c>
      <c r="C94" s="25" t="s">
        <v>30</v>
      </c>
      <c r="D94" s="26">
        <v>13.2</v>
      </c>
      <c r="E94" s="26" t="s">
        <v>0</v>
      </c>
      <c r="F94" s="26">
        <v>13.2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86</v>
      </c>
      <c r="C95" s="25" t="s">
        <v>123</v>
      </c>
      <c r="D95" s="26">
        <v>13.57</v>
      </c>
      <c r="E95" s="26" t="s">
        <v>0</v>
      </c>
      <c r="F95" s="26">
        <v>13.45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87</v>
      </c>
      <c r="C96" s="25" t="s">
        <v>29</v>
      </c>
      <c r="D96" s="26" t="s">
        <v>0</v>
      </c>
      <c r="E96" s="26" t="s">
        <v>0</v>
      </c>
      <c r="F96" s="26" t="s">
        <v>0</v>
      </c>
      <c r="G96" s="26">
        <v>13.377800000000001</v>
      </c>
      <c r="H96" s="26" t="s">
        <v>0</v>
      </c>
      <c r="I96" s="26" t="s">
        <v>0</v>
      </c>
    </row>
    <row r="97" spans="2:9" ht="15.75" x14ac:dyDescent="0.25">
      <c r="B97" s="42">
        <v>88</v>
      </c>
      <c r="C97" s="25" t="s">
        <v>197</v>
      </c>
      <c r="D97" s="26">
        <v>12.45</v>
      </c>
      <c r="E97" s="26" t="s">
        <v>0</v>
      </c>
      <c r="F97" s="26">
        <v>12.45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42">
        <v>89</v>
      </c>
      <c r="C98" s="25" t="s">
        <v>101</v>
      </c>
      <c r="D98" s="26">
        <v>12.3</v>
      </c>
      <c r="E98" s="26" t="s">
        <v>0</v>
      </c>
      <c r="F98" s="26">
        <v>12.99</v>
      </c>
      <c r="G98" s="26" t="s">
        <v>0</v>
      </c>
      <c r="H98" s="26" t="s">
        <v>0</v>
      </c>
      <c r="I98" s="26" t="s">
        <v>0</v>
      </c>
    </row>
    <row r="99" spans="2:9" ht="15.75" x14ac:dyDescent="0.25">
      <c r="B99" s="42">
        <v>90</v>
      </c>
      <c r="C99" s="25" t="s">
        <v>134</v>
      </c>
      <c r="D99" s="26">
        <v>12.2</v>
      </c>
      <c r="E99" s="26" t="s">
        <v>0</v>
      </c>
      <c r="F99" s="26">
        <v>12.358499999999999</v>
      </c>
      <c r="G99" s="26">
        <v>14.0878</v>
      </c>
      <c r="H99" s="26" t="s">
        <v>0</v>
      </c>
      <c r="I99" s="26" t="s">
        <v>0</v>
      </c>
    </row>
    <row r="100" spans="2:9" ht="15.75" x14ac:dyDescent="0.25">
      <c r="B100" s="42">
        <v>91</v>
      </c>
      <c r="C100" s="25" t="s">
        <v>27</v>
      </c>
      <c r="D100" s="26" t="s">
        <v>0</v>
      </c>
      <c r="E100" s="26" t="s">
        <v>0</v>
      </c>
      <c r="F100" s="26">
        <v>0</v>
      </c>
      <c r="G100" s="26">
        <v>12.93</v>
      </c>
      <c r="H100" s="26" t="s">
        <v>0</v>
      </c>
      <c r="I100" s="26" t="s">
        <v>0</v>
      </c>
    </row>
    <row r="101" spans="2:9" ht="15.75" x14ac:dyDescent="0.25">
      <c r="B101" s="42">
        <v>92</v>
      </c>
      <c r="C101" s="25" t="s">
        <v>107</v>
      </c>
      <c r="D101" s="26">
        <v>13.16</v>
      </c>
      <c r="E101" s="26" t="s">
        <v>0</v>
      </c>
      <c r="F101" s="26">
        <v>13.25</v>
      </c>
      <c r="G101" s="26" t="s">
        <v>0</v>
      </c>
      <c r="H101" s="26" t="s">
        <v>0</v>
      </c>
      <c r="I101" s="26" t="s">
        <v>0</v>
      </c>
    </row>
    <row r="102" spans="2:9" ht="15.75" x14ac:dyDescent="0.25">
      <c r="B102" s="42">
        <v>93</v>
      </c>
      <c r="C102" s="25" t="s">
        <v>125</v>
      </c>
      <c r="D102" s="26">
        <v>12.3</v>
      </c>
      <c r="E102" s="26" t="s">
        <v>0</v>
      </c>
      <c r="F102" s="26">
        <v>12.7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42">
        <v>94</v>
      </c>
      <c r="C103" s="25" t="s">
        <v>25</v>
      </c>
      <c r="D103" s="26">
        <v>12.81</v>
      </c>
      <c r="E103" s="26" t="s">
        <v>0</v>
      </c>
      <c r="F103" s="26">
        <v>12.68</v>
      </c>
      <c r="G103" s="26">
        <v>13.75</v>
      </c>
      <c r="H103" s="26" t="s">
        <v>0</v>
      </c>
      <c r="I103" s="26" t="s">
        <v>0</v>
      </c>
    </row>
    <row r="104" spans="2:9" ht="15.75" x14ac:dyDescent="0.25">
      <c r="B104" s="42">
        <v>95</v>
      </c>
      <c r="C104" s="25" t="s">
        <v>102</v>
      </c>
      <c r="D104" s="26">
        <v>12.92</v>
      </c>
      <c r="E104" s="26" t="s">
        <v>0</v>
      </c>
      <c r="F104" s="26">
        <v>13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42">
        <v>96</v>
      </c>
      <c r="C105" s="25" t="s">
        <v>24</v>
      </c>
      <c r="D105" s="26">
        <v>12.4</v>
      </c>
      <c r="E105" s="26" t="s">
        <v>0</v>
      </c>
      <c r="F105" s="26">
        <v>12.75</v>
      </c>
      <c r="G105" s="26">
        <v>14.17</v>
      </c>
      <c r="H105" s="26" t="s">
        <v>0</v>
      </c>
      <c r="I105" s="26" t="s">
        <v>0</v>
      </c>
    </row>
    <row r="106" spans="2:9" ht="15.75" x14ac:dyDescent="0.25">
      <c r="B106" s="42">
        <v>97</v>
      </c>
      <c r="C106" s="25" t="s">
        <v>23</v>
      </c>
      <c r="D106" s="26">
        <v>13.3</v>
      </c>
      <c r="E106" s="26" t="s">
        <v>0</v>
      </c>
      <c r="F106" s="26">
        <v>13.9</v>
      </c>
      <c r="G106" s="26">
        <v>14.75</v>
      </c>
      <c r="H106" s="26" t="s">
        <v>0</v>
      </c>
      <c r="I106" s="26" t="s">
        <v>0</v>
      </c>
    </row>
    <row r="107" spans="2:9" ht="15.75" x14ac:dyDescent="0.25">
      <c r="B107" s="42">
        <v>98</v>
      </c>
      <c r="C107" s="25" t="s">
        <v>22</v>
      </c>
      <c r="D107" s="26">
        <v>11.7</v>
      </c>
      <c r="E107" s="26" t="s">
        <v>0</v>
      </c>
      <c r="F107" s="26">
        <v>11.85</v>
      </c>
      <c r="G107" s="26" t="s">
        <v>0</v>
      </c>
      <c r="H107" s="26" t="s">
        <v>0</v>
      </c>
      <c r="I107" s="26" t="s">
        <v>0</v>
      </c>
    </row>
    <row r="108" spans="2:9" ht="15.75" x14ac:dyDescent="0.25">
      <c r="B108" s="42">
        <v>99</v>
      </c>
      <c r="C108" s="25" t="s">
        <v>108</v>
      </c>
      <c r="D108" s="26">
        <v>12.8</v>
      </c>
      <c r="E108" s="26" t="s">
        <v>0</v>
      </c>
      <c r="F108" s="26">
        <v>13.2</v>
      </c>
      <c r="G108" s="26" t="s">
        <v>0</v>
      </c>
      <c r="H108" s="26" t="s">
        <v>0</v>
      </c>
      <c r="I108" s="26" t="s">
        <v>0</v>
      </c>
    </row>
    <row r="109" spans="2:9" ht="15.75" x14ac:dyDescent="0.25">
      <c r="B109" s="42">
        <v>100</v>
      </c>
      <c r="C109" s="20" t="s">
        <v>21</v>
      </c>
      <c r="D109" s="21" t="s">
        <v>0</v>
      </c>
      <c r="E109" s="21" t="s">
        <v>0</v>
      </c>
      <c r="F109" s="21" t="s">
        <v>0</v>
      </c>
      <c r="G109" s="21">
        <v>13.32</v>
      </c>
      <c r="H109" s="21" t="s">
        <v>0</v>
      </c>
      <c r="I109" s="21" t="s">
        <v>0</v>
      </c>
    </row>
    <row r="110" spans="2:9" ht="15.75" x14ac:dyDescent="0.25">
      <c r="B110" s="42">
        <v>101</v>
      </c>
      <c r="C110" s="25" t="s">
        <v>20</v>
      </c>
      <c r="D110" s="26" t="s">
        <v>0</v>
      </c>
      <c r="E110" s="26" t="s">
        <v>0</v>
      </c>
      <c r="F110" s="26" t="s">
        <v>0</v>
      </c>
      <c r="G110" s="26">
        <v>12.56</v>
      </c>
      <c r="H110" s="26" t="s">
        <v>0</v>
      </c>
      <c r="I110" s="26" t="s">
        <v>0</v>
      </c>
    </row>
    <row r="111" spans="2:9" ht="15.75" x14ac:dyDescent="0.25">
      <c r="B111" s="42">
        <v>102</v>
      </c>
      <c r="C111" s="25" t="s">
        <v>104</v>
      </c>
      <c r="D111" s="26">
        <v>12.45</v>
      </c>
      <c r="E111" s="26" t="s">
        <v>0</v>
      </c>
      <c r="F111" s="26">
        <v>12.45</v>
      </c>
      <c r="G111" s="26">
        <v>13.88</v>
      </c>
      <c r="H111" s="26" t="s">
        <v>0</v>
      </c>
      <c r="I111" s="26" t="s">
        <v>0</v>
      </c>
    </row>
    <row r="112" spans="2:9" ht="15.75" x14ac:dyDescent="0.25">
      <c r="B112" s="42">
        <v>103</v>
      </c>
      <c r="C112" s="25" t="s">
        <v>109</v>
      </c>
      <c r="D112" s="26">
        <v>13.35</v>
      </c>
      <c r="E112" s="26" t="s">
        <v>0</v>
      </c>
      <c r="F112" s="26">
        <v>13.75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104</v>
      </c>
      <c r="C113" s="25" t="s">
        <v>128</v>
      </c>
      <c r="D113" s="26">
        <v>12.15</v>
      </c>
      <c r="E113" s="26" t="s">
        <v>0</v>
      </c>
      <c r="F113" s="26">
        <v>13.85</v>
      </c>
      <c r="G113" s="26">
        <v>12.71</v>
      </c>
      <c r="H113" s="26" t="s">
        <v>0</v>
      </c>
      <c r="I113" s="26" t="s">
        <v>0</v>
      </c>
    </row>
    <row r="114" spans="2:9" ht="15.75" x14ac:dyDescent="0.25">
      <c r="B114" s="42">
        <v>105</v>
      </c>
      <c r="C114" s="25" t="s">
        <v>130</v>
      </c>
      <c r="D114" s="26">
        <v>12.87</v>
      </c>
      <c r="E114" s="26" t="s">
        <v>0</v>
      </c>
      <c r="F114" s="26">
        <v>12.87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42">
        <v>106</v>
      </c>
      <c r="C115" s="25" t="s">
        <v>19</v>
      </c>
      <c r="D115" s="26">
        <v>12.73</v>
      </c>
      <c r="E115" s="26" t="s">
        <v>0</v>
      </c>
      <c r="F115" s="26">
        <v>12.71</v>
      </c>
      <c r="G115" s="26">
        <v>13.117800000000001</v>
      </c>
      <c r="H115" s="26" t="s">
        <v>0</v>
      </c>
      <c r="I115" s="26" t="s">
        <v>0</v>
      </c>
    </row>
    <row r="116" spans="2:9" ht="15.75" x14ac:dyDescent="0.25">
      <c r="B116" s="42">
        <v>107</v>
      </c>
      <c r="C116" s="25" t="s">
        <v>18</v>
      </c>
      <c r="D116" s="26" t="s">
        <v>0</v>
      </c>
      <c r="E116" s="26" t="s">
        <v>0</v>
      </c>
      <c r="F116" s="26" t="s">
        <v>0</v>
      </c>
      <c r="G116" s="26">
        <v>12.46</v>
      </c>
      <c r="H116" s="26" t="s">
        <v>0</v>
      </c>
      <c r="I116" s="26" t="s">
        <v>0</v>
      </c>
    </row>
    <row r="117" spans="2:9" ht="15.75" x14ac:dyDescent="0.25">
      <c r="B117" s="42">
        <v>108</v>
      </c>
      <c r="C117" s="25" t="s">
        <v>17</v>
      </c>
      <c r="D117" s="26">
        <v>12.25</v>
      </c>
      <c r="E117" s="26" t="s">
        <v>0</v>
      </c>
      <c r="F117" s="26">
        <v>12.35</v>
      </c>
      <c r="G117" s="26" t="s">
        <v>0</v>
      </c>
      <c r="H117" s="26" t="s">
        <v>0</v>
      </c>
      <c r="I117" s="26" t="s">
        <v>0</v>
      </c>
    </row>
    <row r="118" spans="2:9" ht="15.75" x14ac:dyDescent="0.25">
      <c r="B118" s="42">
        <v>109</v>
      </c>
      <c r="C118" s="25" t="s">
        <v>16</v>
      </c>
      <c r="D118" s="26">
        <v>11.97</v>
      </c>
      <c r="E118" s="27">
        <v>14.68</v>
      </c>
      <c r="F118" s="26">
        <v>12.74</v>
      </c>
      <c r="G118" s="26">
        <v>14.1578</v>
      </c>
      <c r="H118" s="26" t="s">
        <v>0</v>
      </c>
      <c r="I118" s="26" t="s">
        <v>0</v>
      </c>
    </row>
    <row r="119" spans="2:9" ht="15.75" x14ac:dyDescent="0.25">
      <c r="B119" s="42">
        <v>110</v>
      </c>
      <c r="C119" s="25" t="s">
        <v>15</v>
      </c>
      <c r="D119" s="26">
        <v>12.6</v>
      </c>
      <c r="E119" s="28" t="s">
        <v>0</v>
      </c>
      <c r="F119" s="26">
        <v>13.2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111</v>
      </c>
      <c r="C120" s="25" t="s">
        <v>14</v>
      </c>
      <c r="D120" s="26">
        <v>13.62</v>
      </c>
      <c r="E120" s="28" t="s">
        <v>0</v>
      </c>
      <c r="F120" s="26">
        <v>14.37</v>
      </c>
      <c r="G120" s="26" t="s">
        <v>0</v>
      </c>
      <c r="H120" s="26" t="s">
        <v>0</v>
      </c>
      <c r="I120" s="26" t="s">
        <v>0</v>
      </c>
    </row>
    <row r="121" spans="2:9" ht="15.75" x14ac:dyDescent="0.25">
      <c r="B121" s="42">
        <v>112</v>
      </c>
      <c r="C121" s="25" t="s">
        <v>139</v>
      </c>
      <c r="D121" s="26">
        <v>12.6</v>
      </c>
      <c r="E121" s="28" t="s">
        <v>0</v>
      </c>
      <c r="F121" s="26">
        <v>13.88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113</v>
      </c>
      <c r="C122" s="25" t="s">
        <v>13</v>
      </c>
      <c r="D122" s="26">
        <v>12.45</v>
      </c>
      <c r="E122" s="28" t="s">
        <v>0</v>
      </c>
      <c r="F122" s="26">
        <v>12.45</v>
      </c>
      <c r="G122" s="26">
        <v>13.75</v>
      </c>
      <c r="H122" s="26" t="s">
        <v>0</v>
      </c>
      <c r="I122" s="26" t="s">
        <v>0</v>
      </c>
    </row>
    <row r="123" spans="2:9" ht="15.75" x14ac:dyDescent="0.25">
      <c r="B123" s="42">
        <v>114</v>
      </c>
      <c r="C123" s="25" t="s">
        <v>12</v>
      </c>
      <c r="D123" s="26">
        <v>12.69</v>
      </c>
      <c r="E123" s="27">
        <v>16.43</v>
      </c>
      <c r="F123" s="26">
        <v>13.22</v>
      </c>
      <c r="G123" s="26">
        <v>13.3</v>
      </c>
      <c r="H123" s="27">
        <v>13.8</v>
      </c>
      <c r="I123" s="26">
        <v>15.2</v>
      </c>
    </row>
    <row r="124" spans="2:9" ht="15.75" x14ac:dyDescent="0.25">
      <c r="B124" s="42">
        <v>115</v>
      </c>
      <c r="C124" s="25" t="s">
        <v>11</v>
      </c>
      <c r="D124" s="26" t="s">
        <v>0</v>
      </c>
      <c r="E124" s="28" t="s">
        <v>0</v>
      </c>
      <c r="F124" s="26" t="s">
        <v>0</v>
      </c>
      <c r="G124" s="26">
        <v>12.857799999999999</v>
      </c>
      <c r="H124" s="26" t="s">
        <v>0</v>
      </c>
      <c r="I124" s="26" t="s">
        <v>0</v>
      </c>
    </row>
    <row r="125" spans="2:9" ht="15.75" x14ac:dyDescent="0.25">
      <c r="B125" s="42">
        <v>116</v>
      </c>
      <c r="C125" s="25" t="s">
        <v>10</v>
      </c>
      <c r="D125" s="26" t="s">
        <v>0</v>
      </c>
      <c r="E125" s="28" t="s">
        <v>0</v>
      </c>
      <c r="F125" s="26" t="s">
        <v>0</v>
      </c>
      <c r="G125" s="26">
        <v>14.48</v>
      </c>
      <c r="H125" s="26" t="s">
        <v>0</v>
      </c>
      <c r="I125" s="26" t="s">
        <v>0</v>
      </c>
    </row>
    <row r="126" spans="2:9" ht="15.75" x14ac:dyDescent="0.25">
      <c r="B126" s="42">
        <v>117</v>
      </c>
      <c r="C126" s="25" t="s">
        <v>9</v>
      </c>
      <c r="D126" s="29" t="s">
        <v>0</v>
      </c>
      <c r="E126" s="28" t="s">
        <v>0</v>
      </c>
      <c r="F126" s="26" t="s">
        <v>0</v>
      </c>
      <c r="G126" s="26">
        <v>12.32</v>
      </c>
      <c r="H126" s="26" t="s">
        <v>0</v>
      </c>
      <c r="I126" s="26" t="s">
        <v>0</v>
      </c>
    </row>
    <row r="127" spans="2:9" ht="15.75" x14ac:dyDescent="0.25">
      <c r="B127" s="42">
        <v>118</v>
      </c>
      <c r="C127" s="25" t="s">
        <v>116</v>
      </c>
      <c r="D127" s="29">
        <v>12.79</v>
      </c>
      <c r="E127" s="28" t="s">
        <v>0</v>
      </c>
      <c r="F127" s="26">
        <v>13.99</v>
      </c>
      <c r="G127" s="26" t="s">
        <v>0</v>
      </c>
      <c r="H127" s="26" t="s">
        <v>0</v>
      </c>
      <c r="I127" s="26" t="s">
        <v>0</v>
      </c>
    </row>
    <row r="128" spans="2:9" ht="15.75" x14ac:dyDescent="0.25">
      <c r="B128" s="42">
        <v>119</v>
      </c>
      <c r="C128" s="25" t="s">
        <v>8</v>
      </c>
      <c r="D128" s="26">
        <v>12.59</v>
      </c>
      <c r="E128" s="28" t="s">
        <v>0</v>
      </c>
      <c r="F128" s="26">
        <v>13.19</v>
      </c>
      <c r="G128" s="26" t="s">
        <v>0</v>
      </c>
      <c r="H128" s="26" t="s">
        <v>0</v>
      </c>
      <c r="I128" s="26" t="s">
        <v>0</v>
      </c>
    </row>
    <row r="129" spans="2:16" ht="15.75" x14ac:dyDescent="0.25">
      <c r="B129" s="42">
        <v>120</v>
      </c>
      <c r="C129" s="25" t="s">
        <v>7</v>
      </c>
      <c r="D129" s="26">
        <v>12.5</v>
      </c>
      <c r="E129" s="28" t="s">
        <v>0</v>
      </c>
      <c r="F129" s="26">
        <v>12.65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42">
        <v>121</v>
      </c>
      <c r="C130" s="20" t="s">
        <v>6</v>
      </c>
      <c r="D130" s="21" t="s">
        <v>0</v>
      </c>
      <c r="E130" s="39" t="s">
        <v>0</v>
      </c>
      <c r="F130" s="21" t="s">
        <v>0</v>
      </c>
      <c r="G130" s="21">
        <v>13.427752999999999</v>
      </c>
      <c r="H130" s="21" t="s">
        <v>0</v>
      </c>
      <c r="I130" s="21" t="s">
        <v>0</v>
      </c>
    </row>
    <row r="131" spans="2:16" ht="15.75" x14ac:dyDescent="0.25">
      <c r="B131" s="42">
        <v>122</v>
      </c>
      <c r="C131" s="25" t="s">
        <v>5</v>
      </c>
      <c r="D131" s="26">
        <v>12.69</v>
      </c>
      <c r="E131" s="25">
        <v>14.99</v>
      </c>
      <c r="F131" s="26">
        <v>13.22</v>
      </c>
      <c r="G131" s="26" t="s">
        <v>0</v>
      </c>
      <c r="H131" s="26">
        <v>14.9</v>
      </c>
      <c r="I131" s="26" t="s">
        <v>0</v>
      </c>
      <c r="P131" t="s">
        <v>160</v>
      </c>
    </row>
    <row r="132" spans="2:16" ht="15.75" x14ac:dyDescent="0.25">
      <c r="B132" s="42">
        <v>123</v>
      </c>
      <c r="C132" s="25" t="s">
        <v>4</v>
      </c>
      <c r="D132" s="26">
        <v>12.65</v>
      </c>
      <c r="E132" s="28" t="s">
        <v>0</v>
      </c>
      <c r="F132" s="26">
        <v>13.05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124</v>
      </c>
      <c r="C133" s="20" t="s">
        <v>119</v>
      </c>
      <c r="D133" s="21">
        <v>12.35</v>
      </c>
      <c r="E133" s="39" t="s">
        <v>0</v>
      </c>
      <c r="F133" s="21">
        <v>12.5</v>
      </c>
      <c r="G133" s="21" t="s">
        <v>0</v>
      </c>
      <c r="H133" s="21" t="s">
        <v>0</v>
      </c>
      <c r="I133" s="21" t="s">
        <v>0</v>
      </c>
    </row>
    <row r="134" spans="2:16" ht="15.75" x14ac:dyDescent="0.25">
      <c r="B134" s="42">
        <v>125</v>
      </c>
      <c r="C134" s="25" t="s">
        <v>3</v>
      </c>
      <c r="D134" s="26" t="s">
        <v>0</v>
      </c>
      <c r="E134" s="28" t="s">
        <v>0</v>
      </c>
      <c r="F134" s="26" t="s">
        <v>0</v>
      </c>
      <c r="G134" s="26">
        <v>13.7578</v>
      </c>
      <c r="H134" s="26" t="s">
        <v>0</v>
      </c>
      <c r="I134" s="26" t="s">
        <v>0</v>
      </c>
    </row>
    <row r="135" spans="2:16" ht="15.75" x14ac:dyDescent="0.25">
      <c r="B135" s="42">
        <v>126</v>
      </c>
      <c r="C135" s="25" t="s">
        <v>2</v>
      </c>
      <c r="D135" s="26" t="s">
        <v>0</v>
      </c>
      <c r="E135" s="28" t="s">
        <v>0</v>
      </c>
      <c r="F135" s="26" t="s">
        <v>0</v>
      </c>
      <c r="G135" s="26">
        <v>13.7</v>
      </c>
      <c r="H135" s="26" t="s">
        <v>0</v>
      </c>
      <c r="I135" s="26" t="s">
        <v>0</v>
      </c>
    </row>
    <row r="136" spans="2:16" ht="15.75" x14ac:dyDescent="0.25">
      <c r="B136" s="42">
        <v>127</v>
      </c>
      <c r="C136" s="25" t="s">
        <v>114</v>
      </c>
      <c r="D136" s="26" t="s">
        <v>0</v>
      </c>
      <c r="E136" s="28" t="s">
        <v>0</v>
      </c>
      <c r="F136" s="26" t="s">
        <v>0</v>
      </c>
      <c r="G136" s="26">
        <v>13.196300000000001</v>
      </c>
      <c r="H136" s="26" t="s">
        <v>0</v>
      </c>
      <c r="I136" s="26" t="s">
        <v>0</v>
      </c>
    </row>
    <row r="137" spans="2:16" ht="15.75" x14ac:dyDescent="0.25">
      <c r="B137" s="42">
        <v>128</v>
      </c>
      <c r="C137" s="25" t="s">
        <v>155</v>
      </c>
      <c r="D137" s="26">
        <v>12.47</v>
      </c>
      <c r="E137" s="28" t="s">
        <v>0</v>
      </c>
      <c r="F137" s="26">
        <v>12.15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42">
        <v>129</v>
      </c>
      <c r="C138" s="20" t="s">
        <v>1</v>
      </c>
      <c r="D138" s="26">
        <v>11.59</v>
      </c>
      <c r="E138" s="39" t="s">
        <v>0</v>
      </c>
      <c r="F138" s="21">
        <v>12.15</v>
      </c>
      <c r="G138" s="21" t="s">
        <v>0</v>
      </c>
      <c r="H138" s="21" t="s">
        <v>0</v>
      </c>
      <c r="I138" s="21" t="s">
        <v>0</v>
      </c>
    </row>
    <row r="139" spans="2:16" ht="20.25" x14ac:dyDescent="0.3">
      <c r="C139" s="30" t="s">
        <v>149</v>
      </c>
      <c r="D139" s="31">
        <f t="shared" ref="D139:I139" si="0">MAX(D9:D138)</f>
        <v>13.69</v>
      </c>
      <c r="E139" s="31">
        <f t="shared" si="0"/>
        <v>16.43</v>
      </c>
      <c r="F139" s="31">
        <f t="shared" si="0"/>
        <v>14.37</v>
      </c>
      <c r="G139" s="31">
        <f t="shared" si="0"/>
        <v>17.559999999999999</v>
      </c>
      <c r="H139" s="31">
        <f t="shared" si="0"/>
        <v>14.9</v>
      </c>
      <c r="I139" s="31">
        <f t="shared" si="0"/>
        <v>15.2</v>
      </c>
    </row>
    <row r="140" spans="2:16" ht="20.25" x14ac:dyDescent="0.3">
      <c r="C140" s="30" t="s">
        <v>150</v>
      </c>
      <c r="D140" s="31">
        <f>MIN(D9:D138)</f>
        <v>11.5</v>
      </c>
      <c r="E140" s="31" cm="1">
        <f t="array" ref="E140">MIN(IF(E9:E138=0,"",E9:E138))</f>
        <v>14.27</v>
      </c>
      <c r="F140" s="31" cm="1">
        <f t="array" ref="F140">MIN(IF(F9:F138=0,"",F9:F138))</f>
        <v>11.85</v>
      </c>
      <c r="G140" s="31" cm="1">
        <f t="array" ref="G140">MIN(IF(G9:G138=0,"",G9:G138))</f>
        <v>12.1</v>
      </c>
      <c r="H140" s="31" cm="1">
        <f t="array" ref="H140">MIN(IF(H9:H138=0,"",H9:H138))</f>
        <v>13.8</v>
      </c>
      <c r="I140" s="31" cm="1">
        <f t="array" ref="I140">MIN(IF(I9:I138=0,"",I9:I138))</f>
        <v>11.12</v>
      </c>
    </row>
    <row r="141" spans="2:16" ht="20.25" x14ac:dyDescent="0.3">
      <c r="C141" s="30" t="s">
        <v>151</v>
      </c>
      <c r="D141" s="31">
        <f>AVERAGE(D9:D138)</f>
        <v>12.654216666666663</v>
      </c>
      <c r="E141" s="31">
        <f t="shared" ref="E141:I141" si="1">AVERAGE(E9:E138)</f>
        <v>15.063999999999998</v>
      </c>
      <c r="F141" s="31">
        <f t="shared" si="1"/>
        <v>12.911992783505157</v>
      </c>
      <c r="G141" s="31">
        <f t="shared" si="1"/>
        <v>13.610887500000002</v>
      </c>
      <c r="H141" s="31">
        <f t="shared" si="1"/>
        <v>14.350000000000001</v>
      </c>
      <c r="I141" s="31">
        <f t="shared" si="1"/>
        <v>12.535</v>
      </c>
    </row>
    <row r="143" spans="2:16" x14ac:dyDescent="0.25">
      <c r="B143" s="93" t="s">
        <v>100</v>
      </c>
      <c r="C143" s="93"/>
      <c r="D143" s="93"/>
      <c r="E143" s="93"/>
    </row>
    <row r="144" spans="2:16" x14ac:dyDescent="0.25">
      <c r="D144" s="37"/>
    </row>
  </sheetData>
  <mergeCells count="3">
    <mergeCell ref="B2:I2"/>
    <mergeCell ref="B6:I6"/>
    <mergeCell ref="B143:E143"/>
  </mergeCells>
  <pageMargins left="0.7" right="0.7" top="0.75" bottom="0.75" header="0.3" footer="0.3"/>
  <drawing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E50AA-314C-473F-81D3-8C78585A39BA}">
  <dimension ref="B2:R143"/>
  <sheetViews>
    <sheetView workbookViewId="0">
      <selection activeCell="K12" sqref="K1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204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5" t="s">
        <v>87</v>
      </c>
      <c r="D9" s="26">
        <v>12.52</v>
      </c>
      <c r="E9" s="26" t="s">
        <v>0</v>
      </c>
      <c r="F9" s="26">
        <v>13</v>
      </c>
      <c r="G9" s="26" t="s">
        <v>0</v>
      </c>
      <c r="H9" s="26" t="s">
        <v>0</v>
      </c>
      <c r="I9" s="26" t="s">
        <v>0</v>
      </c>
    </row>
    <row r="10" spans="2:18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18" ht="15.75" x14ac:dyDescent="0.25">
      <c r="B11" s="42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18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18" ht="15.75" x14ac:dyDescent="0.25">
      <c r="B13" s="42">
        <v>5</v>
      </c>
      <c r="C13" s="20" t="s">
        <v>84</v>
      </c>
      <c r="D13" s="21">
        <v>11.5</v>
      </c>
      <c r="E13" s="21" t="s">
        <v>0</v>
      </c>
      <c r="F13" s="21">
        <v>11.9</v>
      </c>
      <c r="G13" s="21" t="s">
        <v>0</v>
      </c>
      <c r="H13" s="21" t="s">
        <v>0</v>
      </c>
      <c r="I13" s="21" t="s">
        <v>0</v>
      </c>
    </row>
    <row r="14" spans="2:18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18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12.7578</v>
      </c>
      <c r="H15" s="26" t="s">
        <v>0</v>
      </c>
      <c r="I15" s="26" t="s">
        <v>0</v>
      </c>
    </row>
    <row r="16" spans="2:18" ht="15.75" x14ac:dyDescent="0.25">
      <c r="B16" s="42">
        <v>8</v>
      </c>
      <c r="C16" s="25" t="s">
        <v>81</v>
      </c>
      <c r="D16" s="26">
        <v>12.55</v>
      </c>
      <c r="E16" s="26" t="s">
        <v>0</v>
      </c>
      <c r="F16" s="26">
        <v>12.77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0" t="s">
        <v>80</v>
      </c>
      <c r="D17" s="21" t="s">
        <v>0</v>
      </c>
      <c r="E17" s="21" t="s">
        <v>0</v>
      </c>
      <c r="F17" s="21" t="s">
        <v>0</v>
      </c>
      <c r="G17" s="21">
        <v>14.2</v>
      </c>
      <c r="H17" s="21" t="s">
        <v>0</v>
      </c>
      <c r="I17" s="21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12.74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11.55</v>
      </c>
      <c r="E21" s="26" t="s">
        <v>0</v>
      </c>
      <c r="F21" s="26">
        <v>12.1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0" t="s">
        <v>76</v>
      </c>
      <c r="D23" s="21">
        <v>11.5</v>
      </c>
      <c r="E23" s="21" t="s">
        <v>0</v>
      </c>
      <c r="F23" s="21">
        <v>12.08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13.8589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0" t="s">
        <v>106</v>
      </c>
      <c r="D25" s="21">
        <v>13.22</v>
      </c>
      <c r="E25" s="21" t="s">
        <v>0</v>
      </c>
      <c r="F25" s="21">
        <v>13.8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12.95</v>
      </c>
      <c r="E28" s="26" t="s">
        <v>0</v>
      </c>
      <c r="F28" s="26">
        <v>12.75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0" t="s">
        <v>74</v>
      </c>
      <c r="D29" s="21">
        <v>12.27</v>
      </c>
      <c r="E29" s="21" t="s">
        <v>0</v>
      </c>
      <c r="F29" s="21">
        <v>12.65</v>
      </c>
      <c r="G29" s="21" t="s">
        <v>0</v>
      </c>
      <c r="H29" s="21" t="s">
        <v>0</v>
      </c>
      <c r="I29" s="21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0" t="s">
        <v>73</v>
      </c>
      <c r="D31" s="21" t="s">
        <v>0</v>
      </c>
      <c r="E31" s="21" t="s">
        <v>0</v>
      </c>
      <c r="F31" s="21" t="s">
        <v>0</v>
      </c>
      <c r="G31" s="21">
        <v>12.7278</v>
      </c>
      <c r="H31" s="21" t="s">
        <v>0</v>
      </c>
      <c r="I31" s="21" t="s">
        <v>0</v>
      </c>
    </row>
    <row r="32" spans="2:9" ht="15.75" x14ac:dyDescent="0.25">
      <c r="B32" s="42">
        <v>24</v>
      </c>
      <c r="C32" s="20" t="s">
        <v>72</v>
      </c>
      <c r="D32" s="21" t="s">
        <v>0</v>
      </c>
      <c r="E32" s="21" t="s">
        <v>0</v>
      </c>
      <c r="F32" s="21" t="s">
        <v>0</v>
      </c>
      <c r="G32" s="21">
        <v>14.207800000000001</v>
      </c>
      <c r="H32" s="21" t="s">
        <v>0</v>
      </c>
      <c r="I32" s="21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0" t="s">
        <v>71</v>
      </c>
      <c r="D34" s="21" t="s">
        <v>0</v>
      </c>
      <c r="E34" s="21" t="s">
        <v>0</v>
      </c>
      <c r="F34" s="21" t="s">
        <v>0</v>
      </c>
      <c r="G34" s="21">
        <v>13.687436</v>
      </c>
      <c r="H34" s="21" t="s">
        <v>0</v>
      </c>
      <c r="I34" s="21" t="s">
        <v>0</v>
      </c>
    </row>
    <row r="35" spans="2:9" ht="15.75" x14ac:dyDescent="0.25">
      <c r="B35" s="42">
        <v>27</v>
      </c>
      <c r="C35" s="25" t="s">
        <v>69</v>
      </c>
      <c r="D35" s="26">
        <v>12</v>
      </c>
      <c r="E35" s="26" t="s">
        <v>0</v>
      </c>
      <c r="F35" s="26">
        <v>12.45</v>
      </c>
      <c r="G35" s="26"/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68</v>
      </c>
      <c r="D36" s="26">
        <v>12.19</v>
      </c>
      <c r="E36" s="26" t="s">
        <v>0</v>
      </c>
      <c r="F36" s="26">
        <v>12.29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140</v>
      </c>
      <c r="D37" s="26">
        <v>12.7</v>
      </c>
      <c r="E37" s="26" t="s">
        <v>0</v>
      </c>
      <c r="F37" s="26">
        <v>12.5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103</v>
      </c>
      <c r="D38" s="26">
        <v>12.39</v>
      </c>
      <c r="E38" s="26" t="s">
        <v>0</v>
      </c>
      <c r="F38" s="26">
        <v>12.45</v>
      </c>
      <c r="G38" s="26">
        <v>15.207800000000001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67</v>
      </c>
      <c r="D39" s="26">
        <v>11.99</v>
      </c>
      <c r="E39" s="26" t="s">
        <v>0</v>
      </c>
      <c r="F39" s="26">
        <v>12.14</v>
      </c>
      <c r="G39" s="26">
        <v>12.6578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135</v>
      </c>
      <c r="D40" s="26">
        <v>12.55</v>
      </c>
      <c r="E40" s="26" t="s">
        <v>0</v>
      </c>
      <c r="F40" s="26">
        <v>13.85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0" t="s">
        <v>121</v>
      </c>
      <c r="D41" s="21">
        <v>12.3</v>
      </c>
      <c r="E41" s="21" t="s">
        <v>0</v>
      </c>
      <c r="F41" s="21">
        <v>12.7</v>
      </c>
      <c r="G41" s="21" t="s">
        <v>0</v>
      </c>
      <c r="H41" s="21" t="s">
        <v>0</v>
      </c>
      <c r="I41" s="21" t="s">
        <v>0</v>
      </c>
    </row>
    <row r="42" spans="2:9" ht="15.75" x14ac:dyDescent="0.25">
      <c r="B42" s="42">
        <v>34</v>
      </c>
      <c r="C42" s="25" t="s">
        <v>120</v>
      </c>
      <c r="D42" s="26">
        <v>12.77</v>
      </c>
      <c r="E42" s="26" t="s">
        <v>0</v>
      </c>
      <c r="F42" s="26">
        <v>12.75</v>
      </c>
      <c r="G42" s="26">
        <v>13.117436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66</v>
      </c>
      <c r="D43" s="26">
        <v>13.42</v>
      </c>
      <c r="E43" s="26" t="s">
        <v>0</v>
      </c>
      <c r="F43" s="26">
        <v>13.4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0" t="s">
        <v>65</v>
      </c>
      <c r="D44" s="21">
        <v>12.5</v>
      </c>
      <c r="E44" s="21" t="s">
        <v>0</v>
      </c>
      <c r="F44" s="21">
        <v>12.7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42">
        <v>37</v>
      </c>
      <c r="C45" s="25" t="s">
        <v>142</v>
      </c>
      <c r="D45" s="26">
        <v>12.4</v>
      </c>
      <c r="E45" s="26" t="s">
        <v>0</v>
      </c>
      <c r="F45" s="26">
        <v>12.43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64</v>
      </c>
      <c r="D46" s="26" t="s">
        <v>0</v>
      </c>
      <c r="E46" s="26" t="s">
        <v>0</v>
      </c>
      <c r="F46" s="26" t="s">
        <v>0</v>
      </c>
      <c r="G46" s="26">
        <v>13.158899999999999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63</v>
      </c>
      <c r="D47" s="26">
        <v>12.2</v>
      </c>
      <c r="E47" s="26" t="s">
        <v>0</v>
      </c>
      <c r="F47" s="26">
        <v>13.6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62</v>
      </c>
      <c r="D48" s="26">
        <v>12.3</v>
      </c>
      <c r="E48" s="26" t="s">
        <v>0</v>
      </c>
      <c r="F48" s="26">
        <v>13.7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61</v>
      </c>
      <c r="D49" s="26">
        <v>12.03</v>
      </c>
      <c r="E49" s="26" t="s">
        <v>0</v>
      </c>
      <c r="F49" s="26">
        <v>12.78</v>
      </c>
      <c r="G49" s="26">
        <v>12.1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60</v>
      </c>
      <c r="D50" s="26">
        <v>12.5</v>
      </c>
      <c r="E50" s="26" t="s">
        <v>0</v>
      </c>
      <c r="F50" s="26">
        <v>12.85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129</v>
      </c>
      <c r="D51" s="26">
        <v>13.37</v>
      </c>
      <c r="E51" s="26" t="s">
        <v>0</v>
      </c>
      <c r="F51" s="26">
        <v>12.85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59</v>
      </c>
      <c r="D52" s="26">
        <v>12.75</v>
      </c>
      <c r="E52" s="26" t="s">
        <v>0</v>
      </c>
      <c r="F52" s="26">
        <v>13.4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58</v>
      </c>
      <c r="D53" s="26">
        <v>13.27</v>
      </c>
      <c r="E53" s="26" t="s">
        <v>0</v>
      </c>
      <c r="F53" s="26">
        <v>13.27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57</v>
      </c>
      <c r="D54" s="26">
        <v>13.345800000000001</v>
      </c>
      <c r="E54" s="26" t="s">
        <v>0</v>
      </c>
      <c r="F54" s="26">
        <v>13.495799999999999</v>
      </c>
      <c r="G54" s="26">
        <v>12.3378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127</v>
      </c>
      <c r="D55" s="26" t="s">
        <v>0</v>
      </c>
      <c r="E55" s="26" t="s">
        <v>0</v>
      </c>
      <c r="F55" s="26" t="s">
        <v>0</v>
      </c>
      <c r="G55" s="26">
        <v>14.8589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56</v>
      </c>
      <c r="D56" s="26">
        <v>12.52</v>
      </c>
      <c r="E56" s="27">
        <v>14.95</v>
      </c>
      <c r="F56" s="26">
        <v>13.2</v>
      </c>
      <c r="G56" s="26">
        <v>13.12</v>
      </c>
      <c r="H56" s="26" t="s">
        <v>0</v>
      </c>
      <c r="I56" s="26">
        <v>11.12</v>
      </c>
    </row>
    <row r="57" spans="2:9" ht="15.75" x14ac:dyDescent="0.25">
      <c r="B57" s="42">
        <v>49</v>
      </c>
      <c r="C57" s="25" t="s">
        <v>54</v>
      </c>
      <c r="D57" s="26">
        <v>12.89</v>
      </c>
      <c r="E57" s="26" t="s">
        <v>0</v>
      </c>
      <c r="F57" s="26">
        <v>12.75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131</v>
      </c>
      <c r="D58" s="26">
        <v>13.12</v>
      </c>
      <c r="E58" s="26" t="s">
        <v>0</v>
      </c>
      <c r="F58" s="26">
        <v>13.1</v>
      </c>
      <c r="G58" s="26" t="s">
        <v>0</v>
      </c>
      <c r="H58" s="26" t="s">
        <v>0</v>
      </c>
      <c r="I58" s="26" t="s">
        <v>0</v>
      </c>
    </row>
    <row r="59" spans="2:9" ht="15.75" x14ac:dyDescent="0.25">
      <c r="B59" s="42">
        <v>51</v>
      </c>
      <c r="C59" s="25" t="s">
        <v>53</v>
      </c>
      <c r="D59" s="26">
        <v>13.69</v>
      </c>
      <c r="E59" s="26" t="s">
        <v>0</v>
      </c>
      <c r="F59" s="26">
        <v>13.85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110</v>
      </c>
      <c r="D60" s="26" t="s">
        <v>0</v>
      </c>
      <c r="E60" s="26" t="s">
        <v>0</v>
      </c>
      <c r="F60" s="26" t="s">
        <v>0</v>
      </c>
      <c r="G60" s="26">
        <v>14.6578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52</v>
      </c>
      <c r="D61" s="26" t="s">
        <v>0</v>
      </c>
      <c r="E61" s="26" t="s">
        <v>0</v>
      </c>
      <c r="F61" s="26" t="s">
        <v>0</v>
      </c>
      <c r="G61" s="26">
        <v>12.7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51</v>
      </c>
      <c r="D62" s="26">
        <v>13.07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50</v>
      </c>
      <c r="D63" s="26">
        <v>12.99</v>
      </c>
      <c r="E63" s="26" t="s">
        <v>0</v>
      </c>
      <c r="F63" s="26">
        <v>13.55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136</v>
      </c>
      <c r="D64" s="26">
        <v>12.12</v>
      </c>
      <c r="E64" s="26" t="s">
        <v>0</v>
      </c>
      <c r="F64" s="26">
        <v>12.4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49</v>
      </c>
      <c r="D65" s="26">
        <v>13.39</v>
      </c>
      <c r="E65" s="26" t="s">
        <v>0</v>
      </c>
      <c r="F65" s="26">
        <v>13.99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48</v>
      </c>
      <c r="D66" s="26">
        <v>13.2</v>
      </c>
      <c r="E66" s="26" t="s">
        <v>0</v>
      </c>
      <c r="F66" s="26">
        <v>12.75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0" t="s">
        <v>47</v>
      </c>
      <c r="D67" s="21" t="s">
        <v>0</v>
      </c>
      <c r="E67" s="21" t="s">
        <v>0</v>
      </c>
      <c r="F67" s="21" t="s">
        <v>0</v>
      </c>
      <c r="G67" s="21">
        <v>13.0878</v>
      </c>
      <c r="H67" s="21" t="s">
        <v>0</v>
      </c>
      <c r="I67" s="21" t="s">
        <v>0</v>
      </c>
    </row>
    <row r="68" spans="2:9" ht="15.75" x14ac:dyDescent="0.25">
      <c r="B68" s="42">
        <v>60</v>
      </c>
      <c r="C68" s="25" t="s">
        <v>46</v>
      </c>
      <c r="D68" s="26">
        <v>12.739000000000001</v>
      </c>
      <c r="E68" s="26" t="s">
        <v>0</v>
      </c>
      <c r="F68" s="26">
        <v>12.519</v>
      </c>
      <c r="G68" s="26">
        <v>13.326700000000001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45</v>
      </c>
      <c r="D69" s="26">
        <v>12.57</v>
      </c>
      <c r="E69" s="28">
        <v>14.97</v>
      </c>
      <c r="F69" s="26">
        <v>12.57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44</v>
      </c>
      <c r="D70" s="26">
        <v>12.49</v>
      </c>
      <c r="E70" s="26" t="s">
        <v>0</v>
      </c>
      <c r="F70" s="26">
        <v>14.29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176</v>
      </c>
      <c r="D71" s="26">
        <v>12.15</v>
      </c>
      <c r="E71" s="26" t="s">
        <v>0</v>
      </c>
      <c r="F71" s="26">
        <v>12.29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0" t="s">
        <v>43</v>
      </c>
      <c r="D72" s="21" t="s">
        <v>0</v>
      </c>
      <c r="E72" s="21" t="s">
        <v>0</v>
      </c>
      <c r="F72" s="21" t="s">
        <v>0</v>
      </c>
      <c r="G72" s="21">
        <v>13.5974</v>
      </c>
      <c r="H72" s="21" t="s">
        <v>0</v>
      </c>
      <c r="I72" s="21" t="s">
        <v>0</v>
      </c>
    </row>
    <row r="73" spans="2:9" ht="15.75" x14ac:dyDescent="0.25">
      <c r="B73" s="42">
        <v>65</v>
      </c>
      <c r="C73" s="20" t="s">
        <v>117</v>
      </c>
      <c r="D73" s="21">
        <v>12.43</v>
      </c>
      <c r="E73" s="21" t="s">
        <v>0</v>
      </c>
      <c r="F73" s="21">
        <v>12.41</v>
      </c>
      <c r="G73" s="21" t="s">
        <v>0</v>
      </c>
      <c r="H73" s="21" t="s">
        <v>0</v>
      </c>
      <c r="I73" s="21" t="s">
        <v>0</v>
      </c>
    </row>
    <row r="74" spans="2:9" ht="15.75" x14ac:dyDescent="0.25">
      <c r="B74" s="42">
        <v>66</v>
      </c>
      <c r="C74" s="25" t="s">
        <v>42</v>
      </c>
      <c r="D74" s="26" t="s">
        <v>0</v>
      </c>
      <c r="E74" s="26" t="s">
        <v>0</v>
      </c>
      <c r="F74" s="26" t="s">
        <v>0</v>
      </c>
      <c r="G74" s="26">
        <v>14.457800000000001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41</v>
      </c>
      <c r="D75" s="26">
        <v>12.8</v>
      </c>
      <c r="E75" s="26" t="s">
        <v>0</v>
      </c>
      <c r="F75" s="26">
        <v>13.76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133</v>
      </c>
      <c r="D76" s="26">
        <v>12.62</v>
      </c>
      <c r="E76" s="26" t="s">
        <v>0</v>
      </c>
      <c r="F76" s="26">
        <v>13.32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0" t="s">
        <v>98</v>
      </c>
      <c r="D77" s="21" t="s">
        <v>0</v>
      </c>
      <c r="E77" s="21" t="s">
        <v>0</v>
      </c>
      <c r="F77" s="21" t="s">
        <v>0</v>
      </c>
      <c r="G77" s="21">
        <v>13.6578</v>
      </c>
      <c r="H77" s="21" t="s">
        <v>0</v>
      </c>
      <c r="I77" s="21" t="s">
        <v>0</v>
      </c>
    </row>
    <row r="78" spans="2:9" ht="15.75" x14ac:dyDescent="0.25">
      <c r="B78" s="42">
        <v>70</v>
      </c>
      <c r="C78" s="25" t="s">
        <v>40</v>
      </c>
      <c r="D78" s="26" t="s">
        <v>0</v>
      </c>
      <c r="E78" s="26" t="s">
        <v>0</v>
      </c>
      <c r="F78" s="26" t="s">
        <v>0</v>
      </c>
      <c r="G78" s="26">
        <v>14.5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39</v>
      </c>
      <c r="D79" s="26">
        <v>11.99</v>
      </c>
      <c r="E79" s="26" t="s">
        <v>0</v>
      </c>
      <c r="F79" s="26">
        <v>12.69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124</v>
      </c>
      <c r="D80" s="26">
        <v>13.67</v>
      </c>
      <c r="E80" s="26" t="s">
        <v>0</v>
      </c>
      <c r="F80" s="26">
        <v>13.65</v>
      </c>
      <c r="G80" s="26" t="s">
        <v>0</v>
      </c>
      <c r="H80" s="26" t="s">
        <v>0</v>
      </c>
      <c r="I80" s="26">
        <v>12.46</v>
      </c>
    </row>
    <row r="81" spans="2:9" ht="15.75" x14ac:dyDescent="0.25">
      <c r="B81" s="42">
        <v>73</v>
      </c>
      <c r="C81" s="25" t="s">
        <v>38</v>
      </c>
      <c r="D81" s="26">
        <v>12.84</v>
      </c>
      <c r="E81" s="26" t="s">
        <v>0</v>
      </c>
      <c r="F81" s="26">
        <v>13.49</v>
      </c>
      <c r="G81" s="26">
        <v>12.76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37</v>
      </c>
      <c r="D82" s="26" t="s">
        <v>0</v>
      </c>
      <c r="E82" s="26" t="s">
        <v>0</v>
      </c>
      <c r="F82" s="26" t="s">
        <v>0</v>
      </c>
      <c r="G82" s="26">
        <v>13.16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36</v>
      </c>
      <c r="D83" s="26">
        <v>12.95</v>
      </c>
      <c r="E83" s="26" t="s">
        <v>0</v>
      </c>
      <c r="F83" s="26">
        <v>12.99</v>
      </c>
      <c r="G83" s="26">
        <v>15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0" t="s">
        <v>112</v>
      </c>
      <c r="D84" s="21">
        <v>12.65</v>
      </c>
      <c r="E84" s="21" t="s">
        <v>0</v>
      </c>
      <c r="F84" s="21">
        <v>12.98</v>
      </c>
      <c r="G84" s="21" t="s">
        <v>0</v>
      </c>
      <c r="H84" s="21" t="s">
        <v>0</v>
      </c>
      <c r="I84" s="21" t="s">
        <v>0</v>
      </c>
    </row>
    <row r="85" spans="2:9" ht="15.75" x14ac:dyDescent="0.25">
      <c r="B85" s="42">
        <v>77</v>
      </c>
      <c r="C85" s="25" t="s">
        <v>35</v>
      </c>
      <c r="D85" s="26" t="s">
        <v>0</v>
      </c>
      <c r="E85" s="26" t="s">
        <v>0</v>
      </c>
      <c r="F85" s="26" t="s">
        <v>0</v>
      </c>
      <c r="G85" s="26">
        <v>13.1578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0" t="s">
        <v>34</v>
      </c>
      <c r="D86" s="21" t="s">
        <v>0</v>
      </c>
      <c r="E86" s="21" t="s">
        <v>0</v>
      </c>
      <c r="F86" s="21" t="s">
        <v>0</v>
      </c>
      <c r="G86" s="21">
        <v>17.559999999999999</v>
      </c>
      <c r="H86" s="21" t="s">
        <v>0</v>
      </c>
      <c r="I86" s="21" t="s">
        <v>0</v>
      </c>
    </row>
    <row r="87" spans="2:9" ht="15.75" x14ac:dyDescent="0.25">
      <c r="B87" s="42">
        <v>79</v>
      </c>
      <c r="C87" s="25" t="s">
        <v>174</v>
      </c>
      <c r="D87" s="26">
        <v>12.5</v>
      </c>
      <c r="E87" s="26"/>
      <c r="F87" s="26">
        <v>12.99</v>
      </c>
      <c r="G87" s="26"/>
      <c r="H87" s="26"/>
      <c r="I87" s="26"/>
    </row>
    <row r="88" spans="2:9" ht="15.75" x14ac:dyDescent="0.25">
      <c r="B88" s="42">
        <v>80</v>
      </c>
      <c r="C88" s="25" t="s">
        <v>33</v>
      </c>
      <c r="D88" s="26">
        <v>12.99</v>
      </c>
      <c r="E88" s="26" t="s">
        <v>0</v>
      </c>
      <c r="F88" s="26">
        <v>13.43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32</v>
      </c>
      <c r="D89" s="26">
        <v>12.8</v>
      </c>
      <c r="E89" s="26" t="s">
        <v>0</v>
      </c>
      <c r="F89" s="26">
        <v>14.2</v>
      </c>
      <c r="G89" s="26" t="s">
        <v>0</v>
      </c>
      <c r="H89" s="26" t="s">
        <v>0</v>
      </c>
      <c r="I89" s="26">
        <v>11.36</v>
      </c>
    </row>
    <row r="90" spans="2:9" ht="15.75" x14ac:dyDescent="0.25">
      <c r="B90" s="42">
        <v>82</v>
      </c>
      <c r="C90" s="25" t="s">
        <v>31</v>
      </c>
      <c r="D90" s="26">
        <v>13.36</v>
      </c>
      <c r="E90" s="26" t="s">
        <v>0</v>
      </c>
      <c r="F90" s="26">
        <v>13.89</v>
      </c>
      <c r="G90" s="26" t="s">
        <v>0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178</v>
      </c>
      <c r="D91" s="26" t="s">
        <v>0</v>
      </c>
      <c r="E91" s="26" t="s">
        <v>0</v>
      </c>
      <c r="F91" s="26" t="s">
        <v>0</v>
      </c>
      <c r="G91" s="26">
        <v>13.8</v>
      </c>
      <c r="H91" s="26" t="s">
        <v>0</v>
      </c>
      <c r="I91" s="26" t="s">
        <v>0</v>
      </c>
    </row>
    <row r="92" spans="2:9" ht="15.75" x14ac:dyDescent="0.25">
      <c r="B92" s="42">
        <v>84</v>
      </c>
      <c r="C92" s="25" t="s">
        <v>115</v>
      </c>
      <c r="D92" s="26">
        <v>12.75</v>
      </c>
      <c r="E92" s="26" t="s">
        <v>0</v>
      </c>
      <c r="F92" s="26">
        <v>13.55</v>
      </c>
      <c r="G92" s="26">
        <v>13.4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30</v>
      </c>
      <c r="D93" s="26">
        <v>13.2</v>
      </c>
      <c r="E93" s="26" t="s">
        <v>0</v>
      </c>
      <c r="F93" s="26">
        <v>13.2</v>
      </c>
      <c r="G93" s="26" t="s">
        <v>0</v>
      </c>
      <c r="H93" s="26" t="s">
        <v>0</v>
      </c>
      <c r="I93" s="26" t="s">
        <v>0</v>
      </c>
    </row>
    <row r="94" spans="2:9" ht="15.75" x14ac:dyDescent="0.25">
      <c r="B94" s="42">
        <v>86</v>
      </c>
      <c r="C94" s="25" t="s">
        <v>123</v>
      </c>
      <c r="D94" s="26">
        <v>13.57</v>
      </c>
      <c r="E94" s="26" t="s">
        <v>0</v>
      </c>
      <c r="F94" s="26">
        <v>13.45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42">
        <v>87</v>
      </c>
      <c r="C95" s="20" t="s">
        <v>29</v>
      </c>
      <c r="D95" s="21" t="s">
        <v>0</v>
      </c>
      <c r="E95" s="21" t="s">
        <v>0</v>
      </c>
      <c r="F95" s="21" t="s">
        <v>0</v>
      </c>
      <c r="G95" s="21">
        <v>13.377800000000001</v>
      </c>
      <c r="H95" s="21" t="s">
        <v>0</v>
      </c>
      <c r="I95" s="21" t="s">
        <v>0</v>
      </c>
    </row>
    <row r="96" spans="2:9" ht="15.75" x14ac:dyDescent="0.25">
      <c r="B96" s="42">
        <v>88</v>
      </c>
      <c r="C96" s="25" t="s">
        <v>197</v>
      </c>
      <c r="D96" s="26">
        <v>12.45</v>
      </c>
      <c r="E96" s="26" t="s">
        <v>0</v>
      </c>
      <c r="F96" s="26">
        <v>12.45</v>
      </c>
      <c r="G96" s="26" t="s">
        <v>0</v>
      </c>
      <c r="H96" s="26" t="s">
        <v>0</v>
      </c>
      <c r="I96" s="26" t="s">
        <v>0</v>
      </c>
    </row>
    <row r="97" spans="2:9" ht="15.75" x14ac:dyDescent="0.25">
      <c r="B97" s="42">
        <v>89</v>
      </c>
      <c r="C97" s="25" t="s">
        <v>101</v>
      </c>
      <c r="D97" s="26">
        <v>12.3</v>
      </c>
      <c r="E97" s="26" t="s">
        <v>0</v>
      </c>
      <c r="F97" s="26">
        <v>12.99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42">
        <v>90</v>
      </c>
      <c r="C98" s="20" t="s">
        <v>134</v>
      </c>
      <c r="D98" s="21">
        <v>12.2</v>
      </c>
      <c r="E98" s="21" t="s">
        <v>0</v>
      </c>
      <c r="F98" s="21">
        <v>12.358499999999999</v>
      </c>
      <c r="G98" s="21">
        <v>14.0878</v>
      </c>
      <c r="H98" s="21" t="s">
        <v>0</v>
      </c>
      <c r="I98" s="21" t="s">
        <v>0</v>
      </c>
    </row>
    <row r="99" spans="2:9" ht="15.75" x14ac:dyDescent="0.25">
      <c r="B99" s="42">
        <v>91</v>
      </c>
      <c r="C99" s="25" t="s">
        <v>27</v>
      </c>
      <c r="D99" s="26" t="s">
        <v>0</v>
      </c>
      <c r="E99" s="26" t="s">
        <v>0</v>
      </c>
      <c r="F99" s="26">
        <v>0</v>
      </c>
      <c r="G99" s="26">
        <v>12.93</v>
      </c>
      <c r="H99" s="26" t="s">
        <v>0</v>
      </c>
      <c r="I99" s="26" t="s">
        <v>0</v>
      </c>
    </row>
    <row r="100" spans="2:9" ht="15.75" x14ac:dyDescent="0.25">
      <c r="B100" s="42">
        <v>92</v>
      </c>
      <c r="C100" s="25" t="s">
        <v>107</v>
      </c>
      <c r="D100" s="26">
        <v>13.16</v>
      </c>
      <c r="E100" s="26" t="s">
        <v>0</v>
      </c>
      <c r="F100" s="26">
        <v>13.25</v>
      </c>
      <c r="G100" s="26" t="s">
        <v>0</v>
      </c>
      <c r="H100" s="26" t="s">
        <v>0</v>
      </c>
      <c r="I100" s="26" t="s">
        <v>0</v>
      </c>
    </row>
    <row r="101" spans="2:9" ht="15.75" x14ac:dyDescent="0.25">
      <c r="B101" s="42">
        <v>93</v>
      </c>
      <c r="C101" s="25" t="s">
        <v>125</v>
      </c>
      <c r="D101" s="26">
        <v>12.3</v>
      </c>
      <c r="E101" s="26" t="s">
        <v>0</v>
      </c>
      <c r="F101" s="26">
        <v>12.7</v>
      </c>
      <c r="G101" s="26" t="s">
        <v>0</v>
      </c>
      <c r="H101" s="26" t="s">
        <v>0</v>
      </c>
      <c r="I101" s="26" t="s">
        <v>0</v>
      </c>
    </row>
    <row r="102" spans="2:9" ht="15.75" x14ac:dyDescent="0.25">
      <c r="B102" s="42">
        <v>94</v>
      </c>
      <c r="C102" s="25" t="s">
        <v>25</v>
      </c>
      <c r="D102" s="26">
        <v>12.81</v>
      </c>
      <c r="E102" s="26" t="s">
        <v>0</v>
      </c>
      <c r="F102" s="26">
        <v>12.68</v>
      </c>
      <c r="G102" s="26">
        <v>13.75</v>
      </c>
      <c r="H102" s="26" t="s">
        <v>0</v>
      </c>
      <c r="I102" s="26" t="s">
        <v>0</v>
      </c>
    </row>
    <row r="103" spans="2:9" ht="15.75" x14ac:dyDescent="0.25">
      <c r="B103" s="42">
        <v>95</v>
      </c>
      <c r="C103" s="25" t="s">
        <v>102</v>
      </c>
      <c r="D103" s="26">
        <v>12.92</v>
      </c>
      <c r="E103" s="26" t="s">
        <v>0</v>
      </c>
      <c r="F103" s="26">
        <v>13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42">
        <v>96</v>
      </c>
      <c r="C104" s="25" t="s">
        <v>24</v>
      </c>
      <c r="D104" s="26">
        <v>12.4</v>
      </c>
      <c r="E104" s="26" t="s">
        <v>0</v>
      </c>
      <c r="F104" s="26">
        <v>12.75</v>
      </c>
      <c r="G104" s="26">
        <v>14.17</v>
      </c>
      <c r="H104" s="26" t="s">
        <v>0</v>
      </c>
      <c r="I104" s="26" t="s">
        <v>0</v>
      </c>
    </row>
    <row r="105" spans="2:9" ht="15.75" x14ac:dyDescent="0.25">
      <c r="B105" s="42">
        <v>97</v>
      </c>
      <c r="C105" s="25" t="s">
        <v>23</v>
      </c>
      <c r="D105" s="26">
        <v>13.3</v>
      </c>
      <c r="E105" s="26" t="s">
        <v>0</v>
      </c>
      <c r="F105" s="26">
        <v>13.9</v>
      </c>
      <c r="G105" s="26">
        <v>14.75</v>
      </c>
      <c r="H105" s="26" t="s">
        <v>0</v>
      </c>
      <c r="I105" s="26" t="s">
        <v>0</v>
      </c>
    </row>
    <row r="106" spans="2:9" ht="15.75" x14ac:dyDescent="0.25">
      <c r="B106" s="42">
        <v>98</v>
      </c>
      <c r="C106" s="20" t="s">
        <v>22</v>
      </c>
      <c r="D106" s="21">
        <v>11.7</v>
      </c>
      <c r="E106" s="21" t="s">
        <v>0</v>
      </c>
      <c r="F106" s="21">
        <v>11.85</v>
      </c>
      <c r="G106" s="21" t="s">
        <v>0</v>
      </c>
      <c r="H106" s="21" t="s">
        <v>0</v>
      </c>
      <c r="I106" s="21" t="s">
        <v>0</v>
      </c>
    </row>
    <row r="107" spans="2:9" ht="15.75" x14ac:dyDescent="0.25">
      <c r="B107" s="42">
        <v>99</v>
      </c>
      <c r="C107" s="20" t="s">
        <v>108</v>
      </c>
      <c r="D107" s="21">
        <v>12.8</v>
      </c>
      <c r="E107" s="21" t="s">
        <v>0</v>
      </c>
      <c r="F107" s="21">
        <v>13.2</v>
      </c>
      <c r="G107" s="21" t="s">
        <v>0</v>
      </c>
      <c r="H107" s="21" t="s">
        <v>0</v>
      </c>
      <c r="I107" s="21" t="s">
        <v>0</v>
      </c>
    </row>
    <row r="108" spans="2:9" ht="15.75" x14ac:dyDescent="0.25">
      <c r="B108" s="42">
        <v>100</v>
      </c>
      <c r="C108" s="25" t="s">
        <v>21</v>
      </c>
      <c r="D108" s="26" t="s">
        <v>0</v>
      </c>
      <c r="E108" s="26" t="s">
        <v>0</v>
      </c>
      <c r="F108" s="26" t="s">
        <v>0</v>
      </c>
      <c r="G108" s="26">
        <v>12.777799999999999</v>
      </c>
      <c r="H108" s="26" t="s">
        <v>0</v>
      </c>
      <c r="I108" s="26" t="s">
        <v>0</v>
      </c>
    </row>
    <row r="109" spans="2:9" ht="15.75" x14ac:dyDescent="0.25">
      <c r="B109" s="42">
        <v>101</v>
      </c>
      <c r="C109" s="25" t="s">
        <v>20</v>
      </c>
      <c r="D109" s="26" t="s">
        <v>0</v>
      </c>
      <c r="E109" s="26" t="s">
        <v>0</v>
      </c>
      <c r="F109" s="26" t="s">
        <v>0</v>
      </c>
      <c r="G109" s="26">
        <v>12.56</v>
      </c>
      <c r="H109" s="26" t="s">
        <v>0</v>
      </c>
      <c r="I109" s="26" t="s">
        <v>0</v>
      </c>
    </row>
    <row r="110" spans="2:9" ht="15.75" x14ac:dyDescent="0.25">
      <c r="B110" s="42">
        <v>102</v>
      </c>
      <c r="C110" s="25" t="s">
        <v>104</v>
      </c>
      <c r="D110" s="26">
        <v>12.45</v>
      </c>
      <c r="E110" s="26" t="s">
        <v>0</v>
      </c>
      <c r="F110" s="26">
        <v>12.45</v>
      </c>
      <c r="G110" s="26">
        <v>13.88</v>
      </c>
      <c r="H110" s="26" t="s">
        <v>0</v>
      </c>
      <c r="I110" s="26" t="s">
        <v>0</v>
      </c>
    </row>
    <row r="111" spans="2:9" ht="15.75" x14ac:dyDescent="0.25">
      <c r="B111" s="42">
        <v>103</v>
      </c>
      <c r="C111" s="25" t="s">
        <v>109</v>
      </c>
      <c r="D111" s="26">
        <v>13.35</v>
      </c>
      <c r="E111" s="26" t="s">
        <v>0</v>
      </c>
      <c r="F111" s="26">
        <v>13.75</v>
      </c>
      <c r="G111" s="26" t="s">
        <v>0</v>
      </c>
      <c r="H111" s="26" t="s">
        <v>0</v>
      </c>
      <c r="I111" s="26" t="s">
        <v>0</v>
      </c>
    </row>
    <row r="112" spans="2:9" ht="15.75" x14ac:dyDescent="0.25">
      <c r="B112" s="42">
        <v>104</v>
      </c>
      <c r="C112" s="25" t="s">
        <v>128</v>
      </c>
      <c r="D112" s="26">
        <v>12.15</v>
      </c>
      <c r="E112" s="26" t="s">
        <v>0</v>
      </c>
      <c r="F112" s="26">
        <v>13.85</v>
      </c>
      <c r="G112" s="26">
        <v>12.71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130</v>
      </c>
      <c r="D113" s="26">
        <v>12.87</v>
      </c>
      <c r="E113" s="26" t="s">
        <v>0</v>
      </c>
      <c r="F113" s="26">
        <v>12.87</v>
      </c>
      <c r="G113" s="26" t="s">
        <v>0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19</v>
      </c>
      <c r="D114" s="26">
        <v>12.73</v>
      </c>
      <c r="E114" s="26" t="s">
        <v>0</v>
      </c>
      <c r="F114" s="26">
        <v>12.71</v>
      </c>
      <c r="G114" s="26">
        <v>13.117800000000001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18</v>
      </c>
      <c r="D115" s="26" t="s">
        <v>0</v>
      </c>
      <c r="E115" s="26" t="s">
        <v>0</v>
      </c>
      <c r="F115" s="26" t="s">
        <v>0</v>
      </c>
      <c r="G115" s="26">
        <v>12.46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17</v>
      </c>
      <c r="D116" s="26">
        <v>12.25</v>
      </c>
      <c r="E116" s="26" t="s">
        <v>0</v>
      </c>
      <c r="F116" s="26">
        <v>12.35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16</v>
      </c>
      <c r="D117" s="26">
        <v>11.97</v>
      </c>
      <c r="E117" s="27">
        <v>14.68</v>
      </c>
      <c r="F117" s="26">
        <v>12.74</v>
      </c>
      <c r="G117" s="26">
        <v>14.1578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15</v>
      </c>
      <c r="D118" s="26">
        <v>12.6</v>
      </c>
      <c r="E118" s="28" t="s">
        <v>0</v>
      </c>
      <c r="F118" s="26">
        <v>13.2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14</v>
      </c>
      <c r="D119" s="26">
        <v>13.62</v>
      </c>
      <c r="E119" s="28" t="s">
        <v>0</v>
      </c>
      <c r="F119" s="26">
        <v>14.37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139</v>
      </c>
      <c r="D120" s="26">
        <v>12.6</v>
      </c>
      <c r="E120" s="28" t="s">
        <v>0</v>
      </c>
      <c r="F120" s="26">
        <v>13.88</v>
      </c>
      <c r="G120" s="26" t="s">
        <v>0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13</v>
      </c>
      <c r="D121" s="26">
        <v>12.45</v>
      </c>
      <c r="E121" s="28" t="s">
        <v>0</v>
      </c>
      <c r="F121" s="26">
        <v>12.45</v>
      </c>
      <c r="G121" s="26">
        <v>13.75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12</v>
      </c>
      <c r="D122" s="26">
        <v>12.69</v>
      </c>
      <c r="E122" s="27">
        <v>16.43</v>
      </c>
      <c r="F122" s="26">
        <v>13.22</v>
      </c>
      <c r="G122" s="26">
        <v>13.3</v>
      </c>
      <c r="H122" s="27">
        <v>13.8</v>
      </c>
      <c r="I122" s="26">
        <v>15.2</v>
      </c>
    </row>
    <row r="123" spans="2:9" ht="15.75" x14ac:dyDescent="0.25">
      <c r="B123" s="42">
        <v>115</v>
      </c>
      <c r="C123" s="25" t="s">
        <v>11</v>
      </c>
      <c r="D123" s="26" t="s">
        <v>0</v>
      </c>
      <c r="E123" s="28" t="s">
        <v>0</v>
      </c>
      <c r="F123" s="26" t="s">
        <v>0</v>
      </c>
      <c r="G123" s="26">
        <v>12.857799999999999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10</v>
      </c>
      <c r="D124" s="26" t="s">
        <v>0</v>
      </c>
      <c r="E124" s="28" t="s">
        <v>0</v>
      </c>
      <c r="F124" s="26" t="s">
        <v>0</v>
      </c>
      <c r="G124" s="26">
        <v>14.48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9</v>
      </c>
      <c r="D125" s="29" t="s">
        <v>0</v>
      </c>
      <c r="E125" s="28" t="s">
        <v>0</v>
      </c>
      <c r="F125" s="26" t="s">
        <v>0</v>
      </c>
      <c r="G125" s="26">
        <v>12.32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116</v>
      </c>
      <c r="D126" s="29">
        <v>12.79</v>
      </c>
      <c r="E126" s="28" t="s">
        <v>0</v>
      </c>
      <c r="F126" s="26">
        <v>13.99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0" t="s">
        <v>8</v>
      </c>
      <c r="D127" s="21">
        <v>12.59</v>
      </c>
      <c r="E127" s="39" t="s">
        <v>0</v>
      </c>
      <c r="F127" s="21">
        <v>13.19</v>
      </c>
      <c r="G127" s="21" t="s">
        <v>0</v>
      </c>
      <c r="H127" s="21" t="s">
        <v>0</v>
      </c>
      <c r="I127" s="21" t="s">
        <v>0</v>
      </c>
    </row>
    <row r="128" spans="2:9" ht="15.75" x14ac:dyDescent="0.25">
      <c r="B128" s="42">
        <v>120</v>
      </c>
      <c r="C128" s="25" t="s">
        <v>7</v>
      </c>
      <c r="D128" s="26">
        <v>12.5</v>
      </c>
      <c r="E128" s="28" t="s">
        <v>0</v>
      </c>
      <c r="F128" s="26">
        <v>12.65</v>
      </c>
      <c r="G128" s="26" t="s">
        <v>0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6</v>
      </c>
      <c r="D129" s="26" t="s">
        <v>0</v>
      </c>
      <c r="E129" s="28" t="s">
        <v>0</v>
      </c>
      <c r="F129" s="26" t="s">
        <v>0</v>
      </c>
      <c r="G129" s="26">
        <v>12.887753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5</v>
      </c>
      <c r="D130" s="26">
        <v>12.69</v>
      </c>
      <c r="E130" s="25">
        <v>14.99</v>
      </c>
      <c r="F130" s="26">
        <v>13.22</v>
      </c>
      <c r="G130" s="26" t="s">
        <v>0</v>
      </c>
      <c r="H130" s="26">
        <v>14.9</v>
      </c>
      <c r="I130" s="26" t="s">
        <v>0</v>
      </c>
      <c r="P130" t="s">
        <v>160</v>
      </c>
    </row>
    <row r="131" spans="2:16" ht="15.75" x14ac:dyDescent="0.25">
      <c r="B131" s="42">
        <v>123</v>
      </c>
      <c r="C131" s="25" t="s">
        <v>4</v>
      </c>
      <c r="D131" s="26">
        <v>12.65</v>
      </c>
      <c r="E131" s="28" t="s">
        <v>0</v>
      </c>
      <c r="F131" s="26">
        <v>13.05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119</v>
      </c>
      <c r="D132" s="26">
        <v>12.35</v>
      </c>
      <c r="E132" s="28" t="s">
        <v>0</v>
      </c>
      <c r="F132" s="26">
        <v>12.35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3</v>
      </c>
      <c r="D133" s="26" t="s">
        <v>0</v>
      </c>
      <c r="E133" s="28" t="s">
        <v>0</v>
      </c>
      <c r="F133" s="26" t="s">
        <v>0</v>
      </c>
      <c r="G133" s="26">
        <v>13.7578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2</v>
      </c>
      <c r="D134" s="26" t="s">
        <v>0</v>
      </c>
      <c r="E134" s="28" t="s">
        <v>0</v>
      </c>
      <c r="F134" s="26" t="s">
        <v>0</v>
      </c>
      <c r="G134" s="26">
        <v>13.7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114</v>
      </c>
      <c r="D135" s="26" t="s">
        <v>0</v>
      </c>
      <c r="E135" s="28" t="s">
        <v>0</v>
      </c>
      <c r="F135" s="26" t="s">
        <v>0</v>
      </c>
      <c r="G135" s="26">
        <v>13.196300000000001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155</v>
      </c>
      <c r="D136" s="26">
        <v>12.47</v>
      </c>
      <c r="E136" s="28" t="s">
        <v>0</v>
      </c>
      <c r="F136" s="26">
        <v>12.15</v>
      </c>
      <c r="G136" s="26" t="s">
        <v>0</v>
      </c>
      <c r="H136" s="26" t="s">
        <v>0</v>
      </c>
      <c r="I136" s="26" t="s">
        <v>0</v>
      </c>
    </row>
    <row r="137" spans="2:16" ht="15.75" x14ac:dyDescent="0.25">
      <c r="B137" s="42">
        <v>129</v>
      </c>
      <c r="C137" s="20" t="s">
        <v>1</v>
      </c>
      <c r="D137" s="21">
        <v>11.59</v>
      </c>
      <c r="E137" s="39" t="s">
        <v>0</v>
      </c>
      <c r="F137" s="21">
        <v>12.05</v>
      </c>
      <c r="G137" s="21" t="s">
        <v>0</v>
      </c>
      <c r="H137" s="21" t="s">
        <v>0</v>
      </c>
      <c r="I137" s="21" t="s">
        <v>0</v>
      </c>
    </row>
    <row r="138" spans="2:16" ht="20.25" x14ac:dyDescent="0.3">
      <c r="C138" s="30" t="s">
        <v>149</v>
      </c>
      <c r="D138" s="31">
        <f t="shared" ref="D138:I138" si="0">MAX(D9:D137)</f>
        <v>13.69</v>
      </c>
      <c r="E138" s="31">
        <f t="shared" si="0"/>
        <v>16.43</v>
      </c>
      <c r="F138" s="31">
        <f t="shared" si="0"/>
        <v>14.37</v>
      </c>
      <c r="G138" s="31">
        <f t="shared" si="0"/>
        <v>17.559999999999999</v>
      </c>
      <c r="H138" s="31">
        <f t="shared" si="0"/>
        <v>14.9</v>
      </c>
      <c r="I138" s="31">
        <f t="shared" si="0"/>
        <v>15.2</v>
      </c>
    </row>
    <row r="139" spans="2:16" ht="20.25" x14ac:dyDescent="0.3">
      <c r="C139" s="30" t="s">
        <v>150</v>
      </c>
      <c r="D139" s="31">
        <f>MIN(D9:D137)</f>
        <v>11.5</v>
      </c>
      <c r="E139" s="31" cm="1">
        <f t="array" ref="E139">MIN(IF(E9:E137=0,"",E9:E137))</f>
        <v>14.68</v>
      </c>
      <c r="F139" s="31" cm="1">
        <f t="array" ref="F139">MIN(IF(F9:F137=0,"",F9:F137))</f>
        <v>11.85</v>
      </c>
      <c r="G139" s="31" cm="1">
        <f t="array" ref="G139">MIN(IF(G9:G137=0,"",G9:G137))</f>
        <v>12.1</v>
      </c>
      <c r="H139" s="31" cm="1">
        <f t="array" ref="H139">MIN(IF(H9:H137=0,"",H9:H137))</f>
        <v>13.8</v>
      </c>
      <c r="I139" s="31" cm="1">
        <f t="array" ref="I139">MIN(IF(I9:I137=0,"",I9:I137))</f>
        <v>11.12</v>
      </c>
    </row>
    <row r="140" spans="2:16" ht="20.25" x14ac:dyDescent="0.3">
      <c r="C140" s="30" t="s">
        <v>151</v>
      </c>
      <c r="D140" s="31">
        <f>AVERAGE(D9:D137)</f>
        <v>12.675418947368419</v>
      </c>
      <c r="E140" s="31">
        <f t="shared" ref="E140:I140" si="1">AVERAGE(E9:E137)</f>
        <v>15.203999999999999</v>
      </c>
      <c r="F140" s="31">
        <f t="shared" si="1"/>
        <v>12.923159375000004</v>
      </c>
      <c r="G140" s="31">
        <f t="shared" si="1"/>
        <v>13.582183796296297</v>
      </c>
      <c r="H140" s="31">
        <f t="shared" si="1"/>
        <v>14.350000000000001</v>
      </c>
      <c r="I140" s="31">
        <f t="shared" si="1"/>
        <v>12.535</v>
      </c>
    </row>
    <row r="142" spans="2:16" x14ac:dyDescent="0.25">
      <c r="B142" s="93" t="s">
        <v>100</v>
      </c>
      <c r="C142" s="93"/>
      <c r="D142" s="93"/>
      <c r="E142" s="93"/>
    </row>
    <row r="143" spans="2:16" x14ac:dyDescent="0.25">
      <c r="D143" s="37"/>
    </row>
  </sheetData>
  <mergeCells count="3">
    <mergeCell ref="B2:I2"/>
    <mergeCell ref="B6:I6"/>
    <mergeCell ref="B142:E142"/>
  </mergeCells>
  <pageMargins left="0.7" right="0.7" top="0.75" bottom="0.75" header="0.3" footer="0.3"/>
  <drawing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D9C23-6C8D-4ACB-92A8-ADAADDB6E7C4}">
  <dimension ref="B2:R151"/>
  <sheetViews>
    <sheetView topLeftCell="A119" workbookViewId="0">
      <selection activeCell="L139" sqref="L13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203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12.7578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12.37</v>
      </c>
      <c r="E29" s="32" t="s">
        <v>0</v>
      </c>
      <c r="F29" s="32">
        <v>12.35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11.9078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13.3178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13.117436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12.7</v>
      </c>
      <c r="E38" s="32" t="s">
        <v>0</v>
      </c>
      <c r="F38" s="32">
        <v>12.5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11.5</v>
      </c>
      <c r="E39" s="32" t="s">
        <v>0</v>
      </c>
      <c r="F39" s="32">
        <v>11.7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12.45</v>
      </c>
      <c r="G40" s="32">
        <v>15.207800000000001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11.99</v>
      </c>
      <c r="E41" s="32" t="s">
        <v>0</v>
      </c>
      <c r="F41" s="32">
        <v>12.14</v>
      </c>
      <c r="G41" s="32">
        <v>12.6578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12.1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12.77</v>
      </c>
      <c r="E44" s="32" t="s">
        <v>0</v>
      </c>
      <c r="F44" s="32">
        <v>12.75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13.4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12.4</v>
      </c>
      <c r="E47" s="32" t="s">
        <v>0</v>
      </c>
      <c r="F47" s="32">
        <v>12.43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12.03</v>
      </c>
      <c r="E51" s="32" t="s">
        <v>0</v>
      </c>
      <c r="F51" s="32">
        <v>12.78</v>
      </c>
      <c r="G51" s="32">
        <v>12.1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12.5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14.95</v>
      </c>
      <c r="F58" s="32">
        <v>13.2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12.7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13.07</v>
      </c>
      <c r="E65" s="32" t="s">
        <v>0</v>
      </c>
      <c r="F65" s="32">
        <v>13.85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12.4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12.57</v>
      </c>
      <c r="E72" s="35">
        <v>14.97</v>
      </c>
      <c r="F72" s="32">
        <v>12.57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12.8774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12.43</v>
      </c>
      <c r="E76" s="32" t="s">
        <v>0</v>
      </c>
      <c r="F76" s="32">
        <v>12.21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14.457800000000001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11.99</v>
      </c>
      <c r="E82" s="32" t="s">
        <v>0</v>
      </c>
      <c r="F82" s="32">
        <v>12.69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11.9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12.65</v>
      </c>
      <c r="E88" s="32" t="s">
        <v>0</v>
      </c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13.1578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12.5</v>
      </c>
      <c r="E91" s="32"/>
      <c r="F91" s="32">
        <v>12.99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13.55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101</v>
      </c>
      <c r="D102" s="32">
        <v>12.3</v>
      </c>
      <c r="E102" s="32" t="s">
        <v>0</v>
      </c>
      <c r="F102" s="32">
        <v>12.99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134</v>
      </c>
      <c r="D103" s="32">
        <v>12.2</v>
      </c>
      <c r="E103" s="32" t="s">
        <v>0</v>
      </c>
      <c r="F103" s="32">
        <v>12.2585</v>
      </c>
      <c r="G103" s="32">
        <v>14.0878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12.93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107</v>
      </c>
      <c r="D105" s="32">
        <v>13.16</v>
      </c>
      <c r="E105" s="32" t="s">
        <v>0</v>
      </c>
      <c r="F105" s="32">
        <v>13.25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11.99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25</v>
      </c>
      <c r="D108" s="32">
        <v>12.81</v>
      </c>
      <c r="E108" s="32" t="s">
        <v>0</v>
      </c>
      <c r="F108" s="32">
        <v>12.68</v>
      </c>
      <c r="G108" s="32">
        <v>13.75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102</v>
      </c>
      <c r="D109" s="32">
        <v>12.92</v>
      </c>
      <c r="E109" s="32" t="s">
        <v>0</v>
      </c>
      <c r="F109" s="32">
        <v>13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24</v>
      </c>
      <c r="D110" s="32">
        <v>12.4</v>
      </c>
      <c r="E110" s="32" t="s">
        <v>0</v>
      </c>
      <c r="F110" s="32">
        <v>12.75</v>
      </c>
      <c r="G110" s="32">
        <v>14.17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23</v>
      </c>
      <c r="D111" s="32">
        <v>13.3</v>
      </c>
      <c r="E111" s="32" t="s">
        <v>0</v>
      </c>
      <c r="F111" s="32">
        <v>13.9</v>
      </c>
      <c r="G111" s="32">
        <v>14.75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22</v>
      </c>
      <c r="D112" s="32">
        <v>11.95</v>
      </c>
      <c r="E112" s="32" t="s">
        <v>0</v>
      </c>
      <c r="F112" s="32">
        <v>11.9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12.45</v>
      </c>
      <c r="E113" s="32" t="s">
        <v>0</v>
      </c>
      <c r="F113" s="32">
        <v>12.75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12.777799999999999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12.56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104</v>
      </c>
      <c r="D116" s="32">
        <v>12.45</v>
      </c>
      <c r="E116" s="32" t="s">
        <v>0</v>
      </c>
      <c r="F116" s="32">
        <v>12.45</v>
      </c>
      <c r="G116" s="32">
        <v>13.88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13.35</v>
      </c>
      <c r="E117" s="32" t="s">
        <v>0</v>
      </c>
      <c r="F117" s="32">
        <v>13.75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12.73</v>
      </c>
      <c r="E120" s="32" t="s">
        <v>0</v>
      </c>
      <c r="F120" s="32">
        <v>12.71</v>
      </c>
      <c r="G120" s="32">
        <v>13.117800000000001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12.46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11.97</v>
      </c>
      <c r="E123" s="34">
        <v>14.68</v>
      </c>
      <c r="F123" s="32">
        <v>12.74</v>
      </c>
      <c r="G123" s="32">
        <v>14.1578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12.6</v>
      </c>
      <c r="E124" s="35" t="s">
        <v>0</v>
      </c>
      <c r="F124" s="32">
        <v>13.2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13.62</v>
      </c>
      <c r="E125" s="35" t="s">
        <v>0</v>
      </c>
      <c r="F125" s="32">
        <v>14.37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12.69</v>
      </c>
      <c r="E128" s="34">
        <v>16.43</v>
      </c>
      <c r="F128" s="32">
        <v>13.22</v>
      </c>
      <c r="G128" s="32">
        <v>13.3</v>
      </c>
      <c r="H128" s="34">
        <v>13.8</v>
      </c>
      <c r="I128" s="32">
        <v>15.2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170</v>
      </c>
      <c r="D132" s="36">
        <v>11.5</v>
      </c>
      <c r="E132" s="35" t="s">
        <v>0</v>
      </c>
      <c r="F132" s="32">
        <v>11.79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12.59</v>
      </c>
      <c r="E134" s="35" t="s">
        <v>0</v>
      </c>
      <c r="F134" s="32">
        <v>13.19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137</v>
      </c>
      <c r="D136" s="32">
        <v>11.93</v>
      </c>
      <c r="E136" s="35" t="s">
        <v>0</v>
      </c>
      <c r="F136" s="32">
        <v>11.95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6</v>
      </c>
      <c r="D137" s="32" t="s">
        <v>0</v>
      </c>
      <c r="E137" s="35" t="s">
        <v>0</v>
      </c>
      <c r="F137" s="32" t="s">
        <v>0</v>
      </c>
      <c r="G137" s="32">
        <v>12.887753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5</v>
      </c>
      <c r="D138" s="32">
        <v>12.69</v>
      </c>
      <c r="E138" s="33">
        <v>14.99</v>
      </c>
      <c r="F138" s="32">
        <v>13.22</v>
      </c>
      <c r="G138" s="32" t="s">
        <v>0</v>
      </c>
      <c r="H138" s="32">
        <v>14.9</v>
      </c>
      <c r="I138" s="32" t="s">
        <v>0</v>
      </c>
      <c r="P138" t="s">
        <v>160</v>
      </c>
    </row>
    <row r="139" spans="2:16" ht="15.75" x14ac:dyDescent="0.25">
      <c r="B139" s="42">
        <v>131</v>
      </c>
      <c r="C139" s="33" t="s">
        <v>4</v>
      </c>
      <c r="D139" s="32">
        <v>12.65</v>
      </c>
      <c r="E139" s="35" t="s">
        <v>0</v>
      </c>
      <c r="F139" s="32">
        <v>13.05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119</v>
      </c>
      <c r="D140" s="32">
        <v>12.35</v>
      </c>
      <c r="E140" s="35" t="s">
        <v>0</v>
      </c>
      <c r="F140" s="32">
        <v>12.35</v>
      </c>
      <c r="G140" s="32" t="s">
        <v>0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3</v>
      </c>
      <c r="D141" s="32" t="s">
        <v>0</v>
      </c>
      <c r="E141" s="35" t="s">
        <v>0</v>
      </c>
      <c r="F141" s="32" t="s">
        <v>0</v>
      </c>
      <c r="G141" s="32">
        <v>13.7578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20" t="s">
        <v>2</v>
      </c>
      <c r="D142" s="21" t="s">
        <v>0</v>
      </c>
      <c r="E142" s="39" t="s">
        <v>0</v>
      </c>
      <c r="F142" s="21" t="s">
        <v>0</v>
      </c>
      <c r="G142" s="21">
        <v>13.7</v>
      </c>
      <c r="H142" s="21" t="s">
        <v>0</v>
      </c>
      <c r="I142" s="21" t="s">
        <v>0</v>
      </c>
    </row>
    <row r="143" spans="2:16" ht="15.75" x14ac:dyDescent="0.25">
      <c r="B143" s="42">
        <v>135</v>
      </c>
      <c r="C143" s="33" t="s">
        <v>114</v>
      </c>
      <c r="D143" s="32" t="s">
        <v>0</v>
      </c>
      <c r="E143" s="35" t="s">
        <v>0</v>
      </c>
      <c r="F143" s="32" t="s">
        <v>0</v>
      </c>
      <c r="G143" s="32">
        <v>13.196300000000001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155</v>
      </c>
      <c r="D144" s="32">
        <v>12.47</v>
      </c>
      <c r="E144" s="35" t="s">
        <v>0</v>
      </c>
      <c r="F144" s="32">
        <v>12.15</v>
      </c>
      <c r="G144" s="32" t="s">
        <v>0</v>
      </c>
      <c r="H144" s="32" t="s">
        <v>0</v>
      </c>
      <c r="I144" s="32" t="s">
        <v>0</v>
      </c>
    </row>
    <row r="145" spans="2:9" ht="15.75" x14ac:dyDescent="0.25">
      <c r="B145" s="42">
        <v>137</v>
      </c>
      <c r="C145" s="33" t="s">
        <v>1</v>
      </c>
      <c r="D145" s="32">
        <v>11.59</v>
      </c>
      <c r="E145" s="35" t="s">
        <v>0</v>
      </c>
      <c r="F145" s="32">
        <v>12.05</v>
      </c>
      <c r="G145" s="32" t="s">
        <v>0</v>
      </c>
      <c r="H145" s="32" t="s">
        <v>0</v>
      </c>
      <c r="I145" s="32" t="s">
        <v>0</v>
      </c>
    </row>
    <row r="146" spans="2:9" ht="20.25" x14ac:dyDescent="0.3">
      <c r="C146" s="30" t="s">
        <v>149</v>
      </c>
      <c r="D146" s="31">
        <f t="shared" ref="D146:I146" si="0">MAX(D9:D145)</f>
        <v>13.69</v>
      </c>
      <c r="E146" s="31">
        <f t="shared" si="0"/>
        <v>16.43</v>
      </c>
      <c r="F146" s="31">
        <f t="shared" si="0"/>
        <v>14.37</v>
      </c>
      <c r="G146" s="31">
        <f t="shared" si="0"/>
        <v>17.559999999999999</v>
      </c>
      <c r="H146" s="31">
        <f t="shared" si="0"/>
        <v>14.9</v>
      </c>
      <c r="I146" s="31">
        <f t="shared" si="0"/>
        <v>15.2</v>
      </c>
    </row>
    <row r="147" spans="2:9" ht="20.25" x14ac:dyDescent="0.3">
      <c r="C147" s="30" t="s">
        <v>150</v>
      </c>
      <c r="D147" s="31">
        <f>MIN(D9:D145)</f>
        <v>11.5</v>
      </c>
      <c r="E147" s="31" cm="1">
        <f t="array" ref="E147">MIN(IF(E9:E145=0,"",E9:E145))</f>
        <v>14.68</v>
      </c>
      <c r="F147" s="31" cm="1">
        <f t="array" ref="F147">MIN(IF(F9:F145=0,"",F9:F145))</f>
        <v>11.7</v>
      </c>
      <c r="G147" s="31" cm="1">
        <f t="array" ref="G147">MIN(IF(G9:G145=0,"",G9:G145))</f>
        <v>11.9078</v>
      </c>
      <c r="H147" s="31" cm="1">
        <f t="array" ref="H147">MIN(IF(H9:H145=0,"",H9:H145))</f>
        <v>13.8</v>
      </c>
      <c r="I147" s="31" cm="1">
        <f t="array" ref="I147">MIN(IF(I9:I145=0,"",I9:I145))</f>
        <v>11.12</v>
      </c>
    </row>
    <row r="148" spans="2:9" ht="20.25" x14ac:dyDescent="0.3">
      <c r="C148" s="30" t="s">
        <v>151</v>
      </c>
      <c r="D148" s="31">
        <f>AVERAGE(D9:D145)</f>
        <v>12.603056310679611</v>
      </c>
      <c r="E148" s="31">
        <f t="shared" ref="E148:I148" si="1">AVERAGE(E9:E145)</f>
        <v>15.203999999999999</v>
      </c>
      <c r="F148" s="31">
        <f t="shared" si="1"/>
        <v>12.82868557692308</v>
      </c>
      <c r="G148" s="31">
        <f t="shared" si="1"/>
        <v>13.517554166666669</v>
      </c>
      <c r="H148" s="31">
        <f t="shared" si="1"/>
        <v>14.350000000000001</v>
      </c>
      <c r="I148" s="31">
        <f t="shared" si="1"/>
        <v>12.319999999999999</v>
      </c>
    </row>
    <row r="150" spans="2:9" x14ac:dyDescent="0.25">
      <c r="B150" s="93" t="s">
        <v>100</v>
      </c>
      <c r="C150" s="93"/>
      <c r="D150" s="93"/>
      <c r="E150" s="93"/>
    </row>
    <row r="151" spans="2:9" x14ac:dyDescent="0.25">
      <c r="D151" s="37"/>
    </row>
  </sheetData>
  <mergeCells count="3">
    <mergeCell ref="B2:I2"/>
    <mergeCell ref="B6:I6"/>
    <mergeCell ref="B150:E150"/>
  </mergeCells>
  <pageMargins left="0.7" right="0.7" top="0.75" bottom="0.75" header="0.3" footer="0.3"/>
  <drawing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84B4-9512-4B07-BD90-77403B1D5545}">
  <dimension ref="B2:R151"/>
  <sheetViews>
    <sheetView topLeftCell="A22" workbookViewId="0">
      <selection activeCell="M41" sqref="M4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202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12.7578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12.37</v>
      </c>
      <c r="E29" s="32" t="s">
        <v>0</v>
      </c>
      <c r="F29" s="32">
        <v>12.35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11.9078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13.3178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13.117436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12.7</v>
      </c>
      <c r="E38" s="32" t="s">
        <v>0</v>
      </c>
      <c r="F38" s="32">
        <v>12.5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11.5</v>
      </c>
      <c r="E39" s="32" t="s">
        <v>0</v>
      </c>
      <c r="F39" s="32">
        <v>11.7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12.45</v>
      </c>
      <c r="G40" s="32">
        <v>15.207800000000001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11.99</v>
      </c>
      <c r="E41" s="32" t="s">
        <v>0</v>
      </c>
      <c r="F41" s="32">
        <v>12.14</v>
      </c>
      <c r="G41" s="32">
        <v>12.6578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12.1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12.77</v>
      </c>
      <c r="E44" s="32" t="s">
        <v>0</v>
      </c>
      <c r="F44" s="32">
        <v>12.75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13.4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12.4</v>
      </c>
      <c r="E47" s="32" t="s">
        <v>0</v>
      </c>
      <c r="F47" s="32">
        <v>12.43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12.03</v>
      </c>
      <c r="E51" s="32" t="s">
        <v>0</v>
      </c>
      <c r="F51" s="32">
        <v>12.78</v>
      </c>
      <c r="G51" s="32">
        <v>12.1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12.5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14.95</v>
      </c>
      <c r="F58" s="32">
        <v>13.2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12.7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13.07</v>
      </c>
      <c r="E65" s="32" t="s">
        <v>0</v>
      </c>
      <c r="F65" s="32">
        <v>13.85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12.4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12.57</v>
      </c>
      <c r="E72" s="35">
        <v>14.97</v>
      </c>
      <c r="F72" s="32">
        <v>12.57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12.8774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12.43</v>
      </c>
      <c r="E76" s="32" t="s">
        <v>0</v>
      </c>
      <c r="F76" s="32">
        <v>12.21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14.457800000000001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11.99</v>
      </c>
      <c r="E82" s="32" t="s">
        <v>0</v>
      </c>
      <c r="F82" s="32">
        <v>12.69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11.9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12.65</v>
      </c>
      <c r="E88" s="32" t="s">
        <v>0</v>
      </c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13.1578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12.5</v>
      </c>
      <c r="E91" s="32"/>
      <c r="F91" s="32">
        <v>12.99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13.55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101</v>
      </c>
      <c r="D102" s="32">
        <v>12.3</v>
      </c>
      <c r="E102" s="32" t="s">
        <v>0</v>
      </c>
      <c r="F102" s="32">
        <v>12.99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134</v>
      </c>
      <c r="D103" s="32">
        <v>12.2</v>
      </c>
      <c r="E103" s="32" t="s">
        <v>0</v>
      </c>
      <c r="F103" s="32">
        <v>12.2585</v>
      </c>
      <c r="G103" s="32">
        <v>14.0878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12.93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107</v>
      </c>
      <c r="D105" s="32">
        <v>13.16</v>
      </c>
      <c r="E105" s="32" t="s">
        <v>0</v>
      </c>
      <c r="F105" s="32">
        <v>13.25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11.99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25</v>
      </c>
      <c r="D108" s="32">
        <v>12.81</v>
      </c>
      <c r="E108" s="32" t="s">
        <v>0</v>
      </c>
      <c r="F108" s="32">
        <v>12.68</v>
      </c>
      <c r="G108" s="32">
        <v>13.75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102</v>
      </c>
      <c r="D109" s="32">
        <v>12.92</v>
      </c>
      <c r="E109" s="32" t="s">
        <v>0</v>
      </c>
      <c r="F109" s="32">
        <v>13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24</v>
      </c>
      <c r="D110" s="32">
        <v>12.4</v>
      </c>
      <c r="E110" s="32" t="s">
        <v>0</v>
      </c>
      <c r="F110" s="32">
        <v>12.75</v>
      </c>
      <c r="G110" s="32">
        <v>14.17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23</v>
      </c>
      <c r="D111" s="32">
        <v>13.3</v>
      </c>
      <c r="E111" s="32" t="s">
        <v>0</v>
      </c>
      <c r="F111" s="32">
        <v>13.9</v>
      </c>
      <c r="G111" s="32">
        <v>14.75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22</v>
      </c>
      <c r="D112" s="32">
        <v>11.95</v>
      </c>
      <c r="E112" s="32" t="s">
        <v>0</v>
      </c>
      <c r="F112" s="32">
        <v>11.9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12.45</v>
      </c>
      <c r="E113" s="32" t="s">
        <v>0</v>
      </c>
      <c r="F113" s="32">
        <v>12.75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12.777799999999999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12.56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104</v>
      </c>
      <c r="D116" s="32">
        <v>12.45</v>
      </c>
      <c r="E116" s="32" t="s">
        <v>0</v>
      </c>
      <c r="F116" s="32">
        <v>12.45</v>
      </c>
      <c r="G116" s="32">
        <v>13.88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13.35</v>
      </c>
      <c r="E117" s="32" t="s">
        <v>0</v>
      </c>
      <c r="F117" s="32">
        <v>13.75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12.73</v>
      </c>
      <c r="E120" s="32" t="s">
        <v>0</v>
      </c>
      <c r="F120" s="32">
        <v>12.71</v>
      </c>
      <c r="G120" s="32">
        <v>13.117800000000001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12.46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11.97</v>
      </c>
      <c r="E123" s="34">
        <v>14.68</v>
      </c>
      <c r="F123" s="32">
        <v>12.74</v>
      </c>
      <c r="G123" s="32">
        <v>14.1578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12.6</v>
      </c>
      <c r="E124" s="35" t="s">
        <v>0</v>
      </c>
      <c r="F124" s="32">
        <v>13.2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13.62</v>
      </c>
      <c r="E125" s="35" t="s">
        <v>0</v>
      </c>
      <c r="F125" s="32">
        <v>14.37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12.69</v>
      </c>
      <c r="E128" s="34">
        <v>16.43</v>
      </c>
      <c r="F128" s="32">
        <v>13.22</v>
      </c>
      <c r="G128" s="32">
        <v>13.3</v>
      </c>
      <c r="H128" s="34">
        <v>13.8</v>
      </c>
      <c r="I128" s="32">
        <v>15.2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170</v>
      </c>
      <c r="D132" s="36">
        <v>11.5</v>
      </c>
      <c r="E132" s="35" t="s">
        <v>0</v>
      </c>
      <c r="F132" s="32">
        <v>11.79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12.59</v>
      </c>
      <c r="E134" s="35" t="s">
        <v>0</v>
      </c>
      <c r="F134" s="32">
        <v>13.19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20" t="s">
        <v>7</v>
      </c>
      <c r="D135" s="21">
        <v>12.5</v>
      </c>
      <c r="E135" s="39" t="s">
        <v>0</v>
      </c>
      <c r="F135" s="21">
        <v>12.65</v>
      </c>
      <c r="G135" s="21" t="s">
        <v>0</v>
      </c>
      <c r="H135" s="21" t="s">
        <v>0</v>
      </c>
      <c r="I135" s="21" t="s">
        <v>0</v>
      </c>
    </row>
    <row r="136" spans="2:16" ht="15.75" x14ac:dyDescent="0.25">
      <c r="B136" s="42">
        <v>128</v>
      </c>
      <c r="C136" s="33" t="s">
        <v>137</v>
      </c>
      <c r="D136" s="32">
        <v>11.93</v>
      </c>
      <c r="E136" s="35" t="s">
        <v>0</v>
      </c>
      <c r="F136" s="32">
        <v>11.95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6</v>
      </c>
      <c r="D137" s="32" t="s">
        <v>0</v>
      </c>
      <c r="E137" s="35" t="s">
        <v>0</v>
      </c>
      <c r="F137" s="32" t="s">
        <v>0</v>
      </c>
      <c r="G137" s="32">
        <v>12.887753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5</v>
      </c>
      <c r="D138" s="32">
        <v>12.69</v>
      </c>
      <c r="E138" s="33">
        <v>14.99</v>
      </c>
      <c r="F138" s="32">
        <v>13.22</v>
      </c>
      <c r="G138" s="32" t="s">
        <v>0</v>
      </c>
      <c r="H138" s="32">
        <v>14.9</v>
      </c>
      <c r="I138" s="32" t="s">
        <v>0</v>
      </c>
      <c r="P138" t="s">
        <v>160</v>
      </c>
    </row>
    <row r="139" spans="2:16" ht="15.75" x14ac:dyDescent="0.25">
      <c r="B139" s="42">
        <v>131</v>
      </c>
      <c r="C139" s="33" t="s">
        <v>4</v>
      </c>
      <c r="D139" s="32">
        <v>12.65</v>
      </c>
      <c r="E139" s="35" t="s">
        <v>0</v>
      </c>
      <c r="F139" s="32">
        <v>13.05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119</v>
      </c>
      <c r="D140" s="32">
        <v>12.35</v>
      </c>
      <c r="E140" s="35" t="s">
        <v>0</v>
      </c>
      <c r="F140" s="32">
        <v>12.35</v>
      </c>
      <c r="G140" s="32" t="s">
        <v>0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3</v>
      </c>
      <c r="D141" s="32" t="s">
        <v>0</v>
      </c>
      <c r="E141" s="35" t="s">
        <v>0</v>
      </c>
      <c r="F141" s="32" t="s">
        <v>0</v>
      </c>
      <c r="G141" s="32">
        <v>13.7578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2</v>
      </c>
      <c r="D142" s="32" t="s">
        <v>0</v>
      </c>
      <c r="E142" s="35" t="s">
        <v>0</v>
      </c>
      <c r="F142" s="32" t="s">
        <v>0</v>
      </c>
      <c r="G142" s="32">
        <v>13.7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114</v>
      </c>
      <c r="D143" s="32" t="s">
        <v>0</v>
      </c>
      <c r="E143" s="35" t="s">
        <v>0</v>
      </c>
      <c r="F143" s="32" t="s">
        <v>0</v>
      </c>
      <c r="G143" s="32">
        <v>13.196300000000001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155</v>
      </c>
      <c r="D144" s="32">
        <v>12.47</v>
      </c>
      <c r="E144" s="35" t="s">
        <v>0</v>
      </c>
      <c r="F144" s="32">
        <v>12.15</v>
      </c>
      <c r="G144" s="32" t="s">
        <v>0</v>
      </c>
      <c r="H144" s="32" t="s">
        <v>0</v>
      </c>
      <c r="I144" s="32" t="s">
        <v>0</v>
      </c>
    </row>
    <row r="145" spans="2:9" ht="15.75" x14ac:dyDescent="0.25">
      <c r="B145" s="42">
        <v>137</v>
      </c>
      <c r="C145" s="33" t="s">
        <v>1</v>
      </c>
      <c r="D145" s="32">
        <v>11.59</v>
      </c>
      <c r="E145" s="35" t="s">
        <v>0</v>
      </c>
      <c r="F145" s="32">
        <v>12.05</v>
      </c>
      <c r="G145" s="32" t="s">
        <v>0</v>
      </c>
      <c r="H145" s="32" t="s">
        <v>0</v>
      </c>
      <c r="I145" s="32" t="s">
        <v>0</v>
      </c>
    </row>
    <row r="146" spans="2:9" ht="20.25" x14ac:dyDescent="0.3">
      <c r="C146" s="30" t="s">
        <v>149</v>
      </c>
      <c r="D146" s="31">
        <f t="shared" ref="D146:I146" si="0">MAX(D9:D145)</f>
        <v>13.69</v>
      </c>
      <c r="E146" s="31">
        <f t="shared" si="0"/>
        <v>16.43</v>
      </c>
      <c r="F146" s="31">
        <f t="shared" si="0"/>
        <v>14.37</v>
      </c>
      <c r="G146" s="31">
        <f t="shared" si="0"/>
        <v>17.559999999999999</v>
      </c>
      <c r="H146" s="31">
        <f t="shared" si="0"/>
        <v>14.9</v>
      </c>
      <c r="I146" s="31">
        <f t="shared" si="0"/>
        <v>15.2</v>
      </c>
    </row>
    <row r="147" spans="2:9" ht="20.25" x14ac:dyDescent="0.3">
      <c r="C147" s="30" t="s">
        <v>150</v>
      </c>
      <c r="D147" s="31">
        <f>MIN(D9:D145)</f>
        <v>11.5</v>
      </c>
      <c r="E147" s="31" cm="1">
        <f t="array" ref="E147">MIN(IF(E9:E145=0,"",E9:E145))</f>
        <v>14.68</v>
      </c>
      <c r="F147" s="31" cm="1">
        <f t="array" ref="F147">MIN(IF(F9:F145=0,"",F9:F145))</f>
        <v>11.7</v>
      </c>
      <c r="G147" s="31" cm="1">
        <f t="array" ref="G147">MIN(IF(G9:G145=0,"",G9:G145))</f>
        <v>11.9078</v>
      </c>
      <c r="H147" s="31" cm="1">
        <f t="array" ref="H147">MIN(IF(H9:H145=0,"",H9:H145))</f>
        <v>13.8</v>
      </c>
      <c r="I147" s="31" cm="1">
        <f t="array" ref="I147">MIN(IF(I9:I145=0,"",I9:I145))</f>
        <v>11.12</v>
      </c>
    </row>
    <row r="148" spans="2:9" ht="20.25" x14ac:dyDescent="0.3">
      <c r="C148" s="30" t="s">
        <v>151</v>
      </c>
      <c r="D148" s="31">
        <f>AVERAGE(D9:D145)</f>
        <v>12.603056310679611</v>
      </c>
      <c r="E148" s="31">
        <f t="shared" ref="E148:I148" si="1">AVERAGE(E9:E145)</f>
        <v>15.203999999999999</v>
      </c>
      <c r="F148" s="31">
        <f t="shared" si="1"/>
        <v>12.82868557692308</v>
      </c>
      <c r="G148" s="31">
        <f t="shared" si="1"/>
        <v>13.517554166666669</v>
      </c>
      <c r="H148" s="31">
        <f t="shared" si="1"/>
        <v>14.350000000000001</v>
      </c>
      <c r="I148" s="31">
        <f t="shared" si="1"/>
        <v>12.319999999999999</v>
      </c>
    </row>
    <row r="150" spans="2:9" x14ac:dyDescent="0.25">
      <c r="B150" s="93" t="s">
        <v>100</v>
      </c>
      <c r="C150" s="93"/>
      <c r="D150" s="93"/>
      <c r="E150" s="93"/>
    </row>
    <row r="151" spans="2:9" x14ac:dyDescent="0.25">
      <c r="D151" s="37"/>
    </row>
  </sheetData>
  <mergeCells count="3">
    <mergeCell ref="B2:I2"/>
    <mergeCell ref="B6:I6"/>
    <mergeCell ref="B150:E150"/>
  </mergeCells>
  <pageMargins left="0.7" right="0.7" top="0.75" bottom="0.75" header="0.3" footer="0.3"/>
  <drawing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9650C-6663-499F-ACF8-22BC6F878345}">
  <dimension ref="B2:R151"/>
  <sheetViews>
    <sheetView topLeftCell="A84" workbookViewId="0">
      <selection activeCell="M138" sqref="M138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201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12.7578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11.5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12.37</v>
      </c>
      <c r="E29" s="32" t="s">
        <v>0</v>
      </c>
      <c r="F29" s="32">
        <v>12.35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11.9078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13.3178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13.117436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12.7</v>
      </c>
      <c r="E38" s="32" t="s">
        <v>0</v>
      </c>
      <c r="F38" s="32">
        <v>12.5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20" t="s">
        <v>147</v>
      </c>
      <c r="D39" s="21">
        <v>11.5</v>
      </c>
      <c r="E39" s="21" t="s">
        <v>0</v>
      </c>
      <c r="F39" s="21">
        <v>11.7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12.45</v>
      </c>
      <c r="G40" s="32">
        <v>15.207800000000001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11.99</v>
      </c>
      <c r="E41" s="32" t="s">
        <v>0</v>
      </c>
      <c r="F41" s="32">
        <v>12.14</v>
      </c>
      <c r="G41" s="32">
        <v>12.6578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12.1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12.77</v>
      </c>
      <c r="E44" s="32" t="s">
        <v>0</v>
      </c>
      <c r="F44" s="32">
        <v>12.75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13.4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12.4</v>
      </c>
      <c r="E47" s="32" t="s">
        <v>0</v>
      </c>
      <c r="F47" s="32">
        <v>12.43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12.03</v>
      </c>
      <c r="E51" s="32" t="s">
        <v>0</v>
      </c>
      <c r="F51" s="32">
        <v>12.78</v>
      </c>
      <c r="G51" s="32">
        <v>12.1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12.5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14.95</v>
      </c>
      <c r="F58" s="32">
        <v>13.2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12.7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13.07</v>
      </c>
      <c r="E65" s="32" t="s">
        <v>0</v>
      </c>
      <c r="F65" s="32">
        <v>13.85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12.4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12.57</v>
      </c>
      <c r="E72" s="35">
        <v>14.97</v>
      </c>
      <c r="F72" s="32">
        <v>12.57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12.8774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12.43</v>
      </c>
      <c r="E76" s="32" t="s">
        <v>0</v>
      </c>
      <c r="F76" s="32">
        <v>12.21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14.457800000000001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11.99</v>
      </c>
      <c r="E82" s="32" t="s">
        <v>0</v>
      </c>
      <c r="F82" s="32">
        <v>12.69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11.9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12.65</v>
      </c>
      <c r="E88" s="32" t="s">
        <v>0</v>
      </c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13.1578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12.5</v>
      </c>
      <c r="E91" s="32"/>
      <c r="F91" s="32">
        <v>12.99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13.55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101</v>
      </c>
      <c r="D102" s="32">
        <v>12.3</v>
      </c>
      <c r="E102" s="32" t="s">
        <v>0</v>
      </c>
      <c r="F102" s="32">
        <v>12.99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134</v>
      </c>
      <c r="D103" s="32">
        <v>12.2</v>
      </c>
      <c r="E103" s="32" t="s">
        <v>0</v>
      </c>
      <c r="F103" s="32">
        <v>12.2585</v>
      </c>
      <c r="G103" s="32">
        <v>14.0878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12.93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107</v>
      </c>
      <c r="D105" s="32">
        <v>13.16</v>
      </c>
      <c r="E105" s="32" t="s">
        <v>0</v>
      </c>
      <c r="F105" s="32">
        <v>13.25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11.99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25</v>
      </c>
      <c r="D108" s="32">
        <v>12.81</v>
      </c>
      <c r="E108" s="32" t="s">
        <v>0</v>
      </c>
      <c r="F108" s="32">
        <v>12.68</v>
      </c>
      <c r="G108" s="32">
        <v>13.75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102</v>
      </c>
      <c r="D109" s="32">
        <v>12.92</v>
      </c>
      <c r="E109" s="32" t="s">
        <v>0</v>
      </c>
      <c r="F109" s="32">
        <v>13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24</v>
      </c>
      <c r="D110" s="32">
        <v>12.4</v>
      </c>
      <c r="E110" s="32" t="s">
        <v>0</v>
      </c>
      <c r="F110" s="32">
        <v>12.75</v>
      </c>
      <c r="G110" s="32">
        <v>14.17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23</v>
      </c>
      <c r="D111" s="32">
        <v>13.3</v>
      </c>
      <c r="E111" s="32" t="s">
        <v>0</v>
      </c>
      <c r="F111" s="32">
        <v>13.9</v>
      </c>
      <c r="G111" s="32">
        <v>14.75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22</v>
      </c>
      <c r="D112" s="32">
        <v>11.95</v>
      </c>
      <c r="E112" s="32" t="s">
        <v>0</v>
      </c>
      <c r="F112" s="32">
        <v>11.9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12.45</v>
      </c>
      <c r="E113" s="32" t="s">
        <v>0</v>
      </c>
      <c r="F113" s="32">
        <v>12.75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12.777799999999999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12.56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104</v>
      </c>
      <c r="D116" s="32">
        <v>12.45</v>
      </c>
      <c r="E116" s="32" t="s">
        <v>0</v>
      </c>
      <c r="F116" s="32">
        <v>12.45</v>
      </c>
      <c r="G116" s="32">
        <v>13.88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13.35</v>
      </c>
      <c r="E117" s="32" t="s">
        <v>0</v>
      </c>
      <c r="F117" s="32">
        <v>13.75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12.73</v>
      </c>
      <c r="E120" s="32" t="s">
        <v>0</v>
      </c>
      <c r="F120" s="32">
        <v>12.71</v>
      </c>
      <c r="G120" s="32">
        <v>13.117800000000001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12.46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11.97</v>
      </c>
      <c r="E123" s="34">
        <v>14.68</v>
      </c>
      <c r="F123" s="32">
        <v>12.74</v>
      </c>
      <c r="G123" s="32">
        <v>14.1578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12.6</v>
      </c>
      <c r="E124" s="35" t="s">
        <v>0</v>
      </c>
      <c r="F124" s="32">
        <v>13.2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13.62</v>
      </c>
      <c r="E125" s="35" t="s">
        <v>0</v>
      </c>
      <c r="F125" s="32">
        <v>14.37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12.69</v>
      </c>
      <c r="E128" s="34">
        <v>16.43</v>
      </c>
      <c r="F128" s="32">
        <v>13.22</v>
      </c>
      <c r="G128" s="32">
        <v>13.3</v>
      </c>
      <c r="H128" s="34">
        <v>13.8</v>
      </c>
      <c r="I128" s="32">
        <v>15.2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170</v>
      </c>
      <c r="D132" s="36">
        <v>11.5</v>
      </c>
      <c r="E132" s="35" t="s">
        <v>0</v>
      </c>
      <c r="F132" s="32">
        <v>11.79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12.59</v>
      </c>
      <c r="E134" s="35" t="s">
        <v>0</v>
      </c>
      <c r="F134" s="32">
        <v>13.19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137</v>
      </c>
      <c r="D136" s="32">
        <v>11.93</v>
      </c>
      <c r="E136" s="35" t="s">
        <v>0</v>
      </c>
      <c r="F136" s="32">
        <v>11.95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6</v>
      </c>
      <c r="D137" s="32" t="s">
        <v>0</v>
      </c>
      <c r="E137" s="35" t="s">
        <v>0</v>
      </c>
      <c r="F137" s="32" t="s">
        <v>0</v>
      </c>
      <c r="G137" s="32">
        <v>12.887753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5</v>
      </c>
      <c r="D138" s="32">
        <v>12.69</v>
      </c>
      <c r="E138" s="33">
        <v>14.99</v>
      </c>
      <c r="F138" s="32">
        <v>13.22</v>
      </c>
      <c r="G138" s="32" t="s">
        <v>0</v>
      </c>
      <c r="H138" s="32">
        <v>14.9</v>
      </c>
      <c r="I138" s="32" t="s">
        <v>0</v>
      </c>
      <c r="P138" t="s">
        <v>160</v>
      </c>
    </row>
    <row r="139" spans="2:16" ht="15.75" x14ac:dyDescent="0.25">
      <c r="B139" s="42">
        <v>131</v>
      </c>
      <c r="C139" s="33" t="s">
        <v>4</v>
      </c>
      <c r="D139" s="32">
        <v>12.65</v>
      </c>
      <c r="E139" s="35" t="s">
        <v>0</v>
      </c>
      <c r="F139" s="32">
        <v>13.05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119</v>
      </c>
      <c r="D140" s="32">
        <v>12.35</v>
      </c>
      <c r="E140" s="35" t="s">
        <v>0</v>
      </c>
      <c r="F140" s="32">
        <v>12.35</v>
      </c>
      <c r="G140" s="32" t="s">
        <v>0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20" t="s">
        <v>3</v>
      </c>
      <c r="D141" s="21" t="s">
        <v>0</v>
      </c>
      <c r="E141" s="39" t="s">
        <v>0</v>
      </c>
      <c r="F141" s="21" t="s">
        <v>0</v>
      </c>
      <c r="G141" s="21">
        <v>13.7578</v>
      </c>
      <c r="H141" s="21" t="s">
        <v>0</v>
      </c>
      <c r="I141" s="21" t="s">
        <v>0</v>
      </c>
    </row>
    <row r="142" spans="2:16" ht="15.75" x14ac:dyDescent="0.25">
      <c r="B142" s="42">
        <v>134</v>
      </c>
      <c r="C142" s="33" t="s">
        <v>2</v>
      </c>
      <c r="D142" s="32" t="s">
        <v>0</v>
      </c>
      <c r="E142" s="35" t="s">
        <v>0</v>
      </c>
      <c r="F142" s="32" t="s">
        <v>0</v>
      </c>
      <c r="G142" s="32">
        <v>13.7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114</v>
      </c>
      <c r="D143" s="32" t="s">
        <v>0</v>
      </c>
      <c r="E143" s="35" t="s">
        <v>0</v>
      </c>
      <c r="F143" s="32" t="s">
        <v>0</v>
      </c>
      <c r="G143" s="32">
        <v>13.196300000000001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155</v>
      </c>
      <c r="D144" s="32">
        <v>12.47</v>
      </c>
      <c r="E144" s="35" t="s">
        <v>0</v>
      </c>
      <c r="F144" s="32">
        <v>12.15</v>
      </c>
      <c r="G144" s="32" t="s">
        <v>0</v>
      </c>
      <c r="H144" s="32" t="s">
        <v>0</v>
      </c>
      <c r="I144" s="32" t="s">
        <v>0</v>
      </c>
    </row>
    <row r="145" spans="2:9" ht="15.75" x14ac:dyDescent="0.25">
      <c r="B145" s="42">
        <v>137</v>
      </c>
      <c r="C145" s="33" t="s">
        <v>1</v>
      </c>
      <c r="D145" s="32">
        <v>11.59</v>
      </c>
      <c r="E145" s="35" t="s">
        <v>0</v>
      </c>
      <c r="F145" s="32">
        <v>12.05</v>
      </c>
      <c r="G145" s="32" t="s">
        <v>0</v>
      </c>
      <c r="H145" s="32" t="s">
        <v>0</v>
      </c>
      <c r="I145" s="32" t="s">
        <v>0</v>
      </c>
    </row>
    <row r="146" spans="2:9" ht="20.25" x14ac:dyDescent="0.3">
      <c r="C146" s="30" t="s">
        <v>149</v>
      </c>
      <c r="D146" s="31">
        <f t="shared" ref="D146:I146" si="0">MAX(D9:D145)</f>
        <v>13.69</v>
      </c>
      <c r="E146" s="31">
        <f t="shared" si="0"/>
        <v>16.43</v>
      </c>
      <c r="F146" s="31">
        <f t="shared" si="0"/>
        <v>14.37</v>
      </c>
      <c r="G146" s="31">
        <f t="shared" si="0"/>
        <v>17.559999999999999</v>
      </c>
      <c r="H146" s="31">
        <f t="shared" si="0"/>
        <v>14.9</v>
      </c>
      <c r="I146" s="31">
        <f t="shared" si="0"/>
        <v>15.2</v>
      </c>
    </row>
    <row r="147" spans="2:9" ht="20.25" x14ac:dyDescent="0.3">
      <c r="C147" s="30" t="s">
        <v>150</v>
      </c>
      <c r="D147" s="31">
        <f>MIN(D9:D145)</f>
        <v>11.5</v>
      </c>
      <c r="E147" s="31" cm="1">
        <f t="array" ref="E147">MIN(IF(E9:E145=0,"",E9:E145))</f>
        <v>14.68</v>
      </c>
      <c r="F147" s="31" cm="1">
        <f t="array" ref="F147">MIN(IF(F9:F145=0,"",F9:F145))</f>
        <v>11.7</v>
      </c>
      <c r="G147" s="31" cm="1">
        <f t="array" ref="G147">MIN(IF(G9:G145=0,"",G9:G145))</f>
        <v>11.9078</v>
      </c>
      <c r="H147" s="31" cm="1">
        <f t="array" ref="H147">MIN(IF(H9:H145=0,"",H9:H145))</f>
        <v>13.8</v>
      </c>
      <c r="I147" s="31" cm="1">
        <f t="array" ref="I147">MIN(IF(I9:I145=0,"",I9:I145))</f>
        <v>11.12</v>
      </c>
    </row>
    <row r="148" spans="2:9" ht="20.25" x14ac:dyDescent="0.3">
      <c r="C148" s="30" t="s">
        <v>151</v>
      </c>
      <c r="D148" s="31">
        <f>AVERAGE(D9:D145)</f>
        <v>12.603056310679611</v>
      </c>
      <c r="E148" s="31">
        <f t="shared" ref="E148:I148" si="1">AVERAGE(E9:E145)</f>
        <v>15.203999999999999</v>
      </c>
      <c r="F148" s="31">
        <f t="shared" si="1"/>
        <v>12.82868557692308</v>
      </c>
      <c r="G148" s="31">
        <f t="shared" si="1"/>
        <v>13.517554166666669</v>
      </c>
      <c r="H148" s="31">
        <f t="shared" si="1"/>
        <v>14.350000000000001</v>
      </c>
      <c r="I148" s="31">
        <f t="shared" si="1"/>
        <v>12.319999999999999</v>
      </c>
    </row>
    <row r="150" spans="2:9" x14ac:dyDescent="0.25">
      <c r="B150" s="93" t="s">
        <v>100</v>
      </c>
      <c r="C150" s="93"/>
      <c r="D150" s="93"/>
      <c r="E150" s="93"/>
    </row>
    <row r="151" spans="2:9" x14ac:dyDescent="0.25">
      <c r="D151" s="37"/>
    </row>
  </sheetData>
  <mergeCells count="3">
    <mergeCell ref="B2:I2"/>
    <mergeCell ref="B6:I6"/>
    <mergeCell ref="B150:E150"/>
  </mergeCells>
  <pageMargins left="0.7" right="0.7" top="0.75" bottom="0.75" header="0.3" footer="0.3"/>
  <drawing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4CC6-0E0F-471E-A002-B0E910DA4503}">
  <dimension ref="B2:R151"/>
  <sheetViews>
    <sheetView workbookViewId="0">
      <selection activeCell="M19" sqref="M1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200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12.7578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20" t="s">
        <v>76</v>
      </c>
      <c r="D23" s="21">
        <v>11.5</v>
      </c>
      <c r="E23" s="21" t="s">
        <v>0</v>
      </c>
      <c r="F23" s="21">
        <v>11.9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12.37</v>
      </c>
      <c r="E29" s="32" t="s">
        <v>0</v>
      </c>
      <c r="F29" s="32">
        <v>12.35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11.9078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13.3178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13.117436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20" t="s">
        <v>68</v>
      </c>
      <c r="D37" s="21">
        <v>12.19</v>
      </c>
      <c r="E37" s="21" t="s">
        <v>0</v>
      </c>
      <c r="F37" s="21">
        <v>12.29</v>
      </c>
      <c r="G37" s="21" t="s">
        <v>0</v>
      </c>
      <c r="H37" s="21" t="s">
        <v>0</v>
      </c>
      <c r="I37" s="21" t="s">
        <v>0</v>
      </c>
    </row>
    <row r="38" spans="2:9" ht="15.75" x14ac:dyDescent="0.25">
      <c r="B38" s="42">
        <v>30</v>
      </c>
      <c r="C38" s="33" t="s">
        <v>140</v>
      </c>
      <c r="D38" s="32">
        <v>12.7</v>
      </c>
      <c r="E38" s="32" t="s">
        <v>0</v>
      </c>
      <c r="F38" s="32">
        <v>12.5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12.89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12.45</v>
      </c>
      <c r="G40" s="32">
        <v>15.207800000000001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11.99</v>
      </c>
      <c r="E41" s="32" t="s">
        <v>0</v>
      </c>
      <c r="F41" s="32">
        <v>12.14</v>
      </c>
      <c r="G41" s="32">
        <v>12.6578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12.1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12.77</v>
      </c>
      <c r="E44" s="32" t="s">
        <v>0</v>
      </c>
      <c r="F44" s="32">
        <v>12.75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13.4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12.4</v>
      </c>
      <c r="E47" s="32" t="s">
        <v>0</v>
      </c>
      <c r="F47" s="32">
        <v>12.43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12.03</v>
      </c>
      <c r="E51" s="32" t="s">
        <v>0</v>
      </c>
      <c r="F51" s="32">
        <v>12.78</v>
      </c>
      <c r="G51" s="32">
        <v>12.1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12.5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14.95</v>
      </c>
      <c r="F58" s="32">
        <v>13.2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12.7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13.07</v>
      </c>
      <c r="E65" s="32" t="s">
        <v>0</v>
      </c>
      <c r="F65" s="32">
        <v>13.85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12.4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12.57</v>
      </c>
      <c r="E72" s="35">
        <v>14.97</v>
      </c>
      <c r="F72" s="32">
        <v>12.57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12.8774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12.43</v>
      </c>
      <c r="E76" s="32" t="s">
        <v>0</v>
      </c>
      <c r="F76" s="32">
        <v>12.21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14.457800000000001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11.99</v>
      </c>
      <c r="E82" s="32" t="s">
        <v>0</v>
      </c>
      <c r="F82" s="32">
        <v>12.69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11.9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12.65</v>
      </c>
      <c r="E88" s="32" t="s">
        <v>0</v>
      </c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13.1578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12.5</v>
      </c>
      <c r="E91" s="32"/>
      <c r="F91" s="32">
        <v>12.99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13.55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101</v>
      </c>
      <c r="D102" s="32">
        <v>12.3</v>
      </c>
      <c r="E102" s="32" t="s">
        <v>0</v>
      </c>
      <c r="F102" s="32">
        <v>12.99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134</v>
      </c>
      <c r="D103" s="32">
        <v>12.2</v>
      </c>
      <c r="E103" s="32" t="s">
        <v>0</v>
      </c>
      <c r="F103" s="32">
        <v>12.2585</v>
      </c>
      <c r="G103" s="32">
        <v>14.0878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12.93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107</v>
      </c>
      <c r="D105" s="32">
        <v>13.16</v>
      </c>
      <c r="E105" s="32" t="s">
        <v>0</v>
      </c>
      <c r="F105" s="32">
        <v>13.25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11.99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25</v>
      </c>
      <c r="D108" s="32">
        <v>12.81</v>
      </c>
      <c r="E108" s="32" t="s">
        <v>0</v>
      </c>
      <c r="F108" s="32">
        <v>12.68</v>
      </c>
      <c r="G108" s="32">
        <v>13.75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102</v>
      </c>
      <c r="D109" s="32">
        <v>12.92</v>
      </c>
      <c r="E109" s="32" t="s">
        <v>0</v>
      </c>
      <c r="F109" s="32">
        <v>13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24</v>
      </c>
      <c r="D110" s="32">
        <v>12.4</v>
      </c>
      <c r="E110" s="32" t="s">
        <v>0</v>
      </c>
      <c r="F110" s="32">
        <v>12.75</v>
      </c>
      <c r="G110" s="32">
        <v>14.17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23</v>
      </c>
      <c r="D111" s="32">
        <v>13.3</v>
      </c>
      <c r="E111" s="32" t="s">
        <v>0</v>
      </c>
      <c r="F111" s="32">
        <v>13.9</v>
      </c>
      <c r="G111" s="32">
        <v>14.75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22</v>
      </c>
      <c r="D112" s="32">
        <v>11.95</v>
      </c>
      <c r="E112" s="32" t="s">
        <v>0</v>
      </c>
      <c r="F112" s="32">
        <v>11.9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12.45</v>
      </c>
      <c r="E113" s="32" t="s">
        <v>0</v>
      </c>
      <c r="F113" s="32">
        <v>12.75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12.777799999999999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12.56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104</v>
      </c>
      <c r="D116" s="32">
        <v>12.45</v>
      </c>
      <c r="E116" s="32" t="s">
        <v>0</v>
      </c>
      <c r="F116" s="32">
        <v>12.45</v>
      </c>
      <c r="G116" s="32">
        <v>13.88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13.35</v>
      </c>
      <c r="E117" s="32" t="s">
        <v>0</v>
      </c>
      <c r="F117" s="32">
        <v>13.75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12.73</v>
      </c>
      <c r="E120" s="32" t="s">
        <v>0</v>
      </c>
      <c r="F120" s="32">
        <v>12.71</v>
      </c>
      <c r="G120" s="32">
        <v>13.117800000000001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12.46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11.97</v>
      </c>
      <c r="E123" s="34">
        <v>14.68</v>
      </c>
      <c r="F123" s="32">
        <v>12.74</v>
      </c>
      <c r="G123" s="32">
        <v>14.1578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12.6</v>
      </c>
      <c r="E124" s="35" t="s">
        <v>0</v>
      </c>
      <c r="F124" s="32">
        <v>13.2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13.62</v>
      </c>
      <c r="E125" s="35" t="s">
        <v>0</v>
      </c>
      <c r="F125" s="32">
        <v>14.37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12.69</v>
      </c>
      <c r="E128" s="34">
        <v>16.43</v>
      </c>
      <c r="F128" s="32">
        <v>13.22</v>
      </c>
      <c r="G128" s="32">
        <v>13.3</v>
      </c>
      <c r="H128" s="34">
        <v>13.8</v>
      </c>
      <c r="I128" s="32">
        <v>15.2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170</v>
      </c>
      <c r="D132" s="36">
        <v>11.5</v>
      </c>
      <c r="E132" s="35" t="s">
        <v>0</v>
      </c>
      <c r="F132" s="32">
        <v>11.79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12.59</v>
      </c>
      <c r="E134" s="35" t="s">
        <v>0</v>
      </c>
      <c r="F134" s="32">
        <v>13.19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137</v>
      </c>
      <c r="D136" s="32">
        <v>11.93</v>
      </c>
      <c r="E136" s="35" t="s">
        <v>0</v>
      </c>
      <c r="F136" s="32">
        <v>11.95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6</v>
      </c>
      <c r="D137" s="32" t="s">
        <v>0</v>
      </c>
      <c r="E137" s="35" t="s">
        <v>0</v>
      </c>
      <c r="F137" s="32" t="s">
        <v>0</v>
      </c>
      <c r="G137" s="32">
        <v>12.887753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5</v>
      </c>
      <c r="D138" s="32">
        <v>12.69</v>
      </c>
      <c r="E138" s="33">
        <v>14.99</v>
      </c>
      <c r="F138" s="32">
        <v>13.22</v>
      </c>
      <c r="G138" s="32" t="s">
        <v>0</v>
      </c>
      <c r="H138" s="32">
        <v>14.9</v>
      </c>
      <c r="I138" s="32" t="s">
        <v>0</v>
      </c>
      <c r="P138" t="s">
        <v>160</v>
      </c>
    </row>
    <row r="139" spans="2:16" ht="15.75" x14ac:dyDescent="0.25">
      <c r="B139" s="42">
        <v>131</v>
      </c>
      <c r="C139" s="33" t="s">
        <v>4</v>
      </c>
      <c r="D139" s="32">
        <v>12.65</v>
      </c>
      <c r="E139" s="35" t="s">
        <v>0</v>
      </c>
      <c r="F139" s="32">
        <v>13.05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119</v>
      </c>
      <c r="D140" s="32">
        <v>12.35</v>
      </c>
      <c r="E140" s="35" t="s">
        <v>0</v>
      </c>
      <c r="F140" s="32">
        <v>12.35</v>
      </c>
      <c r="G140" s="32" t="s">
        <v>0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3</v>
      </c>
      <c r="D141" s="32" t="s">
        <v>0</v>
      </c>
      <c r="E141" s="35" t="s">
        <v>0</v>
      </c>
      <c r="F141" s="32" t="s">
        <v>0</v>
      </c>
      <c r="G141" s="32">
        <v>14.16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2</v>
      </c>
      <c r="D142" s="32" t="s">
        <v>0</v>
      </c>
      <c r="E142" s="35" t="s">
        <v>0</v>
      </c>
      <c r="F142" s="32" t="s">
        <v>0</v>
      </c>
      <c r="G142" s="32">
        <v>13.7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114</v>
      </c>
      <c r="D143" s="32" t="s">
        <v>0</v>
      </c>
      <c r="E143" s="35" t="s">
        <v>0</v>
      </c>
      <c r="F143" s="32" t="s">
        <v>0</v>
      </c>
      <c r="G143" s="32">
        <v>13.196300000000001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155</v>
      </c>
      <c r="D144" s="32">
        <v>12.47</v>
      </c>
      <c r="E144" s="35" t="s">
        <v>0</v>
      </c>
      <c r="F144" s="32">
        <v>12.15</v>
      </c>
      <c r="G144" s="32" t="s">
        <v>0</v>
      </c>
      <c r="H144" s="32" t="s">
        <v>0</v>
      </c>
      <c r="I144" s="32" t="s">
        <v>0</v>
      </c>
    </row>
    <row r="145" spans="2:9" ht="15.75" x14ac:dyDescent="0.25">
      <c r="B145" s="42">
        <v>137</v>
      </c>
      <c r="C145" s="33" t="s">
        <v>1</v>
      </c>
      <c r="D145" s="32">
        <v>11.59</v>
      </c>
      <c r="E145" s="35" t="s">
        <v>0</v>
      </c>
      <c r="F145" s="32">
        <v>12.05</v>
      </c>
      <c r="G145" s="32" t="s">
        <v>0</v>
      </c>
      <c r="H145" s="32" t="s">
        <v>0</v>
      </c>
      <c r="I145" s="32" t="s">
        <v>0</v>
      </c>
    </row>
    <row r="146" spans="2:9" ht="20.25" x14ac:dyDescent="0.3">
      <c r="C146" s="30" t="s">
        <v>149</v>
      </c>
      <c r="D146" s="31">
        <f t="shared" ref="D146:I146" si="0">MAX(D9:D145)</f>
        <v>13.69</v>
      </c>
      <c r="E146" s="31">
        <f t="shared" si="0"/>
        <v>16.43</v>
      </c>
      <c r="F146" s="31">
        <f t="shared" si="0"/>
        <v>14.37</v>
      </c>
      <c r="G146" s="31">
        <f t="shared" si="0"/>
        <v>17.559999999999999</v>
      </c>
      <c r="H146" s="31">
        <f t="shared" si="0"/>
        <v>14.9</v>
      </c>
      <c r="I146" s="31">
        <f t="shared" si="0"/>
        <v>15.2</v>
      </c>
    </row>
    <row r="147" spans="2:9" ht="20.25" x14ac:dyDescent="0.3">
      <c r="C147" s="30" t="s">
        <v>150</v>
      </c>
      <c r="D147" s="31">
        <f>MIN(D9:D145)</f>
        <v>11.5</v>
      </c>
      <c r="E147" s="31" cm="1">
        <f t="array" ref="E147">MIN(IF(E9:E145=0,"",E9:E145))</f>
        <v>14.68</v>
      </c>
      <c r="F147" s="31" cm="1">
        <f t="array" ref="F147">MIN(IF(F9:F145=0,"",F9:F145))</f>
        <v>11.75</v>
      </c>
      <c r="G147" s="31" cm="1">
        <f t="array" ref="G147">MIN(IF(G9:G145=0,"",G9:G145))</f>
        <v>11.9078</v>
      </c>
      <c r="H147" s="31" cm="1">
        <f t="array" ref="H147">MIN(IF(H9:H145=0,"",H9:H145))</f>
        <v>13.8</v>
      </c>
      <c r="I147" s="31" cm="1">
        <f t="array" ref="I147">MIN(IF(I9:I145=0,"",I9:I145))</f>
        <v>11.12</v>
      </c>
    </row>
    <row r="148" spans="2:9" ht="20.25" x14ac:dyDescent="0.3">
      <c r="C148" s="30" t="s">
        <v>151</v>
      </c>
      <c r="D148" s="31">
        <f>AVERAGE(D9:D145)</f>
        <v>12.616551456310678</v>
      </c>
      <c r="E148" s="31">
        <f t="shared" ref="E148:I148" si="1">AVERAGE(E9:E145)</f>
        <v>15.203999999999999</v>
      </c>
      <c r="F148" s="31">
        <f t="shared" si="1"/>
        <v>12.847435576923081</v>
      </c>
      <c r="G148" s="31">
        <f t="shared" si="1"/>
        <v>13.525002314814815</v>
      </c>
      <c r="H148" s="31">
        <f t="shared" si="1"/>
        <v>14.350000000000001</v>
      </c>
      <c r="I148" s="31">
        <f t="shared" si="1"/>
        <v>12.319999999999999</v>
      </c>
    </row>
    <row r="150" spans="2:9" x14ac:dyDescent="0.25">
      <c r="B150" s="93" t="s">
        <v>100</v>
      </c>
      <c r="C150" s="93"/>
      <c r="D150" s="93"/>
      <c r="E150" s="93"/>
    </row>
    <row r="151" spans="2:9" x14ac:dyDescent="0.25">
      <c r="D151" s="37"/>
    </row>
  </sheetData>
  <mergeCells count="3">
    <mergeCell ref="B2:I2"/>
    <mergeCell ref="B6:I6"/>
    <mergeCell ref="B150:E150"/>
  </mergeCells>
  <pageMargins left="0.7" right="0.7" top="0.75" bottom="0.75" header="0.3" footer="0.3"/>
  <drawing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053D-13BE-4235-A8B4-D8EE9710F187}">
  <dimension ref="B2:R151"/>
  <sheetViews>
    <sheetView topLeftCell="A44" workbookViewId="0">
      <selection activeCell="N62" sqref="N6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199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13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12.7578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11.9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12.37</v>
      </c>
      <c r="E29" s="32" t="s">
        <v>0</v>
      </c>
      <c r="F29" s="32">
        <v>12.35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11.9078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13.3178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13.117436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12.7</v>
      </c>
      <c r="E38" s="32" t="s">
        <v>0</v>
      </c>
      <c r="F38" s="32">
        <v>12.5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12.89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20" t="s">
        <v>103</v>
      </c>
      <c r="D40" s="21">
        <v>12.39</v>
      </c>
      <c r="E40" s="21" t="s">
        <v>0</v>
      </c>
      <c r="F40" s="21">
        <v>12.45</v>
      </c>
      <c r="G40" s="21">
        <v>15.207800000000001</v>
      </c>
      <c r="H40" s="21" t="s">
        <v>0</v>
      </c>
      <c r="I40" s="21" t="s">
        <v>0</v>
      </c>
    </row>
    <row r="41" spans="2:9" ht="15.75" x14ac:dyDescent="0.25">
      <c r="B41" s="42">
        <v>33</v>
      </c>
      <c r="C41" s="33" t="s">
        <v>67</v>
      </c>
      <c r="D41" s="32">
        <v>11.99</v>
      </c>
      <c r="E41" s="32" t="s">
        <v>0</v>
      </c>
      <c r="F41" s="32">
        <v>12.14</v>
      </c>
      <c r="G41" s="32">
        <v>12.6578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12.1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12.77</v>
      </c>
      <c r="E44" s="32" t="s">
        <v>0</v>
      </c>
      <c r="F44" s="32">
        <v>12.75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13.4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12.4</v>
      </c>
      <c r="E47" s="32" t="s">
        <v>0</v>
      </c>
      <c r="F47" s="32">
        <v>12.43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12.03</v>
      </c>
      <c r="E51" s="32" t="s">
        <v>0</v>
      </c>
      <c r="F51" s="32">
        <v>12.78</v>
      </c>
      <c r="G51" s="32">
        <v>12.1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12.5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14.95</v>
      </c>
      <c r="F58" s="32">
        <v>13.2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12.7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13.07</v>
      </c>
      <c r="E65" s="32" t="s">
        <v>0</v>
      </c>
      <c r="F65" s="32">
        <v>13.85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12.4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12.57</v>
      </c>
      <c r="E72" s="35">
        <v>14.97</v>
      </c>
      <c r="F72" s="32">
        <v>12.57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12.8774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12.43</v>
      </c>
      <c r="E76" s="32" t="s">
        <v>0</v>
      </c>
      <c r="F76" s="32">
        <v>12.21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14.457800000000001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11.99</v>
      </c>
      <c r="E82" s="32" t="s">
        <v>0</v>
      </c>
      <c r="F82" s="32">
        <v>12.69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11.9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12.65</v>
      </c>
      <c r="E88" s="32" t="s">
        <v>0</v>
      </c>
      <c r="F88" s="32">
        <v>12.99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13.1578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12.5</v>
      </c>
      <c r="E91" s="32"/>
      <c r="F91" s="32">
        <v>12.99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13.55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101</v>
      </c>
      <c r="D102" s="32">
        <v>12.3</v>
      </c>
      <c r="E102" s="32" t="s">
        <v>0</v>
      </c>
      <c r="F102" s="32">
        <v>12.99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134</v>
      </c>
      <c r="D103" s="32">
        <v>12.2</v>
      </c>
      <c r="E103" s="32" t="s">
        <v>0</v>
      </c>
      <c r="F103" s="32">
        <v>12.2585</v>
      </c>
      <c r="G103" s="32">
        <v>14.0878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20" t="s">
        <v>27</v>
      </c>
      <c r="D104" s="21" t="s">
        <v>0</v>
      </c>
      <c r="E104" s="21" t="s">
        <v>0</v>
      </c>
      <c r="F104" s="21">
        <v>0</v>
      </c>
      <c r="G104" s="21">
        <v>12.93</v>
      </c>
      <c r="H104" s="21" t="s">
        <v>0</v>
      </c>
      <c r="I104" s="21" t="s">
        <v>0</v>
      </c>
    </row>
    <row r="105" spans="2:9" ht="15.75" x14ac:dyDescent="0.25">
      <c r="B105" s="42">
        <v>97</v>
      </c>
      <c r="C105" s="33" t="s">
        <v>107</v>
      </c>
      <c r="D105" s="32">
        <v>13.16</v>
      </c>
      <c r="E105" s="32" t="s">
        <v>0</v>
      </c>
      <c r="F105" s="32">
        <v>13.25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11.99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25</v>
      </c>
      <c r="D108" s="32">
        <v>12.81</v>
      </c>
      <c r="E108" s="32" t="s">
        <v>0</v>
      </c>
      <c r="F108" s="32">
        <v>12.68</v>
      </c>
      <c r="G108" s="32">
        <v>13.75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102</v>
      </c>
      <c r="D109" s="32">
        <v>12.92</v>
      </c>
      <c r="E109" s="32" t="s">
        <v>0</v>
      </c>
      <c r="F109" s="32">
        <v>13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24</v>
      </c>
      <c r="D110" s="32">
        <v>12.4</v>
      </c>
      <c r="E110" s="32" t="s">
        <v>0</v>
      </c>
      <c r="F110" s="32">
        <v>12.75</v>
      </c>
      <c r="G110" s="32">
        <v>14.17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23</v>
      </c>
      <c r="D111" s="32">
        <v>13.3</v>
      </c>
      <c r="E111" s="32" t="s">
        <v>0</v>
      </c>
      <c r="F111" s="32">
        <v>13.9</v>
      </c>
      <c r="G111" s="32">
        <v>14.75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22</v>
      </c>
      <c r="D112" s="32">
        <v>11.95</v>
      </c>
      <c r="E112" s="32" t="s">
        <v>0</v>
      </c>
      <c r="F112" s="32">
        <v>11.9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12.45</v>
      </c>
      <c r="E113" s="32" t="s">
        <v>0</v>
      </c>
      <c r="F113" s="32">
        <v>12.75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12.777799999999999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12.56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104</v>
      </c>
      <c r="D116" s="32">
        <v>12.45</v>
      </c>
      <c r="E116" s="32" t="s">
        <v>0</v>
      </c>
      <c r="F116" s="32">
        <v>12.45</v>
      </c>
      <c r="G116" s="32">
        <v>13.88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13.35</v>
      </c>
      <c r="E117" s="32" t="s">
        <v>0</v>
      </c>
      <c r="F117" s="32">
        <v>13.75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12.73</v>
      </c>
      <c r="E120" s="32" t="s">
        <v>0</v>
      </c>
      <c r="F120" s="32">
        <v>12.71</v>
      </c>
      <c r="G120" s="32">
        <v>13.117800000000001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12.46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11.97</v>
      </c>
      <c r="E123" s="34">
        <v>14.68</v>
      </c>
      <c r="F123" s="32">
        <v>12.74</v>
      </c>
      <c r="G123" s="32">
        <v>14.1578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12.6</v>
      </c>
      <c r="E124" s="35" t="s">
        <v>0</v>
      </c>
      <c r="F124" s="32">
        <v>13.2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13.62</v>
      </c>
      <c r="E125" s="35" t="s">
        <v>0</v>
      </c>
      <c r="F125" s="32">
        <v>14.37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12.69</v>
      </c>
      <c r="E128" s="34">
        <v>16.43</v>
      </c>
      <c r="F128" s="32">
        <v>13.22</v>
      </c>
      <c r="G128" s="32">
        <v>13.3</v>
      </c>
      <c r="H128" s="34">
        <v>13.8</v>
      </c>
      <c r="I128" s="32">
        <v>15.2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170</v>
      </c>
      <c r="D132" s="36">
        <v>11.5</v>
      </c>
      <c r="E132" s="35" t="s">
        <v>0</v>
      </c>
      <c r="F132" s="32">
        <v>11.79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12.59</v>
      </c>
      <c r="E134" s="35" t="s">
        <v>0</v>
      </c>
      <c r="F134" s="32">
        <v>13.19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137</v>
      </c>
      <c r="D136" s="32">
        <v>11.93</v>
      </c>
      <c r="E136" s="35" t="s">
        <v>0</v>
      </c>
      <c r="F136" s="32">
        <v>11.95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6</v>
      </c>
      <c r="D137" s="32" t="s">
        <v>0</v>
      </c>
      <c r="E137" s="35" t="s">
        <v>0</v>
      </c>
      <c r="F137" s="32" t="s">
        <v>0</v>
      </c>
      <c r="G137" s="32">
        <v>12.887753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5</v>
      </c>
      <c r="D138" s="32">
        <v>12.69</v>
      </c>
      <c r="E138" s="33">
        <v>14.99</v>
      </c>
      <c r="F138" s="32">
        <v>13.22</v>
      </c>
      <c r="G138" s="32" t="s">
        <v>0</v>
      </c>
      <c r="H138" s="32">
        <v>14.9</v>
      </c>
      <c r="I138" s="32" t="s">
        <v>0</v>
      </c>
      <c r="P138" t="s">
        <v>160</v>
      </c>
    </row>
    <row r="139" spans="2:16" ht="15.75" x14ac:dyDescent="0.25">
      <c r="B139" s="42">
        <v>131</v>
      </c>
      <c r="C139" s="33" t="s">
        <v>4</v>
      </c>
      <c r="D139" s="32">
        <v>12.65</v>
      </c>
      <c r="E139" s="35" t="s">
        <v>0</v>
      </c>
      <c r="F139" s="32">
        <v>13.05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119</v>
      </c>
      <c r="D140" s="32">
        <v>12.35</v>
      </c>
      <c r="E140" s="35" t="s">
        <v>0</v>
      </c>
      <c r="F140" s="32">
        <v>12.35</v>
      </c>
      <c r="G140" s="32" t="s">
        <v>0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3</v>
      </c>
      <c r="D141" s="32" t="s">
        <v>0</v>
      </c>
      <c r="E141" s="35" t="s">
        <v>0</v>
      </c>
      <c r="F141" s="32" t="s">
        <v>0</v>
      </c>
      <c r="G141" s="32">
        <v>14.16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2</v>
      </c>
      <c r="D142" s="32" t="s">
        <v>0</v>
      </c>
      <c r="E142" s="35" t="s">
        <v>0</v>
      </c>
      <c r="F142" s="32" t="s">
        <v>0</v>
      </c>
      <c r="G142" s="32">
        <v>13.7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114</v>
      </c>
      <c r="D143" s="32" t="s">
        <v>0</v>
      </c>
      <c r="E143" s="35" t="s">
        <v>0</v>
      </c>
      <c r="F143" s="32" t="s">
        <v>0</v>
      </c>
      <c r="G143" s="32">
        <v>13.196300000000001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155</v>
      </c>
      <c r="D144" s="32">
        <v>12.47</v>
      </c>
      <c r="E144" s="35" t="s">
        <v>0</v>
      </c>
      <c r="F144" s="32">
        <v>12.15</v>
      </c>
      <c r="G144" s="32" t="s">
        <v>0</v>
      </c>
      <c r="H144" s="32" t="s">
        <v>0</v>
      </c>
      <c r="I144" s="32" t="s">
        <v>0</v>
      </c>
    </row>
    <row r="145" spans="2:9" ht="15.75" x14ac:dyDescent="0.25">
      <c r="B145" s="42">
        <v>137</v>
      </c>
      <c r="C145" s="20" t="s">
        <v>1</v>
      </c>
      <c r="D145" s="21">
        <v>11.59</v>
      </c>
      <c r="E145" s="39" t="s">
        <v>0</v>
      </c>
      <c r="F145" s="21">
        <v>12.05</v>
      </c>
      <c r="G145" s="21" t="s">
        <v>0</v>
      </c>
      <c r="H145" s="21" t="s">
        <v>0</v>
      </c>
      <c r="I145" s="21" t="s">
        <v>0</v>
      </c>
    </row>
    <row r="146" spans="2:9" ht="20.25" x14ac:dyDescent="0.3">
      <c r="C146" s="30" t="s">
        <v>149</v>
      </c>
      <c r="D146" s="31">
        <f t="shared" ref="D146:I146" si="0">MAX(D9:D145)</f>
        <v>13.69</v>
      </c>
      <c r="E146" s="31">
        <f t="shared" si="0"/>
        <v>16.43</v>
      </c>
      <c r="F146" s="31">
        <f t="shared" si="0"/>
        <v>14.37</v>
      </c>
      <c r="G146" s="31">
        <f t="shared" si="0"/>
        <v>17.559999999999999</v>
      </c>
      <c r="H146" s="31">
        <f t="shared" si="0"/>
        <v>14.9</v>
      </c>
      <c r="I146" s="31">
        <f t="shared" si="0"/>
        <v>15.2</v>
      </c>
    </row>
    <row r="147" spans="2:9" ht="20.25" x14ac:dyDescent="0.3">
      <c r="C147" s="30" t="s">
        <v>150</v>
      </c>
      <c r="D147" s="31">
        <f>MIN(D9:D145)</f>
        <v>11.5</v>
      </c>
      <c r="E147" s="31" cm="1">
        <f t="array" ref="E147">MIN(IF(E9:E145=0,"",E9:E145))</f>
        <v>14.68</v>
      </c>
      <c r="F147" s="31" cm="1">
        <f t="array" ref="F147">MIN(IF(F9:F145=0,"",F9:F145))</f>
        <v>11.75</v>
      </c>
      <c r="G147" s="31" cm="1">
        <f t="array" ref="G147">MIN(IF(G9:G145=0,"",G9:G145))</f>
        <v>11.9078</v>
      </c>
      <c r="H147" s="31" cm="1">
        <f t="array" ref="H147">MIN(IF(H9:H145=0,"",H9:H145))</f>
        <v>13.8</v>
      </c>
      <c r="I147" s="31" cm="1">
        <f t="array" ref="I147">MIN(IF(I9:I145=0,"",I9:I145))</f>
        <v>11.12</v>
      </c>
    </row>
    <row r="148" spans="2:9" ht="20.25" x14ac:dyDescent="0.3">
      <c r="C148" s="30" t="s">
        <v>151</v>
      </c>
      <c r="D148" s="31">
        <f>AVERAGE(D9:D145)</f>
        <v>12.620434951456309</v>
      </c>
      <c r="E148" s="31">
        <f t="shared" ref="E148:I148" si="1">AVERAGE(E9:E145)</f>
        <v>15.203999999999999</v>
      </c>
      <c r="F148" s="31">
        <f t="shared" si="1"/>
        <v>12.847435576923081</v>
      </c>
      <c r="G148" s="31">
        <f t="shared" si="1"/>
        <v>13.525002314814815</v>
      </c>
      <c r="H148" s="31">
        <f t="shared" si="1"/>
        <v>14.350000000000001</v>
      </c>
      <c r="I148" s="31">
        <f t="shared" si="1"/>
        <v>12.319999999999999</v>
      </c>
    </row>
    <row r="150" spans="2:9" x14ac:dyDescent="0.25">
      <c r="B150" s="93" t="s">
        <v>100</v>
      </c>
      <c r="C150" s="93"/>
      <c r="D150" s="93"/>
      <c r="E150" s="93"/>
    </row>
    <row r="151" spans="2:9" x14ac:dyDescent="0.25">
      <c r="D151" s="37"/>
    </row>
  </sheetData>
  <mergeCells count="3">
    <mergeCell ref="B2:I2"/>
    <mergeCell ref="B6:I6"/>
    <mergeCell ref="B150:E150"/>
  </mergeCells>
  <pageMargins left="0.7" right="0.7" top="0.75" bottom="0.75" header="0.3" footer="0.3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AB59-8365-40D8-A1F4-7A9867461750}">
  <dimension ref="B2:R151"/>
  <sheetViews>
    <sheetView workbookViewId="0">
      <selection activeCell="M33" sqref="M3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199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20" t="s">
        <v>87</v>
      </c>
      <c r="D9" s="21">
        <v>12.52</v>
      </c>
      <c r="E9" s="21" t="s">
        <v>0</v>
      </c>
      <c r="F9" s="21">
        <v>13</v>
      </c>
      <c r="G9" s="21" t="s">
        <v>0</v>
      </c>
      <c r="H9" s="21" t="s">
        <v>0</v>
      </c>
      <c r="I9" s="21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12.7578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11.55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11.9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12.37</v>
      </c>
      <c r="E29" s="32" t="s">
        <v>0</v>
      </c>
      <c r="F29" s="32">
        <v>12.35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11.9078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13.3178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13.117436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20" t="s">
        <v>69</v>
      </c>
      <c r="D36" s="21">
        <v>12</v>
      </c>
      <c r="E36" s="21" t="s">
        <v>0</v>
      </c>
      <c r="F36" s="21">
        <v>12.6</v>
      </c>
      <c r="G36" s="21">
        <v>16.087800000000001</v>
      </c>
      <c r="H36" s="21" t="s">
        <v>0</v>
      </c>
      <c r="I36" s="21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12.7</v>
      </c>
      <c r="E38" s="32" t="s">
        <v>0</v>
      </c>
      <c r="F38" s="32">
        <v>12.5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12.89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12.49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20" t="s">
        <v>67</v>
      </c>
      <c r="D41" s="21">
        <v>11.99</v>
      </c>
      <c r="E41" s="21" t="s">
        <v>0</v>
      </c>
      <c r="F41" s="21">
        <v>12.14</v>
      </c>
      <c r="G41" s="21">
        <v>12.6578</v>
      </c>
      <c r="H41" s="21" t="s">
        <v>0</v>
      </c>
      <c r="I41" s="21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12.1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12.77</v>
      </c>
      <c r="E44" s="32" t="s">
        <v>0</v>
      </c>
      <c r="F44" s="32">
        <v>12.75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13.4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20" t="s">
        <v>65</v>
      </c>
      <c r="D46" s="21">
        <v>12.5</v>
      </c>
      <c r="E46" s="21" t="s">
        <v>0</v>
      </c>
      <c r="F46" s="21">
        <v>12.7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42">
        <v>39</v>
      </c>
      <c r="C47" s="33" t="s">
        <v>142</v>
      </c>
      <c r="D47" s="32">
        <v>12.4</v>
      </c>
      <c r="E47" s="32" t="s">
        <v>0</v>
      </c>
      <c r="F47" s="32">
        <v>12.43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20" t="s">
        <v>61</v>
      </c>
      <c r="D51" s="21">
        <v>12.03</v>
      </c>
      <c r="E51" s="21" t="s">
        <v>0</v>
      </c>
      <c r="F51" s="21">
        <v>12.78</v>
      </c>
      <c r="G51" s="21">
        <v>12.1</v>
      </c>
      <c r="H51" s="21" t="s">
        <v>0</v>
      </c>
      <c r="I51" s="21" t="s">
        <v>0</v>
      </c>
    </row>
    <row r="52" spans="2:9" ht="15.75" x14ac:dyDescent="0.25">
      <c r="B52" s="42">
        <v>44</v>
      </c>
      <c r="C52" s="33" t="s">
        <v>60</v>
      </c>
      <c r="D52" s="32">
        <v>12.5</v>
      </c>
      <c r="E52" s="32" t="s">
        <v>0</v>
      </c>
      <c r="F52" s="32">
        <v>12.85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14.95</v>
      </c>
      <c r="F58" s="32">
        <v>13.2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12.7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13.07</v>
      </c>
      <c r="E65" s="32" t="s">
        <v>0</v>
      </c>
      <c r="F65" s="32">
        <v>13.85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12.4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12.57</v>
      </c>
      <c r="E72" s="35">
        <v>14.97</v>
      </c>
      <c r="F72" s="32">
        <v>12.57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12.8774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12.43</v>
      </c>
      <c r="E76" s="32" t="s">
        <v>0</v>
      </c>
      <c r="F76" s="32">
        <v>12.21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14.457800000000001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20" t="s">
        <v>39</v>
      </c>
      <c r="D82" s="21">
        <v>11.99</v>
      </c>
      <c r="E82" s="21" t="s">
        <v>0</v>
      </c>
      <c r="F82" s="21">
        <v>12.69</v>
      </c>
      <c r="G82" s="21" t="s">
        <v>0</v>
      </c>
      <c r="H82" s="21" t="s">
        <v>0</v>
      </c>
      <c r="I82" s="21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11.9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20" t="s">
        <v>112</v>
      </c>
      <c r="D88" s="21">
        <v>12.65</v>
      </c>
      <c r="E88" s="21" t="s">
        <v>0</v>
      </c>
      <c r="F88" s="21">
        <v>12.99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13.1578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12.5</v>
      </c>
      <c r="E91" s="32"/>
      <c r="F91" s="32">
        <v>12.99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13.55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20" t="s">
        <v>101</v>
      </c>
      <c r="D102" s="21">
        <v>12.3</v>
      </c>
      <c r="E102" s="21" t="s">
        <v>0</v>
      </c>
      <c r="F102" s="21">
        <v>12.99</v>
      </c>
      <c r="G102" s="21" t="s">
        <v>0</v>
      </c>
      <c r="H102" s="21" t="s">
        <v>0</v>
      </c>
      <c r="I102" s="21" t="s">
        <v>0</v>
      </c>
    </row>
    <row r="103" spans="2:9" ht="15.75" x14ac:dyDescent="0.25">
      <c r="B103" s="42">
        <v>95</v>
      </c>
      <c r="C103" s="33" t="s">
        <v>134</v>
      </c>
      <c r="D103" s="32">
        <v>12.2</v>
      </c>
      <c r="E103" s="32" t="s">
        <v>0</v>
      </c>
      <c r="F103" s="32">
        <v>12.2585</v>
      </c>
      <c r="G103" s="32">
        <v>14.0878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14.36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107</v>
      </c>
      <c r="D105" s="32">
        <v>13.16</v>
      </c>
      <c r="E105" s="32" t="s">
        <v>0</v>
      </c>
      <c r="F105" s="32">
        <v>13.25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11.99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25</v>
      </c>
      <c r="D108" s="32">
        <v>12.81</v>
      </c>
      <c r="E108" s="32" t="s">
        <v>0</v>
      </c>
      <c r="F108" s="32">
        <v>12.68</v>
      </c>
      <c r="G108" s="32">
        <v>13.75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102</v>
      </c>
      <c r="D109" s="32">
        <v>12.92</v>
      </c>
      <c r="E109" s="32" t="s">
        <v>0</v>
      </c>
      <c r="F109" s="32">
        <v>13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24</v>
      </c>
      <c r="D110" s="32">
        <v>12.4</v>
      </c>
      <c r="E110" s="32" t="s">
        <v>0</v>
      </c>
      <c r="F110" s="32">
        <v>12.75</v>
      </c>
      <c r="G110" s="32">
        <v>14.17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23</v>
      </c>
      <c r="D111" s="32">
        <v>13.3</v>
      </c>
      <c r="E111" s="32" t="s">
        <v>0</v>
      </c>
      <c r="F111" s="32">
        <v>13.9</v>
      </c>
      <c r="G111" s="32">
        <v>14.75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22</v>
      </c>
      <c r="D112" s="32">
        <v>11.95</v>
      </c>
      <c r="E112" s="32" t="s">
        <v>0</v>
      </c>
      <c r="F112" s="32">
        <v>11.9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12.45</v>
      </c>
      <c r="E113" s="32" t="s">
        <v>0</v>
      </c>
      <c r="F113" s="32">
        <v>12.75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20" t="s">
        <v>21</v>
      </c>
      <c r="D114" s="21" t="s">
        <v>0</v>
      </c>
      <c r="E114" s="21" t="s">
        <v>0</v>
      </c>
      <c r="F114" s="21" t="s">
        <v>0</v>
      </c>
      <c r="G114" s="21">
        <v>12.777799999999999</v>
      </c>
      <c r="H114" s="21" t="s">
        <v>0</v>
      </c>
      <c r="I114" s="21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12.56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20" t="s">
        <v>104</v>
      </c>
      <c r="D116" s="21">
        <v>12.45</v>
      </c>
      <c r="E116" s="21" t="s">
        <v>0</v>
      </c>
      <c r="F116" s="21">
        <v>12.45</v>
      </c>
      <c r="G116" s="21">
        <v>13.88</v>
      </c>
      <c r="H116" s="21" t="s">
        <v>0</v>
      </c>
      <c r="I116" s="21" t="s">
        <v>0</v>
      </c>
    </row>
    <row r="117" spans="2:9" ht="15.75" x14ac:dyDescent="0.25">
      <c r="B117" s="42">
        <v>109</v>
      </c>
      <c r="C117" s="33" t="s">
        <v>109</v>
      </c>
      <c r="D117" s="32">
        <v>13.35</v>
      </c>
      <c r="E117" s="32" t="s">
        <v>0</v>
      </c>
      <c r="F117" s="32">
        <v>13.75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12.73</v>
      </c>
      <c r="E120" s="32" t="s">
        <v>0</v>
      </c>
      <c r="F120" s="32">
        <v>12.71</v>
      </c>
      <c r="G120" s="32">
        <v>13.117800000000001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12.46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11.97</v>
      </c>
      <c r="E123" s="34">
        <v>14.68</v>
      </c>
      <c r="F123" s="32">
        <v>12.74</v>
      </c>
      <c r="G123" s="32">
        <v>14.1578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12.6</v>
      </c>
      <c r="E124" s="35" t="s">
        <v>0</v>
      </c>
      <c r="F124" s="32">
        <v>13.2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13.62</v>
      </c>
      <c r="E125" s="35" t="s">
        <v>0</v>
      </c>
      <c r="F125" s="32">
        <v>14.37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12.69</v>
      </c>
      <c r="E128" s="34">
        <v>16.43</v>
      </c>
      <c r="F128" s="32">
        <v>13.22</v>
      </c>
      <c r="G128" s="32">
        <v>13.3</v>
      </c>
      <c r="H128" s="34">
        <v>13.8</v>
      </c>
      <c r="I128" s="32">
        <v>15.2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170</v>
      </c>
      <c r="D132" s="36">
        <v>11.5</v>
      </c>
      <c r="E132" s="35" t="s">
        <v>0</v>
      </c>
      <c r="F132" s="32">
        <v>11.79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12.59</v>
      </c>
      <c r="E134" s="35" t="s">
        <v>0</v>
      </c>
      <c r="F134" s="32">
        <v>13.19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137</v>
      </c>
      <c r="D136" s="32">
        <v>11.93</v>
      </c>
      <c r="E136" s="35" t="s">
        <v>0</v>
      </c>
      <c r="F136" s="32">
        <v>11.95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6</v>
      </c>
      <c r="D137" s="32" t="s">
        <v>0</v>
      </c>
      <c r="E137" s="35" t="s">
        <v>0</v>
      </c>
      <c r="F137" s="32" t="s">
        <v>0</v>
      </c>
      <c r="G137" s="32">
        <v>12.887753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5</v>
      </c>
      <c r="D138" s="32">
        <v>12.69</v>
      </c>
      <c r="E138" s="33">
        <v>14.99</v>
      </c>
      <c r="F138" s="32">
        <v>13.22</v>
      </c>
      <c r="G138" s="32" t="s">
        <v>0</v>
      </c>
      <c r="H138" s="32">
        <v>14.9</v>
      </c>
      <c r="I138" s="32" t="s">
        <v>0</v>
      </c>
      <c r="P138" t="s">
        <v>160</v>
      </c>
    </row>
    <row r="139" spans="2:16" ht="15.75" x14ac:dyDescent="0.25">
      <c r="B139" s="42">
        <v>131</v>
      </c>
      <c r="C139" s="33" t="s">
        <v>4</v>
      </c>
      <c r="D139" s="32">
        <v>12.65</v>
      </c>
      <c r="E139" s="35" t="s">
        <v>0</v>
      </c>
      <c r="F139" s="32">
        <v>13.05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119</v>
      </c>
      <c r="D140" s="32">
        <v>12.35</v>
      </c>
      <c r="E140" s="35" t="s">
        <v>0</v>
      </c>
      <c r="F140" s="32">
        <v>12.35</v>
      </c>
      <c r="G140" s="32" t="s">
        <v>0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3</v>
      </c>
      <c r="D141" s="32" t="s">
        <v>0</v>
      </c>
      <c r="E141" s="35" t="s">
        <v>0</v>
      </c>
      <c r="F141" s="32" t="s">
        <v>0</v>
      </c>
      <c r="G141" s="32">
        <v>14.16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2</v>
      </c>
      <c r="D142" s="32" t="s">
        <v>0</v>
      </c>
      <c r="E142" s="35" t="s">
        <v>0</v>
      </c>
      <c r="F142" s="32" t="s">
        <v>0</v>
      </c>
      <c r="G142" s="32">
        <v>13.7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114</v>
      </c>
      <c r="D143" s="32" t="s">
        <v>0</v>
      </c>
      <c r="E143" s="35" t="s">
        <v>0</v>
      </c>
      <c r="F143" s="32" t="s">
        <v>0</v>
      </c>
      <c r="G143" s="32">
        <v>13.196300000000001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155</v>
      </c>
      <c r="D144" s="32">
        <v>12.47</v>
      </c>
      <c r="E144" s="35" t="s">
        <v>0</v>
      </c>
      <c r="F144" s="32">
        <v>12.15</v>
      </c>
      <c r="G144" s="32" t="s">
        <v>0</v>
      </c>
      <c r="H144" s="32" t="s">
        <v>0</v>
      </c>
      <c r="I144" s="32" t="s">
        <v>0</v>
      </c>
    </row>
    <row r="145" spans="2:9" ht="15.75" x14ac:dyDescent="0.25">
      <c r="B145" s="42">
        <v>137</v>
      </c>
      <c r="C145" s="33" t="s">
        <v>1</v>
      </c>
      <c r="D145" s="32">
        <v>11.5</v>
      </c>
      <c r="E145" s="35" t="s">
        <v>0</v>
      </c>
      <c r="F145" s="32">
        <v>11.9</v>
      </c>
      <c r="G145" s="32" t="s">
        <v>0</v>
      </c>
      <c r="H145" s="32" t="s">
        <v>0</v>
      </c>
      <c r="I145" s="32" t="s">
        <v>0</v>
      </c>
    </row>
    <row r="146" spans="2:9" ht="20.25" x14ac:dyDescent="0.3">
      <c r="C146" s="30" t="s">
        <v>149</v>
      </c>
      <c r="D146" s="31">
        <f t="shared" ref="D146:I146" si="0">MAX(D9:D145)</f>
        <v>13.69</v>
      </c>
      <c r="E146" s="31">
        <f t="shared" si="0"/>
        <v>16.43</v>
      </c>
      <c r="F146" s="31">
        <f t="shared" si="0"/>
        <v>14.37</v>
      </c>
      <c r="G146" s="31">
        <f t="shared" si="0"/>
        <v>17.559999999999999</v>
      </c>
      <c r="H146" s="31">
        <f t="shared" si="0"/>
        <v>14.9</v>
      </c>
      <c r="I146" s="31">
        <f t="shared" si="0"/>
        <v>15.2</v>
      </c>
    </row>
    <row r="147" spans="2:9" ht="20.25" x14ac:dyDescent="0.3">
      <c r="C147" s="30" t="s">
        <v>150</v>
      </c>
      <c r="D147" s="31">
        <f>MIN(D9:D145)</f>
        <v>11.5</v>
      </c>
      <c r="E147" s="31" cm="1">
        <f t="array" ref="E147">MIN(IF(E9:E145=0,"",E9:E145))</f>
        <v>14.68</v>
      </c>
      <c r="F147" s="31" cm="1">
        <f t="array" ref="F147">MIN(IF(F9:F145=0,"",F9:F145))</f>
        <v>11.75</v>
      </c>
      <c r="G147" s="31" cm="1">
        <f t="array" ref="G147">MIN(IF(G9:G145=0,"",G9:G145))</f>
        <v>11.9078</v>
      </c>
      <c r="H147" s="31" cm="1">
        <f t="array" ref="H147">MIN(IF(H9:H145=0,"",H9:H145))</f>
        <v>13.8</v>
      </c>
      <c r="I147" s="31" cm="1">
        <f t="array" ref="I147">MIN(IF(I9:I145=0,"",I9:I145))</f>
        <v>11.12</v>
      </c>
    </row>
    <row r="148" spans="2:9" ht="20.25" x14ac:dyDescent="0.3">
      <c r="C148" s="30" t="s">
        <v>151</v>
      </c>
      <c r="D148" s="31">
        <f>AVERAGE(D9:D145)</f>
        <v>12.624706796116504</v>
      </c>
      <c r="E148" s="31">
        <f t="shared" ref="E148:I148" si="1">AVERAGE(E9:E145)</f>
        <v>15.203999999999999</v>
      </c>
      <c r="F148" s="31">
        <f t="shared" si="1"/>
        <v>12.850031730769235</v>
      </c>
      <c r="G148" s="31">
        <f t="shared" si="1"/>
        <v>13.619456818181817</v>
      </c>
      <c r="H148" s="31">
        <f t="shared" si="1"/>
        <v>14.350000000000001</v>
      </c>
      <c r="I148" s="31">
        <f t="shared" si="1"/>
        <v>12.319999999999999</v>
      </c>
    </row>
    <row r="150" spans="2:9" x14ac:dyDescent="0.25">
      <c r="B150" s="93" t="s">
        <v>100</v>
      </c>
      <c r="C150" s="93"/>
      <c r="D150" s="93"/>
      <c r="E150" s="93"/>
    </row>
    <row r="151" spans="2:9" x14ac:dyDescent="0.25">
      <c r="D151" s="37"/>
    </row>
  </sheetData>
  <mergeCells count="3">
    <mergeCell ref="B2:I2"/>
    <mergeCell ref="B6:I6"/>
    <mergeCell ref="B150:E150"/>
  </mergeCells>
  <pageMargins left="0.7" right="0.7" top="0.75" bottom="0.75" header="0.3" footer="0.3"/>
  <drawing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AE48-4BA0-42F6-AE06-0306A524E1DA}">
  <dimension ref="B2:R151"/>
  <sheetViews>
    <sheetView topLeftCell="A119" workbookViewId="0">
      <selection activeCell="L19" sqref="L1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198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12.5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12.7578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20" t="s">
        <v>77</v>
      </c>
      <c r="D21" s="21">
        <v>11.55</v>
      </c>
      <c r="E21" s="21" t="s">
        <v>0</v>
      </c>
      <c r="F21" s="21">
        <v>12.1</v>
      </c>
      <c r="G21" s="21" t="s">
        <v>0</v>
      </c>
      <c r="H21" s="21" t="s">
        <v>0</v>
      </c>
      <c r="I21" s="21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11.9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12.37</v>
      </c>
      <c r="E29" s="32" t="s">
        <v>0</v>
      </c>
      <c r="F29" s="32">
        <v>12.35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11.9078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13.3178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13.117436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12.7</v>
      </c>
      <c r="E38" s="32" t="s">
        <v>0</v>
      </c>
      <c r="F38" s="32">
        <v>12.5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12.89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12.49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11.72</v>
      </c>
      <c r="E41" s="32" t="s">
        <v>0</v>
      </c>
      <c r="F41" s="32">
        <v>11.92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12.1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12.77</v>
      </c>
      <c r="E44" s="32" t="s">
        <v>0</v>
      </c>
      <c r="F44" s="32">
        <v>12.75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20" t="s">
        <v>66</v>
      </c>
      <c r="D45" s="21">
        <v>13.42</v>
      </c>
      <c r="E45" s="21" t="s">
        <v>0</v>
      </c>
      <c r="F45" s="21">
        <v>13.4</v>
      </c>
      <c r="G45" s="21" t="s">
        <v>0</v>
      </c>
      <c r="H45" s="21" t="s">
        <v>0</v>
      </c>
      <c r="I45" s="21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12.4</v>
      </c>
      <c r="E47" s="32" t="s">
        <v>0</v>
      </c>
      <c r="F47" s="32">
        <v>12.43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12.23</v>
      </c>
      <c r="E51" s="32" t="s">
        <v>0</v>
      </c>
      <c r="F51" s="32">
        <v>13.1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20" t="s">
        <v>60</v>
      </c>
      <c r="D52" s="21">
        <v>12.5</v>
      </c>
      <c r="E52" s="21" t="s">
        <v>0</v>
      </c>
      <c r="F52" s="21">
        <v>12.85</v>
      </c>
      <c r="G52" s="21" t="s">
        <v>0</v>
      </c>
      <c r="H52" s="21" t="s">
        <v>0</v>
      </c>
      <c r="I52" s="21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14.95</v>
      </c>
      <c r="F58" s="32">
        <v>13.2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20" t="s">
        <v>52</v>
      </c>
      <c r="D64" s="21" t="s">
        <v>0</v>
      </c>
      <c r="E64" s="21" t="s">
        <v>0</v>
      </c>
      <c r="F64" s="21" t="s">
        <v>0</v>
      </c>
      <c r="G64" s="21">
        <v>12.7</v>
      </c>
      <c r="H64" s="21" t="s">
        <v>0</v>
      </c>
      <c r="I64" s="21" t="s">
        <v>0</v>
      </c>
    </row>
    <row r="65" spans="2:9" ht="15.75" x14ac:dyDescent="0.25">
      <c r="B65" s="42">
        <v>57</v>
      </c>
      <c r="C65" s="33" t="s">
        <v>51</v>
      </c>
      <c r="D65" s="32">
        <v>13.07</v>
      </c>
      <c r="E65" s="32" t="s">
        <v>0</v>
      </c>
      <c r="F65" s="32">
        <v>13.85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12.4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12.57</v>
      </c>
      <c r="E72" s="35">
        <v>14.97</v>
      </c>
      <c r="F72" s="32">
        <v>12.57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12.8774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12.43</v>
      </c>
      <c r="E76" s="32" t="s">
        <v>0</v>
      </c>
      <c r="F76" s="32">
        <v>12.21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14.457800000000001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11.93</v>
      </c>
      <c r="E82" s="32" t="s">
        <v>0</v>
      </c>
      <c r="F82" s="32">
        <v>12.49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11.9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12.5</v>
      </c>
      <c r="E88" s="32" t="s">
        <v>0</v>
      </c>
      <c r="F88" s="32">
        <v>12.6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13.1578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20" t="s">
        <v>174</v>
      </c>
      <c r="D91" s="21">
        <v>12.5</v>
      </c>
      <c r="E91" s="21"/>
      <c r="F91" s="21">
        <v>12.99</v>
      </c>
      <c r="G91" s="21"/>
      <c r="H91" s="21"/>
      <c r="I91" s="21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13.55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101</v>
      </c>
      <c r="D102" s="32">
        <v>12.97</v>
      </c>
      <c r="E102" s="32" t="s">
        <v>0</v>
      </c>
      <c r="F102" s="32">
        <v>13.53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134</v>
      </c>
      <c r="D103" s="32">
        <v>12.2</v>
      </c>
      <c r="E103" s="32" t="s">
        <v>0</v>
      </c>
      <c r="F103" s="32">
        <v>12.2585</v>
      </c>
      <c r="G103" s="32">
        <v>14.0878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14.36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107</v>
      </c>
      <c r="D105" s="32">
        <v>13.16</v>
      </c>
      <c r="E105" s="32" t="s">
        <v>0</v>
      </c>
      <c r="F105" s="32">
        <v>13.25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11.99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25</v>
      </c>
      <c r="D108" s="32">
        <v>12.81</v>
      </c>
      <c r="E108" s="32" t="s">
        <v>0</v>
      </c>
      <c r="F108" s="32">
        <v>12.68</v>
      </c>
      <c r="G108" s="32">
        <v>13.75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102</v>
      </c>
      <c r="D109" s="32">
        <v>12.92</v>
      </c>
      <c r="E109" s="32" t="s">
        <v>0</v>
      </c>
      <c r="F109" s="32">
        <v>13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24</v>
      </c>
      <c r="D110" s="32">
        <v>12.4</v>
      </c>
      <c r="E110" s="32" t="s">
        <v>0</v>
      </c>
      <c r="F110" s="32">
        <v>12.75</v>
      </c>
      <c r="G110" s="32">
        <v>14.17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23</v>
      </c>
      <c r="D111" s="32">
        <v>13.3</v>
      </c>
      <c r="E111" s="32" t="s">
        <v>0</v>
      </c>
      <c r="F111" s="32">
        <v>13.9</v>
      </c>
      <c r="G111" s="32">
        <v>14.75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22</v>
      </c>
      <c r="D112" s="32">
        <v>11.95</v>
      </c>
      <c r="E112" s="32" t="s">
        <v>0</v>
      </c>
      <c r="F112" s="32">
        <v>11.9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12.45</v>
      </c>
      <c r="E113" s="32" t="s">
        <v>0</v>
      </c>
      <c r="F113" s="32">
        <v>12.75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12.777799999999999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20</v>
      </c>
      <c r="D115" s="32" t="s">
        <v>0</v>
      </c>
      <c r="E115" s="32" t="s">
        <v>0</v>
      </c>
      <c r="F115" s="32" t="s">
        <v>0</v>
      </c>
      <c r="G115" s="32">
        <v>12.56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104</v>
      </c>
      <c r="D116" s="32">
        <v>12.45</v>
      </c>
      <c r="E116" s="32" t="s">
        <v>0</v>
      </c>
      <c r="F116" s="32">
        <v>12.45</v>
      </c>
      <c r="G116" s="32">
        <v>13.88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13.35</v>
      </c>
      <c r="E117" s="32" t="s">
        <v>0</v>
      </c>
      <c r="F117" s="32">
        <v>13.75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12.73</v>
      </c>
      <c r="E120" s="32" t="s">
        <v>0</v>
      </c>
      <c r="F120" s="32">
        <v>12.71</v>
      </c>
      <c r="G120" s="32">
        <v>13.117800000000001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12.46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11.97</v>
      </c>
      <c r="E123" s="34">
        <v>14.68</v>
      </c>
      <c r="F123" s="32">
        <v>12.74</v>
      </c>
      <c r="G123" s="32">
        <v>14.1578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20" t="s">
        <v>15</v>
      </c>
      <c r="D124" s="21">
        <v>12.6</v>
      </c>
      <c r="E124" s="39" t="s">
        <v>0</v>
      </c>
      <c r="F124" s="21">
        <v>13.2</v>
      </c>
      <c r="G124" s="21" t="s">
        <v>0</v>
      </c>
      <c r="H124" s="21" t="s">
        <v>0</v>
      </c>
      <c r="I124" s="21" t="s">
        <v>0</v>
      </c>
    </row>
    <row r="125" spans="2:9" ht="15.75" x14ac:dyDescent="0.25">
      <c r="B125" s="42">
        <v>117</v>
      </c>
      <c r="C125" s="33" t="s">
        <v>14</v>
      </c>
      <c r="D125" s="32">
        <v>13.62</v>
      </c>
      <c r="E125" s="35" t="s">
        <v>0</v>
      </c>
      <c r="F125" s="32">
        <v>14.37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12.69</v>
      </c>
      <c r="E128" s="34">
        <v>16.43</v>
      </c>
      <c r="F128" s="32">
        <v>13.22</v>
      </c>
      <c r="G128" s="32">
        <v>13.3</v>
      </c>
      <c r="H128" s="34">
        <v>13.8</v>
      </c>
      <c r="I128" s="32">
        <v>15.2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20" t="s">
        <v>170</v>
      </c>
      <c r="D132" s="43">
        <v>11.5</v>
      </c>
      <c r="E132" s="39" t="s">
        <v>0</v>
      </c>
      <c r="F132" s="21">
        <v>11.79</v>
      </c>
      <c r="G132" s="21" t="s">
        <v>0</v>
      </c>
      <c r="H132" s="21" t="s">
        <v>0</v>
      </c>
      <c r="I132" s="21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8</v>
      </c>
      <c r="D134" s="32">
        <v>12.59</v>
      </c>
      <c r="E134" s="35" t="s">
        <v>0</v>
      </c>
      <c r="F134" s="32">
        <v>13.19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137</v>
      </c>
      <c r="D136" s="32">
        <v>11.93</v>
      </c>
      <c r="E136" s="35" t="s">
        <v>0</v>
      </c>
      <c r="F136" s="32">
        <v>11.95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6</v>
      </c>
      <c r="D137" s="32" t="s">
        <v>0</v>
      </c>
      <c r="E137" s="35" t="s">
        <v>0</v>
      </c>
      <c r="F137" s="32" t="s">
        <v>0</v>
      </c>
      <c r="G137" s="32">
        <v>12.887753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5</v>
      </c>
      <c r="D138" s="32">
        <v>12.69</v>
      </c>
      <c r="E138" s="33">
        <v>14.99</v>
      </c>
      <c r="F138" s="32">
        <v>13.22</v>
      </c>
      <c r="G138" s="32" t="s">
        <v>0</v>
      </c>
      <c r="H138" s="32">
        <v>14.9</v>
      </c>
      <c r="I138" s="32" t="s">
        <v>0</v>
      </c>
      <c r="P138" t="s">
        <v>160</v>
      </c>
    </row>
    <row r="139" spans="2:16" ht="15.75" x14ac:dyDescent="0.25">
      <c r="B139" s="42">
        <v>131</v>
      </c>
      <c r="C139" s="33" t="s">
        <v>4</v>
      </c>
      <c r="D139" s="32">
        <v>12.65</v>
      </c>
      <c r="E139" s="35" t="s">
        <v>0</v>
      </c>
      <c r="F139" s="32">
        <v>13.05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119</v>
      </c>
      <c r="D140" s="32">
        <v>12.35</v>
      </c>
      <c r="E140" s="35" t="s">
        <v>0</v>
      </c>
      <c r="F140" s="32">
        <v>12.35</v>
      </c>
      <c r="G140" s="32" t="s">
        <v>0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3</v>
      </c>
      <c r="D141" s="32" t="s">
        <v>0</v>
      </c>
      <c r="E141" s="35" t="s">
        <v>0</v>
      </c>
      <c r="F141" s="32" t="s">
        <v>0</v>
      </c>
      <c r="G141" s="32">
        <v>14.16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2</v>
      </c>
      <c r="D142" s="32" t="s">
        <v>0</v>
      </c>
      <c r="E142" s="35" t="s">
        <v>0</v>
      </c>
      <c r="F142" s="32" t="s">
        <v>0</v>
      </c>
      <c r="G142" s="32">
        <v>13.7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114</v>
      </c>
      <c r="D143" s="32" t="s">
        <v>0</v>
      </c>
      <c r="E143" s="35" t="s">
        <v>0</v>
      </c>
      <c r="F143" s="32" t="s">
        <v>0</v>
      </c>
      <c r="G143" s="32">
        <v>13.196300000000001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155</v>
      </c>
      <c r="D144" s="32">
        <v>12.47</v>
      </c>
      <c r="E144" s="35" t="s">
        <v>0</v>
      </c>
      <c r="F144" s="32">
        <v>12.15</v>
      </c>
      <c r="G144" s="32" t="s">
        <v>0</v>
      </c>
      <c r="H144" s="32" t="s">
        <v>0</v>
      </c>
      <c r="I144" s="32" t="s">
        <v>0</v>
      </c>
    </row>
    <row r="145" spans="2:9" ht="15.75" x14ac:dyDescent="0.25">
      <c r="B145" s="42">
        <v>137</v>
      </c>
      <c r="C145" s="33" t="s">
        <v>1</v>
      </c>
      <c r="D145" s="32">
        <v>11.5</v>
      </c>
      <c r="E145" s="35" t="s">
        <v>0</v>
      </c>
      <c r="F145" s="32">
        <v>11.9</v>
      </c>
      <c r="G145" s="32" t="s">
        <v>0</v>
      </c>
      <c r="H145" s="32" t="s">
        <v>0</v>
      </c>
      <c r="I145" s="32" t="s">
        <v>0</v>
      </c>
    </row>
    <row r="146" spans="2:9" ht="20.25" x14ac:dyDescent="0.3">
      <c r="C146" s="30" t="s">
        <v>149</v>
      </c>
      <c r="D146" s="31">
        <f t="shared" ref="D146:I146" si="0">MAX(D9:D145)</f>
        <v>13.69</v>
      </c>
      <c r="E146" s="31">
        <f t="shared" si="0"/>
        <v>16.43</v>
      </c>
      <c r="F146" s="31">
        <f t="shared" si="0"/>
        <v>14.37</v>
      </c>
      <c r="G146" s="31">
        <f t="shared" si="0"/>
        <v>17.559999999999999</v>
      </c>
      <c r="H146" s="31">
        <f t="shared" si="0"/>
        <v>14.9</v>
      </c>
      <c r="I146" s="31">
        <f t="shared" si="0"/>
        <v>15.2</v>
      </c>
    </row>
    <row r="147" spans="2:9" ht="20.25" x14ac:dyDescent="0.3">
      <c r="C147" s="30" t="s">
        <v>150</v>
      </c>
      <c r="D147" s="31">
        <f>MIN(D9:D145)</f>
        <v>11.5</v>
      </c>
      <c r="E147" s="31" cm="1">
        <f t="array" ref="E147">MIN(IF(E9:E145=0,"",E9:E145))</f>
        <v>14.68</v>
      </c>
      <c r="F147" s="31" cm="1">
        <f t="array" ref="F147">MIN(IF(F9:F145=0,"",F9:F145))</f>
        <v>11.75</v>
      </c>
      <c r="G147" s="31" cm="1">
        <f t="array" ref="G147">MIN(IF(G9:G145=0,"",G9:G145))</f>
        <v>11.9078</v>
      </c>
      <c r="H147" s="31" cm="1">
        <f t="array" ref="H147">MIN(IF(H9:H145=0,"",H9:H145))</f>
        <v>13.8</v>
      </c>
      <c r="I147" s="31" cm="1">
        <f t="array" ref="I147">MIN(IF(I9:I145=0,"",I9:I145))</f>
        <v>11.12</v>
      </c>
    </row>
    <row r="148" spans="2:9" ht="20.25" x14ac:dyDescent="0.3">
      <c r="C148" s="30" t="s">
        <v>151</v>
      </c>
      <c r="D148" s="31">
        <f>AVERAGE(D9:D145)</f>
        <v>12.623347572815534</v>
      </c>
      <c r="E148" s="31">
        <f t="shared" ref="E148:I148" si="1">AVERAGE(E9:E145)</f>
        <v>15.203999999999999</v>
      </c>
      <c r="F148" s="31">
        <f t="shared" si="1"/>
        <v>12.842050961538465</v>
      </c>
      <c r="G148" s="31">
        <f t="shared" si="1"/>
        <v>13.639141981132077</v>
      </c>
      <c r="H148" s="31">
        <f t="shared" si="1"/>
        <v>14.350000000000001</v>
      </c>
      <c r="I148" s="31">
        <f t="shared" si="1"/>
        <v>12.319999999999999</v>
      </c>
    </row>
    <row r="150" spans="2:9" x14ac:dyDescent="0.25">
      <c r="B150" s="93" t="s">
        <v>100</v>
      </c>
      <c r="C150" s="93"/>
      <c r="D150" s="93"/>
      <c r="E150" s="93"/>
    </row>
    <row r="151" spans="2:9" x14ac:dyDescent="0.25">
      <c r="D151" s="37"/>
    </row>
  </sheetData>
  <mergeCells count="3">
    <mergeCell ref="B2:I2"/>
    <mergeCell ref="B6:I6"/>
    <mergeCell ref="B150:E150"/>
  </mergeCells>
  <pageMargins left="0.7" right="0.7" top="0.75" bottom="0.75" header="0.3" footer="0.3"/>
  <drawing r:id="rId1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5F842-4C3B-4783-B258-C657ABB53F1F}">
  <dimension ref="B2:R151"/>
  <sheetViews>
    <sheetView topLeftCell="A119" workbookViewId="0">
      <selection activeCell="M127" sqref="M12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196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12.5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12.7578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12.55</v>
      </c>
      <c r="E16" s="32" t="s">
        <v>0</v>
      </c>
      <c r="F16" s="32">
        <v>12.77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11.95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11.9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12.37</v>
      </c>
      <c r="E29" s="32" t="s">
        <v>0</v>
      </c>
      <c r="F29" s="32">
        <v>12.35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11.9078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13.3178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13.117436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12.7</v>
      </c>
      <c r="E38" s="32" t="s">
        <v>0</v>
      </c>
      <c r="F38" s="32">
        <v>12.5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12.89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12.49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11.72</v>
      </c>
      <c r="E41" s="32" t="s">
        <v>0</v>
      </c>
      <c r="F41" s="32">
        <v>11.92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12.1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12.77</v>
      </c>
      <c r="E44" s="32" t="s">
        <v>0</v>
      </c>
      <c r="F44" s="32">
        <v>12.75</v>
      </c>
      <c r="G44" s="32">
        <v>13.117436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12.4</v>
      </c>
      <c r="E47" s="32" t="s">
        <v>0</v>
      </c>
      <c r="F47" s="32">
        <v>12.43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12.23</v>
      </c>
      <c r="E51" s="32" t="s">
        <v>0</v>
      </c>
      <c r="F51" s="32">
        <v>13.1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12.25</v>
      </c>
      <c r="E52" s="32" t="s">
        <v>0</v>
      </c>
      <c r="F52" s="32">
        <v>12.4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14.95</v>
      </c>
      <c r="F58" s="32">
        <v>13.2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12.8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13.07</v>
      </c>
      <c r="E65" s="32" t="s">
        <v>0</v>
      </c>
      <c r="F65" s="32">
        <v>13.85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20" t="s">
        <v>136</v>
      </c>
      <c r="D67" s="21">
        <v>12.12</v>
      </c>
      <c r="E67" s="21" t="s">
        <v>0</v>
      </c>
      <c r="F67" s="21">
        <v>12.4</v>
      </c>
      <c r="G67" s="21" t="s">
        <v>0</v>
      </c>
      <c r="H67" s="21" t="s">
        <v>0</v>
      </c>
      <c r="I67" s="21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20" t="s">
        <v>45</v>
      </c>
      <c r="D72" s="21">
        <v>12.57</v>
      </c>
      <c r="E72" s="39">
        <v>14.97</v>
      </c>
      <c r="F72" s="21">
        <v>12.57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12.8774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12.43</v>
      </c>
      <c r="E76" s="32" t="s">
        <v>0</v>
      </c>
      <c r="F76" s="32">
        <v>12.21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14.457800000000001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20" t="s">
        <v>39</v>
      </c>
      <c r="D82" s="21">
        <v>11.93</v>
      </c>
      <c r="E82" s="21" t="s">
        <v>0</v>
      </c>
      <c r="F82" s="21">
        <v>12.49</v>
      </c>
      <c r="G82" s="21" t="s">
        <v>0</v>
      </c>
      <c r="H82" s="21" t="s">
        <v>0</v>
      </c>
      <c r="I82" s="21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11.9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12.5</v>
      </c>
      <c r="E88" s="32" t="s">
        <v>0</v>
      </c>
      <c r="F88" s="32">
        <v>12.6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13.1578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13.55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 t="s">
        <v>0</v>
      </c>
      <c r="E100" s="32" t="s">
        <v>0</v>
      </c>
      <c r="F100" s="32" t="s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197</v>
      </c>
      <c r="D101" s="32">
        <v>12.45</v>
      </c>
      <c r="E101" s="32" t="s">
        <v>0</v>
      </c>
      <c r="F101" s="32">
        <v>12.45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101</v>
      </c>
      <c r="D102" s="32">
        <v>12.97</v>
      </c>
      <c r="E102" s="32" t="s">
        <v>0</v>
      </c>
      <c r="F102" s="32">
        <v>13.53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134</v>
      </c>
      <c r="D103" s="32">
        <v>12.2</v>
      </c>
      <c r="E103" s="32" t="s">
        <v>0</v>
      </c>
      <c r="F103" s="32">
        <v>12.2585</v>
      </c>
      <c r="G103" s="32">
        <v>14.0878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27</v>
      </c>
      <c r="D104" s="32" t="s">
        <v>0</v>
      </c>
      <c r="E104" s="32" t="s">
        <v>0</v>
      </c>
      <c r="F104" s="32">
        <v>0</v>
      </c>
      <c r="G104" s="32">
        <v>14.36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107</v>
      </c>
      <c r="D105" s="32">
        <v>13.16</v>
      </c>
      <c r="E105" s="32" t="s">
        <v>0</v>
      </c>
      <c r="F105" s="32">
        <v>13.25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26</v>
      </c>
      <c r="D106" s="32">
        <v>11.99</v>
      </c>
      <c r="E106" s="32" t="s">
        <v>0</v>
      </c>
      <c r="F106" s="32">
        <v>11.99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125</v>
      </c>
      <c r="D107" s="32">
        <v>12.3</v>
      </c>
      <c r="E107" s="32" t="s">
        <v>0</v>
      </c>
      <c r="F107" s="32">
        <v>12.7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25</v>
      </c>
      <c r="D108" s="32">
        <v>12.81</v>
      </c>
      <c r="E108" s="32" t="s">
        <v>0</v>
      </c>
      <c r="F108" s="32">
        <v>12.68</v>
      </c>
      <c r="G108" s="32">
        <v>13.75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102</v>
      </c>
      <c r="D109" s="32">
        <v>12.92</v>
      </c>
      <c r="E109" s="32" t="s">
        <v>0</v>
      </c>
      <c r="F109" s="32">
        <v>13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24</v>
      </c>
      <c r="D110" s="32">
        <v>12.4</v>
      </c>
      <c r="E110" s="32" t="s">
        <v>0</v>
      </c>
      <c r="F110" s="32">
        <v>12.75</v>
      </c>
      <c r="G110" s="32">
        <v>14.17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23</v>
      </c>
      <c r="D111" s="32">
        <v>13.3</v>
      </c>
      <c r="E111" s="32" t="s">
        <v>0</v>
      </c>
      <c r="F111" s="32">
        <v>13.9</v>
      </c>
      <c r="G111" s="32">
        <v>14.75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22</v>
      </c>
      <c r="D112" s="32">
        <v>11.95</v>
      </c>
      <c r="E112" s="32" t="s">
        <v>0</v>
      </c>
      <c r="F112" s="32">
        <v>11.9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108</v>
      </c>
      <c r="D113" s="32">
        <v>12.45</v>
      </c>
      <c r="E113" s="32" t="s">
        <v>0</v>
      </c>
      <c r="F113" s="32">
        <v>12.75</v>
      </c>
      <c r="G113" s="32" t="s">
        <v>0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21</v>
      </c>
      <c r="D114" s="32" t="s">
        <v>0</v>
      </c>
      <c r="E114" s="32" t="s">
        <v>0</v>
      </c>
      <c r="F114" s="32" t="s">
        <v>0</v>
      </c>
      <c r="G114" s="32">
        <v>12.777799999999999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20" t="s">
        <v>20</v>
      </c>
      <c r="D115" s="21" t="s">
        <v>0</v>
      </c>
      <c r="E115" s="21" t="s">
        <v>0</v>
      </c>
      <c r="F115" s="21" t="s">
        <v>0</v>
      </c>
      <c r="G115" s="21">
        <v>12.56</v>
      </c>
      <c r="H115" s="21" t="s">
        <v>0</v>
      </c>
      <c r="I115" s="21" t="s">
        <v>0</v>
      </c>
    </row>
    <row r="116" spans="2:9" ht="15.75" x14ac:dyDescent="0.25">
      <c r="B116" s="42">
        <v>108</v>
      </c>
      <c r="C116" s="33" t="s">
        <v>104</v>
      </c>
      <c r="D116" s="32">
        <v>12.45</v>
      </c>
      <c r="E116" s="32" t="s">
        <v>0</v>
      </c>
      <c r="F116" s="32">
        <v>12.45</v>
      </c>
      <c r="G116" s="32">
        <v>13.88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109</v>
      </c>
      <c r="D117" s="32">
        <v>13.35</v>
      </c>
      <c r="E117" s="32" t="s">
        <v>0</v>
      </c>
      <c r="F117" s="32">
        <v>13.75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128</v>
      </c>
      <c r="D118" s="32">
        <v>12.15</v>
      </c>
      <c r="E118" s="32" t="s">
        <v>0</v>
      </c>
      <c r="F118" s="32">
        <v>13.85</v>
      </c>
      <c r="G118" s="32">
        <v>12.71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130</v>
      </c>
      <c r="D119" s="32">
        <v>12.87</v>
      </c>
      <c r="E119" s="32" t="s">
        <v>0</v>
      </c>
      <c r="F119" s="32">
        <v>12.87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19</v>
      </c>
      <c r="D120" s="32">
        <v>12.73</v>
      </c>
      <c r="E120" s="32" t="s">
        <v>0</v>
      </c>
      <c r="F120" s="32">
        <v>12.71</v>
      </c>
      <c r="G120" s="32">
        <v>13.117800000000001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18</v>
      </c>
      <c r="D121" s="32" t="s">
        <v>0</v>
      </c>
      <c r="E121" s="32" t="s">
        <v>0</v>
      </c>
      <c r="F121" s="32" t="s">
        <v>0</v>
      </c>
      <c r="G121" s="32">
        <v>12.46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17</v>
      </c>
      <c r="D122" s="32">
        <v>12.25</v>
      </c>
      <c r="E122" s="32" t="s">
        <v>0</v>
      </c>
      <c r="F122" s="32">
        <v>12.35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16</v>
      </c>
      <c r="D123" s="32">
        <v>11.97</v>
      </c>
      <c r="E123" s="34">
        <v>14.68</v>
      </c>
      <c r="F123" s="32">
        <v>12.74</v>
      </c>
      <c r="G123" s="32">
        <v>14.1578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15</v>
      </c>
      <c r="D124" s="32">
        <v>12.98</v>
      </c>
      <c r="E124" s="35" t="s">
        <v>0</v>
      </c>
      <c r="F124" s="32">
        <v>13.85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14</v>
      </c>
      <c r="D125" s="32">
        <v>13.62</v>
      </c>
      <c r="E125" s="35" t="s">
        <v>0</v>
      </c>
      <c r="F125" s="32">
        <v>14.37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139</v>
      </c>
      <c r="D126" s="32">
        <v>12.6</v>
      </c>
      <c r="E126" s="35" t="s">
        <v>0</v>
      </c>
      <c r="F126" s="32">
        <v>13.88</v>
      </c>
      <c r="G126" s="32" t="s">
        <v>0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13</v>
      </c>
      <c r="D127" s="32">
        <v>12.45</v>
      </c>
      <c r="E127" s="35" t="s">
        <v>0</v>
      </c>
      <c r="F127" s="32">
        <v>12.45</v>
      </c>
      <c r="G127" s="32">
        <v>13.75</v>
      </c>
      <c r="H127" s="32" t="s">
        <v>0</v>
      </c>
      <c r="I127" s="32" t="s">
        <v>0</v>
      </c>
    </row>
    <row r="128" spans="2:9" ht="15.75" x14ac:dyDescent="0.25">
      <c r="B128" s="42">
        <v>120</v>
      </c>
      <c r="C128" s="33" t="s">
        <v>12</v>
      </c>
      <c r="D128" s="32">
        <v>12.69</v>
      </c>
      <c r="E128" s="34">
        <v>16.43</v>
      </c>
      <c r="F128" s="32">
        <v>13.22</v>
      </c>
      <c r="G128" s="32">
        <v>13.3</v>
      </c>
      <c r="H128" s="34">
        <v>13.8</v>
      </c>
      <c r="I128" s="32">
        <v>15.2</v>
      </c>
    </row>
    <row r="129" spans="2:16" ht="15.75" x14ac:dyDescent="0.25">
      <c r="B129" s="42">
        <v>121</v>
      </c>
      <c r="C129" s="33" t="s">
        <v>11</v>
      </c>
      <c r="D129" s="32" t="s">
        <v>0</v>
      </c>
      <c r="E129" s="35" t="s">
        <v>0</v>
      </c>
      <c r="F129" s="32" t="s">
        <v>0</v>
      </c>
      <c r="G129" s="32">
        <v>12.857799999999999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10</v>
      </c>
      <c r="D130" s="32" t="s">
        <v>0</v>
      </c>
      <c r="E130" s="35" t="s">
        <v>0</v>
      </c>
      <c r="F130" s="32" t="s">
        <v>0</v>
      </c>
      <c r="G130" s="32">
        <v>14.48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9</v>
      </c>
      <c r="D131" s="36" t="s">
        <v>0</v>
      </c>
      <c r="E131" s="35" t="s">
        <v>0</v>
      </c>
      <c r="F131" s="32" t="s">
        <v>0</v>
      </c>
      <c r="G131" s="32">
        <v>12.32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170</v>
      </c>
      <c r="D132" s="36">
        <v>11.89</v>
      </c>
      <c r="E132" s="35" t="s">
        <v>0</v>
      </c>
      <c r="F132" s="32">
        <v>11.89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116</v>
      </c>
      <c r="D133" s="36">
        <v>12.79</v>
      </c>
      <c r="E133" s="35" t="s">
        <v>0</v>
      </c>
      <c r="F133" s="32">
        <v>13.99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20" t="s">
        <v>8</v>
      </c>
      <c r="D134" s="21">
        <v>12.59</v>
      </c>
      <c r="E134" s="39" t="s">
        <v>0</v>
      </c>
      <c r="F134" s="21">
        <v>13.19</v>
      </c>
      <c r="G134" s="21" t="s">
        <v>0</v>
      </c>
      <c r="H134" s="21" t="s">
        <v>0</v>
      </c>
      <c r="I134" s="21" t="s">
        <v>0</v>
      </c>
    </row>
    <row r="135" spans="2:16" ht="15.75" x14ac:dyDescent="0.25">
      <c r="B135" s="42">
        <v>127</v>
      </c>
      <c r="C135" s="33" t="s">
        <v>7</v>
      </c>
      <c r="D135" s="32">
        <v>12.5</v>
      </c>
      <c r="E135" s="35" t="s">
        <v>0</v>
      </c>
      <c r="F135" s="32">
        <v>12.65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137</v>
      </c>
      <c r="D136" s="32">
        <v>11.93</v>
      </c>
      <c r="E136" s="35" t="s">
        <v>0</v>
      </c>
      <c r="F136" s="32">
        <v>11.95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6</v>
      </c>
      <c r="D137" s="32" t="s">
        <v>0</v>
      </c>
      <c r="E137" s="35" t="s">
        <v>0</v>
      </c>
      <c r="F137" s="32" t="s">
        <v>0</v>
      </c>
      <c r="G137" s="32">
        <v>12.887753</v>
      </c>
      <c r="H137" s="32" t="s">
        <v>0</v>
      </c>
      <c r="I137" s="32" t="s">
        <v>0</v>
      </c>
    </row>
    <row r="138" spans="2:16" ht="15.75" x14ac:dyDescent="0.25">
      <c r="B138" s="42">
        <v>130</v>
      </c>
      <c r="C138" s="33" t="s">
        <v>5</v>
      </c>
      <c r="D138" s="32">
        <v>12.69</v>
      </c>
      <c r="E138" s="33">
        <v>14.99</v>
      </c>
      <c r="F138" s="32">
        <v>13.22</v>
      </c>
      <c r="G138" s="32" t="s">
        <v>0</v>
      </c>
      <c r="H138" s="32">
        <v>14.9</v>
      </c>
      <c r="I138" s="32" t="s">
        <v>0</v>
      </c>
      <c r="P138" t="s">
        <v>160</v>
      </c>
    </row>
    <row r="139" spans="2:16" ht="15.75" x14ac:dyDescent="0.25">
      <c r="B139" s="42">
        <v>131</v>
      </c>
      <c r="C139" s="33" t="s">
        <v>4</v>
      </c>
      <c r="D139" s="32">
        <v>12.65</v>
      </c>
      <c r="E139" s="35" t="s">
        <v>0</v>
      </c>
      <c r="F139" s="32">
        <v>13.05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119</v>
      </c>
      <c r="D140" s="32">
        <v>12.35</v>
      </c>
      <c r="E140" s="35" t="s">
        <v>0</v>
      </c>
      <c r="F140" s="32">
        <v>12.35</v>
      </c>
      <c r="G140" s="32" t="s">
        <v>0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3</v>
      </c>
      <c r="D141" s="32" t="s">
        <v>0</v>
      </c>
      <c r="E141" s="35" t="s">
        <v>0</v>
      </c>
      <c r="F141" s="32" t="s">
        <v>0</v>
      </c>
      <c r="G141" s="32">
        <v>14.16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2</v>
      </c>
      <c r="D142" s="32" t="s">
        <v>0</v>
      </c>
      <c r="E142" s="35" t="s">
        <v>0</v>
      </c>
      <c r="F142" s="32" t="s">
        <v>0</v>
      </c>
      <c r="G142" s="32">
        <v>13.7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114</v>
      </c>
      <c r="D143" s="32" t="s">
        <v>0</v>
      </c>
      <c r="E143" s="35" t="s">
        <v>0</v>
      </c>
      <c r="F143" s="32" t="s">
        <v>0</v>
      </c>
      <c r="G143" s="32">
        <v>13.196300000000001</v>
      </c>
      <c r="H143" s="32" t="s">
        <v>0</v>
      </c>
      <c r="I143" s="32" t="s">
        <v>0</v>
      </c>
    </row>
    <row r="144" spans="2:16" ht="15.75" x14ac:dyDescent="0.25">
      <c r="B144" s="42">
        <v>136</v>
      </c>
      <c r="C144" s="33" t="s">
        <v>155</v>
      </c>
      <c r="D144" s="32">
        <v>12.47</v>
      </c>
      <c r="E144" s="35" t="s">
        <v>0</v>
      </c>
      <c r="F144" s="32">
        <v>12.15</v>
      </c>
      <c r="G144" s="32" t="s">
        <v>0</v>
      </c>
      <c r="H144" s="32" t="s">
        <v>0</v>
      </c>
      <c r="I144" s="32" t="s">
        <v>0</v>
      </c>
    </row>
    <row r="145" spans="2:9" ht="15.75" x14ac:dyDescent="0.25">
      <c r="B145" s="42">
        <v>137</v>
      </c>
      <c r="C145" s="33" t="s">
        <v>1</v>
      </c>
      <c r="D145" s="32">
        <v>11.5</v>
      </c>
      <c r="E145" s="35" t="s">
        <v>0</v>
      </c>
      <c r="F145" s="32">
        <v>11.9</v>
      </c>
      <c r="G145" s="32" t="s">
        <v>0</v>
      </c>
      <c r="H145" s="32" t="s">
        <v>0</v>
      </c>
      <c r="I145" s="32" t="s">
        <v>0</v>
      </c>
    </row>
    <row r="146" spans="2:9" ht="20.25" x14ac:dyDescent="0.3">
      <c r="C146" s="30" t="s">
        <v>149</v>
      </c>
      <c r="D146" s="31">
        <f t="shared" ref="D146:I146" si="0">MAX(D9:D145)</f>
        <v>13.69</v>
      </c>
      <c r="E146" s="31">
        <f t="shared" si="0"/>
        <v>16.43</v>
      </c>
      <c r="F146" s="31">
        <f t="shared" si="0"/>
        <v>14.37</v>
      </c>
      <c r="G146" s="31">
        <f t="shared" si="0"/>
        <v>17.559999999999999</v>
      </c>
      <c r="H146" s="31">
        <f t="shared" si="0"/>
        <v>14.9</v>
      </c>
      <c r="I146" s="31">
        <f t="shared" si="0"/>
        <v>15.2</v>
      </c>
    </row>
    <row r="147" spans="2:9" ht="20.25" x14ac:dyDescent="0.3">
      <c r="C147" s="30" t="s">
        <v>150</v>
      </c>
      <c r="D147" s="31">
        <f>MIN(D9:D145)</f>
        <v>11.5</v>
      </c>
      <c r="E147" s="31" cm="1">
        <f t="array" ref="E147">MIN(IF(E9:E145=0,"",E9:E145))</f>
        <v>14.68</v>
      </c>
      <c r="F147" s="31" cm="1">
        <f t="array" ref="F147">MIN(IF(F9:F145=0,"",F9:F145))</f>
        <v>11.75</v>
      </c>
      <c r="G147" s="31" cm="1">
        <f t="array" ref="G147">MIN(IF(G9:G145=0,"",G9:G145))</f>
        <v>11.9078</v>
      </c>
      <c r="H147" s="31" cm="1">
        <f t="array" ref="H147">MIN(IF(H9:H145=0,"",H9:H145))</f>
        <v>13.8</v>
      </c>
      <c r="I147" s="31" cm="1">
        <f t="array" ref="I147">MIN(IF(I9:I145=0,"",I9:I145))</f>
        <v>11.12</v>
      </c>
    </row>
    <row r="148" spans="2:9" ht="20.25" x14ac:dyDescent="0.3">
      <c r="C148" s="30" t="s">
        <v>151</v>
      </c>
      <c r="D148" s="31">
        <f>AVERAGE(D9:D145)</f>
        <v>12.638978640776701</v>
      </c>
      <c r="E148" s="31">
        <f t="shared" ref="E148:I148" si="1">AVERAGE(E9:E145)</f>
        <v>15.203999999999999</v>
      </c>
      <c r="F148" s="31">
        <f t="shared" si="1"/>
        <v>12.851762500000005</v>
      </c>
      <c r="G148" s="31">
        <f t="shared" si="1"/>
        <v>13.641028773584907</v>
      </c>
      <c r="H148" s="31">
        <f t="shared" si="1"/>
        <v>14.350000000000001</v>
      </c>
      <c r="I148" s="31">
        <f t="shared" si="1"/>
        <v>12.319999999999999</v>
      </c>
    </row>
    <row r="150" spans="2:9" x14ac:dyDescent="0.25">
      <c r="B150" s="93" t="s">
        <v>100</v>
      </c>
      <c r="C150" s="93"/>
      <c r="D150" s="93"/>
      <c r="E150" s="93"/>
    </row>
    <row r="151" spans="2:9" x14ac:dyDescent="0.25">
      <c r="D151" s="37"/>
    </row>
  </sheetData>
  <mergeCells count="3">
    <mergeCell ref="B2:I2"/>
    <mergeCell ref="B6:I6"/>
    <mergeCell ref="B150:E150"/>
  </mergeCells>
  <pageMargins left="0.7" right="0.7" top="0.75" bottom="0.75" header="0.3" footer="0.3"/>
  <drawing r:id="rId1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05E9-AFBD-4887-A2BF-59F14BCE3349}">
  <dimension ref="B2:R150"/>
  <sheetViews>
    <sheetView topLeftCell="A118" workbookViewId="0">
      <selection activeCell="U33" sqref="U3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195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12.5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20" t="s">
        <v>82</v>
      </c>
      <c r="D15" s="21" t="s">
        <v>0</v>
      </c>
      <c r="E15" s="21" t="s">
        <v>0</v>
      </c>
      <c r="F15" s="21" t="s">
        <v>0</v>
      </c>
      <c r="G15" s="21">
        <v>12.7578</v>
      </c>
      <c r="H15" s="21" t="s">
        <v>0</v>
      </c>
      <c r="I15" s="21" t="s">
        <v>0</v>
      </c>
    </row>
    <row r="16" spans="2:18" ht="15.75" x14ac:dyDescent="0.25">
      <c r="B16" s="42">
        <v>8</v>
      </c>
      <c r="C16" s="20" t="s">
        <v>81</v>
      </c>
      <c r="D16" s="21">
        <v>12.55</v>
      </c>
      <c r="E16" s="21" t="s">
        <v>0</v>
      </c>
      <c r="F16" s="21">
        <v>12.77</v>
      </c>
      <c r="G16" s="21" t="s">
        <v>0</v>
      </c>
      <c r="H16" s="21" t="s">
        <v>0</v>
      </c>
      <c r="I16" s="21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20" t="s">
        <v>79</v>
      </c>
      <c r="D18" s="21" t="s">
        <v>0</v>
      </c>
      <c r="E18" s="21" t="s">
        <v>0</v>
      </c>
      <c r="F18" s="21" t="s">
        <v>0</v>
      </c>
      <c r="G18" s="21">
        <v>14.0578</v>
      </c>
      <c r="H18" s="21" t="s">
        <v>0</v>
      </c>
      <c r="I18" s="21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11.95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11.9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13.8589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12.37</v>
      </c>
      <c r="E29" s="32" t="s">
        <v>0</v>
      </c>
      <c r="F29" s="32">
        <v>12.35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11.9078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13.3178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20" t="s">
        <v>71</v>
      </c>
      <c r="D34" s="21" t="s">
        <v>0</v>
      </c>
      <c r="E34" s="21" t="s">
        <v>0</v>
      </c>
      <c r="F34" s="21" t="s">
        <v>0</v>
      </c>
      <c r="G34" s="21">
        <v>13.117436</v>
      </c>
      <c r="H34" s="21" t="s">
        <v>0</v>
      </c>
      <c r="I34" s="21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12.7</v>
      </c>
      <c r="E38" s="32" t="s">
        <v>0</v>
      </c>
      <c r="F38" s="32">
        <v>12.5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12.89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12.49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20" t="s">
        <v>67</v>
      </c>
      <c r="D41" s="21">
        <v>11.72</v>
      </c>
      <c r="E41" s="21" t="s">
        <v>0</v>
      </c>
      <c r="F41" s="21">
        <v>11.92</v>
      </c>
      <c r="G41" s="21" t="s">
        <v>0</v>
      </c>
      <c r="H41" s="21" t="s">
        <v>0</v>
      </c>
      <c r="I41" s="21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12.1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20" t="s">
        <v>120</v>
      </c>
      <c r="D44" s="21">
        <v>12.77</v>
      </c>
      <c r="E44" s="21" t="s">
        <v>0</v>
      </c>
      <c r="F44" s="21">
        <v>12.75</v>
      </c>
      <c r="G44" s="21">
        <v>13.117436</v>
      </c>
      <c r="H44" s="21" t="s">
        <v>0</v>
      </c>
      <c r="I44" s="21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20" t="s">
        <v>142</v>
      </c>
      <c r="D47" s="21">
        <v>12.4</v>
      </c>
      <c r="E47" s="21" t="s">
        <v>0</v>
      </c>
      <c r="F47" s="21">
        <v>12.43</v>
      </c>
      <c r="G47" s="21" t="s">
        <v>0</v>
      </c>
      <c r="H47" s="21" t="s">
        <v>0</v>
      </c>
      <c r="I47" s="21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13.158899999999999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12.23</v>
      </c>
      <c r="E51" s="32" t="s">
        <v>0</v>
      </c>
      <c r="F51" s="32">
        <v>13.1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12.25</v>
      </c>
      <c r="E52" s="32" t="s">
        <v>0</v>
      </c>
      <c r="F52" s="32">
        <v>12.4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14.8589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20" t="s">
        <v>56</v>
      </c>
      <c r="D58" s="21">
        <v>12.52</v>
      </c>
      <c r="E58" s="38">
        <v>14.95</v>
      </c>
      <c r="F58" s="21">
        <v>13.2</v>
      </c>
      <c r="G58" s="21">
        <v>13.12</v>
      </c>
      <c r="H58" s="21" t="s">
        <v>0</v>
      </c>
      <c r="I58" s="21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12.8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20" t="s">
        <v>51</v>
      </c>
      <c r="D65" s="21">
        <v>13.07</v>
      </c>
      <c r="E65" s="21" t="s">
        <v>0</v>
      </c>
      <c r="F65" s="21">
        <v>13.85</v>
      </c>
      <c r="G65" s="21" t="s">
        <v>0</v>
      </c>
      <c r="H65" s="21" t="s">
        <v>0</v>
      </c>
      <c r="I65" s="21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12.3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12.739000000000001</v>
      </c>
      <c r="E71" s="32" t="s">
        <v>0</v>
      </c>
      <c r="F71" s="32">
        <v>12.519</v>
      </c>
      <c r="G71" s="32">
        <v>13.326700000000001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11.87</v>
      </c>
      <c r="E72" s="35">
        <v>14.27</v>
      </c>
      <c r="F72" s="32">
        <v>12.17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12.8774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12.43</v>
      </c>
      <c r="E76" s="32" t="s">
        <v>0</v>
      </c>
      <c r="F76" s="32">
        <v>12.21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14.457800000000001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13.6578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20" t="s">
        <v>39</v>
      </c>
      <c r="D82" s="21">
        <v>11.93</v>
      </c>
      <c r="E82" s="21" t="s">
        <v>0</v>
      </c>
      <c r="F82" s="21">
        <v>12.39</v>
      </c>
      <c r="G82" s="21" t="s">
        <v>0</v>
      </c>
      <c r="H82" s="21" t="s">
        <v>0</v>
      </c>
      <c r="I82" s="21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11.9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12.5</v>
      </c>
      <c r="E88" s="32" t="s">
        <v>0</v>
      </c>
      <c r="F88" s="32">
        <v>12.6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13.1578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13.55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/>
      <c r="E100" s="32" t="s">
        <v>0</v>
      </c>
      <c r="F100" s="32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101</v>
      </c>
      <c r="D101" s="32">
        <v>12.97</v>
      </c>
      <c r="E101" s="32" t="s">
        <v>0</v>
      </c>
      <c r="F101" s="32">
        <v>13.53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20" t="s">
        <v>134</v>
      </c>
      <c r="D102" s="21">
        <v>12.2</v>
      </c>
      <c r="E102" s="21" t="s">
        <v>0</v>
      </c>
      <c r="F102" s="21">
        <v>12.2585</v>
      </c>
      <c r="G102" s="21">
        <v>14.0878</v>
      </c>
      <c r="H102" s="21" t="s">
        <v>0</v>
      </c>
      <c r="I102" s="21" t="s">
        <v>0</v>
      </c>
    </row>
    <row r="103" spans="2:9" ht="15.75" x14ac:dyDescent="0.25">
      <c r="B103" s="42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107</v>
      </c>
      <c r="D104" s="32">
        <v>13.16</v>
      </c>
      <c r="E104" s="32" t="s">
        <v>0</v>
      </c>
      <c r="F104" s="32">
        <v>13.25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26</v>
      </c>
      <c r="D105" s="32">
        <v>11.99</v>
      </c>
      <c r="E105" s="32" t="s">
        <v>0</v>
      </c>
      <c r="F105" s="32">
        <v>11.99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125</v>
      </c>
      <c r="D106" s="32">
        <v>12.3</v>
      </c>
      <c r="E106" s="32" t="s">
        <v>0</v>
      </c>
      <c r="F106" s="32">
        <v>12.7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25</v>
      </c>
      <c r="D107" s="32">
        <v>12.81</v>
      </c>
      <c r="E107" s="32" t="s">
        <v>0</v>
      </c>
      <c r="F107" s="32">
        <v>12.68</v>
      </c>
      <c r="G107" s="32">
        <v>13.75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20" t="s">
        <v>24</v>
      </c>
      <c r="D109" s="21">
        <v>12.4</v>
      </c>
      <c r="E109" s="21" t="s">
        <v>0</v>
      </c>
      <c r="F109" s="21">
        <v>12.75</v>
      </c>
      <c r="G109" s="21">
        <v>14.17</v>
      </c>
      <c r="H109" s="21" t="s">
        <v>0</v>
      </c>
      <c r="I109" s="21" t="s">
        <v>0</v>
      </c>
    </row>
    <row r="110" spans="2:9" ht="15.75" x14ac:dyDescent="0.25">
      <c r="B110" s="42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22</v>
      </c>
      <c r="D111" s="32">
        <v>11.95</v>
      </c>
      <c r="E111" s="32" t="s">
        <v>0</v>
      </c>
      <c r="F111" s="32">
        <v>11.9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108</v>
      </c>
      <c r="D112" s="32">
        <v>12.45</v>
      </c>
      <c r="E112" s="32" t="s">
        <v>0</v>
      </c>
      <c r="F112" s="32">
        <v>12.75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12.777799999999999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12.74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104</v>
      </c>
      <c r="D115" s="32">
        <v>12.45</v>
      </c>
      <c r="E115" s="32" t="s">
        <v>0</v>
      </c>
      <c r="F115" s="32">
        <v>12.45</v>
      </c>
      <c r="G115" s="32">
        <v>13.88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130</v>
      </c>
      <c r="D118" s="32">
        <v>12.87</v>
      </c>
      <c r="E118" s="32" t="s">
        <v>0</v>
      </c>
      <c r="F118" s="32">
        <v>12.87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19</v>
      </c>
      <c r="D119" s="32">
        <v>12.73</v>
      </c>
      <c r="E119" s="32" t="s">
        <v>0</v>
      </c>
      <c r="F119" s="32">
        <v>12.71</v>
      </c>
      <c r="G119" s="32">
        <v>13.117800000000001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12.46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17</v>
      </c>
      <c r="D121" s="32">
        <v>12.25</v>
      </c>
      <c r="E121" s="32" t="s">
        <v>0</v>
      </c>
      <c r="F121" s="32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16</v>
      </c>
      <c r="D122" s="32">
        <v>11.97</v>
      </c>
      <c r="E122" s="34">
        <v>14.68</v>
      </c>
      <c r="F122" s="32">
        <v>12.74</v>
      </c>
      <c r="G122" s="32">
        <v>14.1578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20" t="s">
        <v>12</v>
      </c>
      <c r="D127" s="21">
        <v>12.69</v>
      </c>
      <c r="E127" s="38">
        <v>16.43</v>
      </c>
      <c r="F127" s="21">
        <v>13.22</v>
      </c>
      <c r="G127" s="21">
        <v>13.3</v>
      </c>
      <c r="H127" s="38">
        <v>13.8</v>
      </c>
      <c r="I127" s="21">
        <v>15.2</v>
      </c>
    </row>
    <row r="128" spans="2:9" ht="15.75" x14ac:dyDescent="0.25">
      <c r="B128" s="42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12.857799999999999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170</v>
      </c>
      <c r="D131" s="36">
        <v>11.89</v>
      </c>
      <c r="E131" s="35" t="s">
        <v>0</v>
      </c>
      <c r="F131" s="32">
        <v>11.89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8</v>
      </c>
      <c r="D133" s="32">
        <v>12.49</v>
      </c>
      <c r="E133" s="35" t="s">
        <v>0</v>
      </c>
      <c r="F133" s="32">
        <v>12.69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7</v>
      </c>
      <c r="D134" s="32">
        <v>12.5</v>
      </c>
      <c r="E134" s="35" t="s">
        <v>0</v>
      </c>
      <c r="F134" s="32">
        <v>12.65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137</v>
      </c>
      <c r="D135" s="32">
        <v>11.93</v>
      </c>
      <c r="E135" s="35" t="s">
        <v>0</v>
      </c>
      <c r="F135" s="32">
        <v>11.95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12.887753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20" t="s">
        <v>5</v>
      </c>
      <c r="D137" s="21">
        <v>12.69</v>
      </c>
      <c r="E137" s="20">
        <v>14.99</v>
      </c>
      <c r="F137" s="21">
        <v>13.22</v>
      </c>
      <c r="G137" s="21" t="s">
        <v>0</v>
      </c>
      <c r="H137" s="21">
        <v>14.9</v>
      </c>
      <c r="I137" s="21" t="s">
        <v>0</v>
      </c>
      <c r="P137" t="s">
        <v>160</v>
      </c>
    </row>
    <row r="138" spans="2:16" ht="15.75" x14ac:dyDescent="0.25">
      <c r="B138" s="42">
        <v>130</v>
      </c>
      <c r="C138" s="20" t="s">
        <v>4</v>
      </c>
      <c r="D138" s="21">
        <v>12.65</v>
      </c>
      <c r="E138" s="39" t="s">
        <v>0</v>
      </c>
      <c r="F138" s="21">
        <v>13.05</v>
      </c>
      <c r="G138" s="21" t="s">
        <v>0</v>
      </c>
      <c r="H138" s="21" t="s">
        <v>0</v>
      </c>
      <c r="I138" s="21" t="s">
        <v>0</v>
      </c>
    </row>
    <row r="139" spans="2:16" ht="15.75" x14ac:dyDescent="0.25">
      <c r="B139" s="42">
        <v>131</v>
      </c>
      <c r="C139" s="33" t="s">
        <v>119</v>
      </c>
      <c r="D139" s="32">
        <v>12.35</v>
      </c>
      <c r="E139" s="35" t="s">
        <v>0</v>
      </c>
      <c r="F139" s="32">
        <v>12.35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14.16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13.7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13.196300000000001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155</v>
      </c>
      <c r="D143" s="32">
        <v>12.47</v>
      </c>
      <c r="E143" s="35" t="s">
        <v>0</v>
      </c>
      <c r="F143" s="32">
        <v>12.15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11.5</v>
      </c>
      <c r="E144" s="35" t="s">
        <v>0</v>
      </c>
      <c r="F144" s="32">
        <v>11.9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13.69</v>
      </c>
      <c r="E145" s="31">
        <f t="shared" si="0"/>
        <v>16.43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11.5</v>
      </c>
      <c r="E146" s="31" cm="1">
        <f t="array" ref="E146">MIN(IF(E9:E144=0,"",E9:E144))</f>
        <v>14.27</v>
      </c>
      <c r="F146" s="31" cm="1">
        <f t="array" ref="F146">MIN(IF(F9:F144=0,"",F9:F144))</f>
        <v>11.75</v>
      </c>
      <c r="G146" s="31" cm="1">
        <f t="array" ref="G146">MIN(IF(G9:G144=0,"",G9:G144))</f>
        <v>11.9078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12.632988235294119</v>
      </c>
      <c r="E147" s="31">
        <f t="shared" ref="E147:I147" si="1">AVERAGE(E9:E144)</f>
        <v>15.063999999999998</v>
      </c>
      <c r="F147" s="31">
        <f t="shared" si="1"/>
        <v>12.72147403846154</v>
      </c>
      <c r="G147" s="31">
        <f t="shared" si="1"/>
        <v>13.644425000000004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2BD7-FDFF-4A86-9201-68DE8302FB13}">
  <dimension ref="B2:R150"/>
  <sheetViews>
    <sheetView topLeftCell="A118" workbookViewId="0">
      <selection activeCell="P129" sqref="P12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194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12.5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12.857799999999999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12.98</v>
      </c>
      <c r="E16" s="32" t="s">
        <v>0</v>
      </c>
      <c r="F16" s="32">
        <v>13.85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20" t="s">
        <v>80</v>
      </c>
      <c r="D17" s="21" t="s">
        <v>0</v>
      </c>
      <c r="E17" s="21" t="s">
        <v>0</v>
      </c>
      <c r="F17" s="21" t="s">
        <v>0</v>
      </c>
      <c r="G17" s="21">
        <v>13.75</v>
      </c>
      <c r="H17" s="21" t="s">
        <v>0</v>
      </c>
      <c r="I17" s="21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20" t="s">
        <v>78</v>
      </c>
      <c r="D19" s="21" t="s">
        <v>0</v>
      </c>
      <c r="E19" s="21" t="s">
        <v>0</v>
      </c>
      <c r="F19" s="21" t="s">
        <v>0</v>
      </c>
      <c r="G19" s="21">
        <v>12.74</v>
      </c>
      <c r="H19" s="21" t="s">
        <v>0</v>
      </c>
      <c r="I19" s="21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11.95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11.9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20" t="s">
        <v>126</v>
      </c>
      <c r="D24" s="21" t="s">
        <v>0</v>
      </c>
      <c r="E24" s="21" t="s">
        <v>0</v>
      </c>
      <c r="F24" s="21" t="s">
        <v>0</v>
      </c>
      <c r="G24" s="21">
        <v>13.8589</v>
      </c>
      <c r="H24" s="21" t="s">
        <v>0</v>
      </c>
      <c r="I24" s="21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20" t="s">
        <v>74</v>
      </c>
      <c r="D29" s="21">
        <v>12.37</v>
      </c>
      <c r="E29" s="21" t="s">
        <v>0</v>
      </c>
      <c r="F29" s="21">
        <v>12.35</v>
      </c>
      <c r="G29" s="21" t="s">
        <v>0</v>
      </c>
      <c r="H29" s="21" t="s">
        <v>0</v>
      </c>
      <c r="I29" s="21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20" t="s">
        <v>73</v>
      </c>
      <c r="D31" s="21" t="s">
        <v>0</v>
      </c>
      <c r="E31" s="21" t="s">
        <v>0</v>
      </c>
      <c r="F31" s="21" t="s">
        <v>0</v>
      </c>
      <c r="G31" s="21">
        <v>11.9078</v>
      </c>
      <c r="H31" s="21" t="s">
        <v>0</v>
      </c>
      <c r="I31" s="21" t="s">
        <v>0</v>
      </c>
    </row>
    <row r="32" spans="2:9" ht="15.75" x14ac:dyDescent="0.25">
      <c r="B32" s="42">
        <v>24</v>
      </c>
      <c r="C32" s="20" t="s">
        <v>72</v>
      </c>
      <c r="D32" s="21" t="s">
        <v>0</v>
      </c>
      <c r="E32" s="21" t="s">
        <v>0</v>
      </c>
      <c r="F32" s="21" t="s">
        <v>0</v>
      </c>
      <c r="G32" s="21">
        <v>13.3178</v>
      </c>
      <c r="H32" s="21" t="s">
        <v>0</v>
      </c>
      <c r="I32" s="21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20" t="s">
        <v>71</v>
      </c>
      <c r="D34" s="21" t="s">
        <v>0</v>
      </c>
      <c r="E34" s="21" t="s">
        <v>0</v>
      </c>
      <c r="F34" s="21" t="s">
        <v>0</v>
      </c>
      <c r="G34" s="21">
        <v>13.987436000000001</v>
      </c>
      <c r="H34" s="21" t="s">
        <v>0</v>
      </c>
      <c r="I34" s="21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20" t="s">
        <v>140</v>
      </c>
      <c r="D38" s="21">
        <v>12.7</v>
      </c>
      <c r="E38" s="21" t="s">
        <v>0</v>
      </c>
      <c r="F38" s="21">
        <v>12.5</v>
      </c>
      <c r="G38" s="21" t="s">
        <v>0</v>
      </c>
      <c r="H38" s="21" t="s">
        <v>0</v>
      </c>
      <c r="I38" s="21" t="s">
        <v>0</v>
      </c>
    </row>
    <row r="39" spans="2:9" ht="15.75" x14ac:dyDescent="0.25">
      <c r="B39" s="42">
        <v>31</v>
      </c>
      <c r="C39" s="33" t="s">
        <v>147</v>
      </c>
      <c r="D39" s="32">
        <v>12.89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12.49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11.72</v>
      </c>
      <c r="E41" s="32" t="s">
        <v>0</v>
      </c>
      <c r="F41" s="32">
        <v>11.92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20" t="s">
        <v>121</v>
      </c>
      <c r="D43" s="21">
        <v>12.1</v>
      </c>
      <c r="E43" s="21" t="s">
        <v>0</v>
      </c>
      <c r="F43" s="32">
        <v>12.5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42">
        <v>36</v>
      </c>
      <c r="C44" s="33" t="s">
        <v>120</v>
      </c>
      <c r="D44" s="32">
        <v>12.42</v>
      </c>
      <c r="E44" s="32" t="s">
        <v>0</v>
      </c>
      <c r="F44" s="32">
        <v>12.45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11.85</v>
      </c>
      <c r="E47" s="32" t="s">
        <v>0</v>
      </c>
      <c r="F47" s="32">
        <v>11.95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20" t="s">
        <v>64</v>
      </c>
      <c r="D48" s="21" t="s">
        <v>0</v>
      </c>
      <c r="E48" s="21" t="s">
        <v>0</v>
      </c>
      <c r="F48" s="21" t="s">
        <v>0</v>
      </c>
      <c r="G48" s="21">
        <v>13.158899999999999</v>
      </c>
      <c r="H48" s="21" t="s">
        <v>0</v>
      </c>
      <c r="I48" s="21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12.23</v>
      </c>
      <c r="E51" s="32" t="s">
        <v>0</v>
      </c>
      <c r="F51" s="32">
        <v>13.1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12.25</v>
      </c>
      <c r="E52" s="32" t="s">
        <v>0</v>
      </c>
      <c r="F52" s="32">
        <v>12.4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20" t="s">
        <v>127</v>
      </c>
      <c r="D57" s="21" t="s">
        <v>0</v>
      </c>
      <c r="E57" s="21" t="s">
        <v>0</v>
      </c>
      <c r="F57" s="21" t="s">
        <v>0</v>
      </c>
      <c r="G57" s="21">
        <v>14.8589</v>
      </c>
      <c r="H57" s="21" t="s">
        <v>0</v>
      </c>
      <c r="I57" s="21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14.85</v>
      </c>
      <c r="F58" s="32">
        <v>12.76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12.8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12.3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20" t="s">
        <v>47</v>
      </c>
      <c r="D70" s="21" t="s">
        <v>0</v>
      </c>
      <c r="E70" s="21" t="s">
        <v>0</v>
      </c>
      <c r="F70" s="21" t="s">
        <v>0</v>
      </c>
      <c r="G70" s="21">
        <v>12.537800000000001</v>
      </c>
      <c r="H70" s="21" t="s">
        <v>0</v>
      </c>
      <c r="I70" s="21" t="s">
        <v>0</v>
      </c>
    </row>
    <row r="71" spans="2:9" ht="15.75" x14ac:dyDescent="0.25">
      <c r="B71" s="42">
        <v>63</v>
      </c>
      <c r="C71" s="20" t="s">
        <v>46</v>
      </c>
      <c r="D71" s="21">
        <v>12.739000000000001</v>
      </c>
      <c r="E71" s="21" t="s">
        <v>0</v>
      </c>
      <c r="F71" s="21">
        <v>12.519</v>
      </c>
      <c r="G71" s="21">
        <v>13.326700000000001</v>
      </c>
      <c r="H71" s="21" t="s">
        <v>0</v>
      </c>
      <c r="I71" s="21" t="s">
        <v>0</v>
      </c>
    </row>
    <row r="72" spans="2:9" ht="15.75" x14ac:dyDescent="0.25">
      <c r="B72" s="42">
        <v>64</v>
      </c>
      <c r="C72" s="33" t="s">
        <v>45</v>
      </c>
      <c r="D72" s="32">
        <v>11.87</v>
      </c>
      <c r="E72" s="35">
        <v>14.27</v>
      </c>
      <c r="F72" s="32">
        <v>12.17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20" t="s">
        <v>43</v>
      </c>
      <c r="D75" s="21" t="s">
        <v>0</v>
      </c>
      <c r="E75" s="21" t="s">
        <v>0</v>
      </c>
      <c r="F75" s="21" t="s">
        <v>0</v>
      </c>
      <c r="G75" s="21">
        <v>12.8774</v>
      </c>
      <c r="H75" s="21" t="s">
        <v>0</v>
      </c>
      <c r="I75" s="21" t="s">
        <v>0</v>
      </c>
    </row>
    <row r="76" spans="2:9" ht="15.75" x14ac:dyDescent="0.25">
      <c r="B76" s="42">
        <v>68</v>
      </c>
      <c r="C76" s="20" t="s">
        <v>117</v>
      </c>
      <c r="D76" s="21">
        <v>12.43</v>
      </c>
      <c r="E76" s="21" t="s">
        <v>0</v>
      </c>
      <c r="F76" s="21">
        <v>12.21</v>
      </c>
      <c r="G76" s="21" t="s">
        <v>0</v>
      </c>
      <c r="H76" s="21" t="s">
        <v>0</v>
      </c>
      <c r="I76" s="21" t="s">
        <v>0</v>
      </c>
    </row>
    <row r="77" spans="2:9" ht="15.75" x14ac:dyDescent="0.25">
      <c r="B77" s="42">
        <v>69</v>
      </c>
      <c r="C77" s="20" t="s">
        <v>42</v>
      </c>
      <c r="D77" s="21" t="s">
        <v>0</v>
      </c>
      <c r="E77" s="21" t="s">
        <v>0</v>
      </c>
      <c r="F77" s="21" t="s">
        <v>0</v>
      </c>
      <c r="G77" s="21">
        <v>14.457800000000001</v>
      </c>
      <c r="H77" s="21" t="s">
        <v>0</v>
      </c>
      <c r="I77" s="21" t="s">
        <v>0</v>
      </c>
    </row>
    <row r="78" spans="2:9" ht="15.75" x14ac:dyDescent="0.25">
      <c r="B78" s="42">
        <v>70</v>
      </c>
      <c r="C78" s="20" t="s">
        <v>41</v>
      </c>
      <c r="D78" s="21">
        <v>12.8</v>
      </c>
      <c r="E78" s="21" t="s">
        <v>0</v>
      </c>
      <c r="F78" s="21">
        <v>13.76</v>
      </c>
      <c r="G78" s="21" t="s">
        <v>0</v>
      </c>
      <c r="H78" s="21" t="s">
        <v>0</v>
      </c>
      <c r="I78" s="21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20" t="s">
        <v>98</v>
      </c>
      <c r="D80" s="21" t="s">
        <v>0</v>
      </c>
      <c r="E80" s="21" t="s">
        <v>0</v>
      </c>
      <c r="F80" s="21" t="s">
        <v>0</v>
      </c>
      <c r="G80" s="21">
        <v>13.6578</v>
      </c>
      <c r="H80" s="21" t="s">
        <v>0</v>
      </c>
      <c r="I80" s="21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11.93</v>
      </c>
      <c r="E82" s="32" t="s">
        <v>0</v>
      </c>
      <c r="F82" s="32">
        <v>12.39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20" t="s">
        <v>141</v>
      </c>
      <c r="D83" s="21">
        <v>11.97</v>
      </c>
      <c r="E83" s="21" t="s">
        <v>0</v>
      </c>
      <c r="F83" s="21">
        <v>11.9</v>
      </c>
      <c r="G83" s="21" t="s">
        <v>0</v>
      </c>
      <c r="H83" s="21" t="s">
        <v>0</v>
      </c>
      <c r="I83" s="21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20" t="s">
        <v>112</v>
      </c>
      <c r="D88" s="21">
        <v>12.5</v>
      </c>
      <c r="E88" s="21" t="s">
        <v>0</v>
      </c>
      <c r="F88" s="21">
        <v>12.6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42">
        <v>81</v>
      </c>
      <c r="C89" s="20" t="s">
        <v>35</v>
      </c>
      <c r="D89" s="21" t="s">
        <v>0</v>
      </c>
      <c r="E89" s="21" t="s">
        <v>0</v>
      </c>
      <c r="F89" s="21" t="s">
        <v>0</v>
      </c>
      <c r="G89" s="21">
        <v>13.1578</v>
      </c>
      <c r="H89" s="21" t="s">
        <v>0</v>
      </c>
      <c r="I89" s="21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20" t="s">
        <v>115</v>
      </c>
      <c r="D97" s="21">
        <v>12.75</v>
      </c>
      <c r="E97" s="21" t="s">
        <v>0</v>
      </c>
      <c r="F97" s="21">
        <v>13.55</v>
      </c>
      <c r="G97" s="21">
        <v>13.4</v>
      </c>
      <c r="H97" s="21" t="s">
        <v>0</v>
      </c>
      <c r="I97" s="21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/>
      <c r="E100" s="32" t="s">
        <v>0</v>
      </c>
      <c r="F100" s="32">
        <v>0</v>
      </c>
      <c r="G100" s="32">
        <v>13.8878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101</v>
      </c>
      <c r="D101" s="32">
        <v>12.97</v>
      </c>
      <c r="E101" s="32" t="s">
        <v>0</v>
      </c>
      <c r="F101" s="32">
        <v>13.53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134</v>
      </c>
      <c r="D102" s="32">
        <v>12.33</v>
      </c>
      <c r="E102" s="32" t="s">
        <v>0</v>
      </c>
      <c r="F102" s="32">
        <v>12.12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20" t="s">
        <v>107</v>
      </c>
      <c r="D104" s="21">
        <v>13.16</v>
      </c>
      <c r="E104" s="21" t="s">
        <v>0</v>
      </c>
      <c r="F104" s="21">
        <v>13.25</v>
      </c>
      <c r="G104" s="21" t="s">
        <v>0</v>
      </c>
      <c r="H104" s="21" t="s">
        <v>0</v>
      </c>
      <c r="I104" s="21" t="s">
        <v>0</v>
      </c>
    </row>
    <row r="105" spans="2:9" ht="15.75" x14ac:dyDescent="0.25">
      <c r="B105" s="42">
        <v>97</v>
      </c>
      <c r="C105" s="20" t="s">
        <v>26</v>
      </c>
      <c r="D105" s="21">
        <v>11.99</v>
      </c>
      <c r="E105" s="21" t="s">
        <v>0</v>
      </c>
      <c r="F105" s="21">
        <v>11.99</v>
      </c>
      <c r="G105" s="21" t="s">
        <v>0</v>
      </c>
      <c r="H105" s="21" t="s">
        <v>0</v>
      </c>
      <c r="I105" s="21" t="s">
        <v>0</v>
      </c>
    </row>
    <row r="106" spans="2:9" ht="15.75" x14ac:dyDescent="0.25">
      <c r="B106" s="42">
        <v>98</v>
      </c>
      <c r="C106" s="33" t="s">
        <v>125</v>
      </c>
      <c r="D106" s="32">
        <v>12.3</v>
      </c>
      <c r="E106" s="32" t="s">
        <v>0</v>
      </c>
      <c r="F106" s="32">
        <v>12.7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25</v>
      </c>
      <c r="D107" s="32">
        <v>12.81</v>
      </c>
      <c r="E107" s="32" t="s">
        <v>0</v>
      </c>
      <c r="F107" s="32">
        <v>12.68</v>
      </c>
      <c r="G107" s="32">
        <v>13.75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24</v>
      </c>
      <c r="D109" s="32">
        <v>11.97</v>
      </c>
      <c r="E109" s="32" t="s">
        <v>0</v>
      </c>
      <c r="F109" s="32">
        <v>12.47</v>
      </c>
      <c r="G109" s="32">
        <v>14.25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22</v>
      </c>
      <c r="D111" s="32">
        <v>11.95</v>
      </c>
      <c r="E111" s="32" t="s">
        <v>0</v>
      </c>
      <c r="F111" s="32">
        <v>11.9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108</v>
      </c>
      <c r="D112" s="32">
        <v>12.45</v>
      </c>
      <c r="E112" s="32" t="s">
        <v>0</v>
      </c>
      <c r="F112" s="32">
        <v>12.75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12.777799999999999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12.74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104</v>
      </c>
      <c r="D115" s="32">
        <v>12.45</v>
      </c>
      <c r="E115" s="32" t="s">
        <v>0</v>
      </c>
      <c r="F115" s="32">
        <v>12.45</v>
      </c>
      <c r="G115" s="32">
        <v>13.88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130</v>
      </c>
      <c r="D118" s="32">
        <v>12.87</v>
      </c>
      <c r="E118" s="32" t="s">
        <v>0</v>
      </c>
      <c r="F118" s="32">
        <v>12.87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19</v>
      </c>
      <c r="D119" s="32">
        <v>12.73</v>
      </c>
      <c r="E119" s="32" t="s">
        <v>0</v>
      </c>
      <c r="F119" s="32">
        <v>12.71</v>
      </c>
      <c r="G119" s="32">
        <v>13.117800000000001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20" t="s">
        <v>18</v>
      </c>
      <c r="D120" s="21" t="s">
        <v>0</v>
      </c>
      <c r="E120" s="21" t="s">
        <v>0</v>
      </c>
      <c r="F120" s="21" t="s">
        <v>0</v>
      </c>
      <c r="G120" s="21">
        <v>12.46</v>
      </c>
      <c r="H120" s="21" t="s">
        <v>0</v>
      </c>
      <c r="I120" s="21" t="s">
        <v>0</v>
      </c>
    </row>
    <row r="121" spans="2:9" ht="15.75" x14ac:dyDescent="0.25">
      <c r="B121" s="42">
        <v>113</v>
      </c>
      <c r="C121" s="33" t="s">
        <v>17</v>
      </c>
      <c r="D121" s="32">
        <v>12.25</v>
      </c>
      <c r="E121" s="32" t="s">
        <v>0</v>
      </c>
      <c r="F121" s="32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20" t="s">
        <v>16</v>
      </c>
      <c r="D122" s="32">
        <v>11.97</v>
      </c>
      <c r="E122" s="34">
        <v>14.68</v>
      </c>
      <c r="F122" s="21">
        <v>12.74</v>
      </c>
      <c r="G122" s="21">
        <v>14.1578</v>
      </c>
      <c r="H122" s="21" t="s">
        <v>0</v>
      </c>
      <c r="I122" s="21" t="s">
        <v>0</v>
      </c>
    </row>
    <row r="123" spans="2:9" ht="15.75" x14ac:dyDescent="0.25">
      <c r="B123" s="42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12</v>
      </c>
      <c r="D127" s="32">
        <v>12.55</v>
      </c>
      <c r="E127" s="34">
        <v>16.670000000000002</v>
      </c>
      <c r="F127" s="32">
        <v>12.77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42">
        <v>120</v>
      </c>
      <c r="C128" s="20" t="s">
        <v>11</v>
      </c>
      <c r="D128" s="21" t="s">
        <v>0</v>
      </c>
      <c r="E128" s="39" t="s">
        <v>0</v>
      </c>
      <c r="F128" s="21" t="s">
        <v>0</v>
      </c>
      <c r="G128" s="21">
        <v>12.857799999999999</v>
      </c>
      <c r="H128" s="21" t="s">
        <v>0</v>
      </c>
      <c r="I128" s="21" t="s">
        <v>0</v>
      </c>
    </row>
    <row r="129" spans="2:16" ht="15.75" x14ac:dyDescent="0.25">
      <c r="B129" s="42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170</v>
      </c>
      <c r="D131" s="36">
        <v>11.89</v>
      </c>
      <c r="E131" s="35" t="s">
        <v>0</v>
      </c>
      <c r="F131" s="32">
        <v>11.89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8</v>
      </c>
      <c r="D133" s="32">
        <v>12.49</v>
      </c>
      <c r="E133" s="35" t="s">
        <v>0</v>
      </c>
      <c r="F133" s="32">
        <v>12.69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7</v>
      </c>
      <c r="D134" s="32">
        <v>12.5</v>
      </c>
      <c r="E134" s="35" t="s">
        <v>0</v>
      </c>
      <c r="F134" s="32">
        <v>12.65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20" t="s">
        <v>137</v>
      </c>
      <c r="D135" s="21">
        <v>11.93</v>
      </c>
      <c r="E135" s="39" t="s">
        <v>0</v>
      </c>
      <c r="F135" s="21">
        <v>11.95</v>
      </c>
      <c r="G135" s="21" t="s">
        <v>0</v>
      </c>
      <c r="H135" s="21" t="s">
        <v>0</v>
      </c>
      <c r="I135" s="21" t="s">
        <v>0</v>
      </c>
    </row>
    <row r="136" spans="2:16" ht="15.75" x14ac:dyDescent="0.25">
      <c r="B136" s="42">
        <v>128</v>
      </c>
      <c r="C136" s="20" t="s">
        <v>6</v>
      </c>
      <c r="D136" s="21" t="s">
        <v>0</v>
      </c>
      <c r="E136" s="39" t="s">
        <v>0</v>
      </c>
      <c r="F136" s="21" t="s">
        <v>0</v>
      </c>
      <c r="G136" s="21">
        <v>12.887753</v>
      </c>
      <c r="H136" s="21" t="s">
        <v>0</v>
      </c>
      <c r="I136" s="21" t="s">
        <v>0</v>
      </c>
    </row>
    <row r="137" spans="2:16" ht="15.75" x14ac:dyDescent="0.25">
      <c r="B137" s="42">
        <v>129</v>
      </c>
      <c r="C137" s="33" t="s">
        <v>5</v>
      </c>
      <c r="D137" s="32">
        <v>12.55</v>
      </c>
      <c r="E137" s="33">
        <v>14.89</v>
      </c>
      <c r="F137" s="32">
        <v>12.77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42">
        <v>130</v>
      </c>
      <c r="C138" s="33" t="s">
        <v>4</v>
      </c>
      <c r="D138" s="32">
        <v>12.35</v>
      </c>
      <c r="E138" s="35" t="s">
        <v>0</v>
      </c>
      <c r="F138" s="32">
        <v>12.75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119</v>
      </c>
      <c r="D139" s="32">
        <v>12.35</v>
      </c>
      <c r="E139" s="35" t="s">
        <v>0</v>
      </c>
      <c r="F139" s="32">
        <v>12.35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14.16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13.7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13.196300000000001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20" t="s">
        <v>155</v>
      </c>
      <c r="D143" s="21">
        <v>12.47</v>
      </c>
      <c r="E143" s="39" t="s">
        <v>0</v>
      </c>
      <c r="F143" s="21">
        <v>12.15</v>
      </c>
      <c r="G143" s="21" t="s">
        <v>0</v>
      </c>
      <c r="H143" s="21" t="s">
        <v>0</v>
      </c>
      <c r="I143" s="21" t="s">
        <v>0</v>
      </c>
    </row>
    <row r="144" spans="2:16" ht="15.75" x14ac:dyDescent="0.25">
      <c r="B144" s="24">
        <v>136</v>
      </c>
      <c r="C144" s="33" t="s">
        <v>1</v>
      </c>
      <c r="D144" s="21">
        <v>11.5</v>
      </c>
      <c r="E144" s="39" t="s">
        <v>0</v>
      </c>
      <c r="F144" s="21">
        <v>11.9</v>
      </c>
      <c r="G144" s="21" t="s">
        <v>0</v>
      </c>
      <c r="H144" s="21" t="s">
        <v>0</v>
      </c>
      <c r="I144" s="21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11.5</v>
      </c>
      <c r="E146" s="31" cm="1">
        <f t="array" ref="E146">MIN(IF(E9:E144=0,"",E9:E144))</f>
        <v>14.27</v>
      </c>
      <c r="F146" s="31" cm="1">
        <f t="array" ref="F146">MIN(IF(F9:F144=0,"",F9:F144))</f>
        <v>11.75</v>
      </c>
      <c r="G146" s="31" cm="1">
        <f t="array" ref="G146">MIN(IF(G9:G144=0,"",G9:G144))</f>
        <v>11.9078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12.627596078431372</v>
      </c>
      <c r="E147" s="31">
        <f t="shared" ref="E147:I147" si="1">AVERAGE(E9:E144)</f>
        <v>15.071999999999999</v>
      </c>
      <c r="F147" s="31">
        <f t="shared" si="1"/>
        <v>12.70841153846154</v>
      </c>
      <c r="G147" s="31">
        <f t="shared" si="1"/>
        <v>13.686260568627455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B7E2-17B3-492C-A4F3-48D4A45EF4B2}">
  <dimension ref="B2:R150"/>
  <sheetViews>
    <sheetView topLeftCell="A45" workbookViewId="0">
      <selection activeCell="R59" sqref="R5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18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18" ht="18.75" x14ac:dyDescent="0.3">
      <c r="B3" s="1"/>
      <c r="C3" s="18"/>
      <c r="D3" s="1"/>
      <c r="E3" s="1"/>
      <c r="F3" s="1"/>
      <c r="G3" s="1"/>
      <c r="H3" s="1"/>
      <c r="I3" s="1"/>
    </row>
    <row r="4" spans="2:18" ht="18.75" x14ac:dyDescent="0.3">
      <c r="B4" s="1"/>
      <c r="C4" s="18"/>
      <c r="D4" s="1"/>
      <c r="E4" s="1"/>
      <c r="F4" s="1"/>
      <c r="G4" s="1"/>
      <c r="H4" s="1"/>
      <c r="I4" s="1"/>
    </row>
    <row r="5" spans="2:18" ht="18.75" x14ac:dyDescent="0.3">
      <c r="B5" s="1"/>
      <c r="C5" s="18"/>
      <c r="D5" s="1"/>
      <c r="E5" s="1"/>
      <c r="F5" s="1"/>
      <c r="G5" s="1"/>
      <c r="H5" s="1"/>
      <c r="I5" s="1"/>
    </row>
    <row r="6" spans="2:18" ht="15.75" x14ac:dyDescent="0.25">
      <c r="B6" s="89" t="s">
        <v>193</v>
      </c>
      <c r="C6" s="89"/>
      <c r="D6" s="89"/>
      <c r="E6" s="89"/>
      <c r="F6" s="89"/>
      <c r="G6" s="89"/>
      <c r="H6" s="89"/>
      <c r="I6" s="89"/>
    </row>
    <row r="7" spans="2:18" x14ac:dyDescent="0.25">
      <c r="B7" s="1"/>
      <c r="C7" s="16"/>
      <c r="D7" s="15"/>
      <c r="E7" s="15"/>
      <c r="F7" s="15"/>
      <c r="G7" s="15"/>
      <c r="H7" s="15"/>
      <c r="I7" s="15"/>
    </row>
    <row r="8" spans="2:18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  <c r="R8" t="s">
        <v>99</v>
      </c>
    </row>
    <row r="9" spans="2:18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12.5</v>
      </c>
      <c r="G9" s="32" t="s">
        <v>0</v>
      </c>
      <c r="H9" s="32" t="s">
        <v>0</v>
      </c>
      <c r="I9" s="32" t="s">
        <v>0</v>
      </c>
    </row>
    <row r="10" spans="2:18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18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18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18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18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18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12.857799999999999</v>
      </c>
      <c r="H15" s="32" t="s">
        <v>0</v>
      </c>
      <c r="I15" s="32" t="s">
        <v>0</v>
      </c>
    </row>
    <row r="16" spans="2:18" ht="15.75" x14ac:dyDescent="0.25">
      <c r="B16" s="42">
        <v>8</v>
      </c>
      <c r="C16" s="33" t="s">
        <v>81</v>
      </c>
      <c r="D16" s="32">
        <v>12.98</v>
      </c>
      <c r="E16" s="32" t="s">
        <v>0</v>
      </c>
      <c r="F16" s="32">
        <v>13.85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11.95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11.9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12.6</v>
      </c>
      <c r="E29" s="32" t="s">
        <v>0</v>
      </c>
      <c r="F29" s="32">
        <v>12.6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12.5578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13.16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13.987436000000001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12.32</v>
      </c>
      <c r="E38" s="32" t="s">
        <v>0</v>
      </c>
      <c r="F38" s="32">
        <v>12.05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12.89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12.49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11.72</v>
      </c>
      <c r="E41" s="32" t="s">
        <v>0</v>
      </c>
      <c r="F41" s="32">
        <v>11.92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12.42</v>
      </c>
      <c r="E44" s="32" t="s">
        <v>0</v>
      </c>
      <c r="F44" s="32">
        <v>12.45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11.85</v>
      </c>
      <c r="E47" s="32" t="s">
        <v>0</v>
      </c>
      <c r="F47" s="32">
        <v>11.95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12.23</v>
      </c>
      <c r="E51" s="32" t="s">
        <v>0</v>
      </c>
      <c r="F51" s="32">
        <v>13.1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12.25</v>
      </c>
      <c r="E52" s="32" t="s">
        <v>0</v>
      </c>
      <c r="F52" s="32">
        <v>12.4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14.85</v>
      </c>
      <c r="F58" s="32">
        <v>12.76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12.8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12.3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11.87</v>
      </c>
      <c r="E72" s="35">
        <v>14.27</v>
      </c>
      <c r="F72" s="32">
        <v>12.17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13.057399999999999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12.03</v>
      </c>
      <c r="E76" s="32" t="s">
        <v>0</v>
      </c>
      <c r="F76" s="32">
        <v>11.81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11.93</v>
      </c>
      <c r="E82" s="32" t="s">
        <v>0</v>
      </c>
      <c r="F82" s="32">
        <v>12.39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12.47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12.5</v>
      </c>
      <c r="E88" s="32" t="s">
        <v>0</v>
      </c>
      <c r="F88" s="32">
        <v>12.6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13.207800000000001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20" t="s">
        <v>34</v>
      </c>
      <c r="D90" s="21" t="s">
        <v>0</v>
      </c>
      <c r="E90" s="21" t="s">
        <v>0</v>
      </c>
      <c r="F90" s="21" t="s">
        <v>0</v>
      </c>
      <c r="G90" s="21">
        <v>17.559999999999999</v>
      </c>
      <c r="H90" s="21" t="s">
        <v>0</v>
      </c>
      <c r="I90" s="21" t="s">
        <v>0</v>
      </c>
    </row>
    <row r="91" spans="2:9" ht="15.75" x14ac:dyDescent="0.25">
      <c r="B91" s="42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12.95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20" t="s">
        <v>29</v>
      </c>
      <c r="D100" s="21"/>
      <c r="E100" s="21" t="s">
        <v>0</v>
      </c>
      <c r="F100" s="21">
        <v>0</v>
      </c>
      <c r="G100" s="21">
        <v>13.8878</v>
      </c>
      <c r="H100" s="21" t="s">
        <v>0</v>
      </c>
      <c r="I100" s="21" t="s">
        <v>0</v>
      </c>
    </row>
    <row r="101" spans="2:9" ht="15.75" x14ac:dyDescent="0.25">
      <c r="B101" s="42">
        <v>93</v>
      </c>
      <c r="C101" s="33" t="s">
        <v>101</v>
      </c>
      <c r="D101" s="32">
        <v>12.97</v>
      </c>
      <c r="E101" s="32" t="s">
        <v>0</v>
      </c>
      <c r="F101" s="32">
        <v>13.53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134</v>
      </c>
      <c r="D102" s="32">
        <v>12.33</v>
      </c>
      <c r="E102" s="32" t="s">
        <v>0</v>
      </c>
      <c r="F102" s="32">
        <v>12.12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20" t="s">
        <v>107</v>
      </c>
      <c r="D104" s="21">
        <v>13.16</v>
      </c>
      <c r="E104" s="21" t="s">
        <v>0</v>
      </c>
      <c r="F104" s="21">
        <v>13.25</v>
      </c>
      <c r="G104" s="21" t="s">
        <v>0</v>
      </c>
      <c r="H104" s="21" t="s">
        <v>0</v>
      </c>
      <c r="I104" s="21" t="s">
        <v>0</v>
      </c>
    </row>
    <row r="105" spans="2:9" ht="15.75" x14ac:dyDescent="0.25">
      <c r="B105" s="42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125</v>
      </c>
      <c r="D106" s="32">
        <v>12.3</v>
      </c>
      <c r="E106" s="32" t="s">
        <v>0</v>
      </c>
      <c r="F106" s="32">
        <v>12.7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25</v>
      </c>
      <c r="D107" s="32">
        <v>12.81</v>
      </c>
      <c r="E107" s="32" t="s">
        <v>0</v>
      </c>
      <c r="F107" s="32">
        <v>12.68</v>
      </c>
      <c r="G107" s="32">
        <v>13.75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24</v>
      </c>
      <c r="D109" s="32">
        <v>11.97</v>
      </c>
      <c r="E109" s="32" t="s">
        <v>0</v>
      </c>
      <c r="F109" s="32">
        <v>12.47</v>
      </c>
      <c r="G109" s="32">
        <v>14.25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22</v>
      </c>
      <c r="D111" s="32">
        <v>11.95</v>
      </c>
      <c r="E111" s="32" t="s">
        <v>0</v>
      </c>
      <c r="F111" s="32">
        <v>11.9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108</v>
      </c>
      <c r="D112" s="32">
        <v>12.45</v>
      </c>
      <c r="E112" s="32" t="s">
        <v>0</v>
      </c>
      <c r="F112" s="32">
        <v>12.75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12.777799999999999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12.74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104</v>
      </c>
      <c r="D115" s="32">
        <v>12.45</v>
      </c>
      <c r="E115" s="32" t="s">
        <v>0</v>
      </c>
      <c r="F115" s="32">
        <v>12.45</v>
      </c>
      <c r="G115" s="32">
        <v>13.88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130</v>
      </c>
      <c r="D118" s="32">
        <v>12.87</v>
      </c>
      <c r="E118" s="32" t="s">
        <v>0</v>
      </c>
      <c r="F118" s="32">
        <v>12.87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19</v>
      </c>
      <c r="D119" s="32">
        <v>12.73</v>
      </c>
      <c r="E119" s="32" t="s">
        <v>0</v>
      </c>
      <c r="F119" s="32">
        <v>12.71</v>
      </c>
      <c r="G119" s="32">
        <v>13.117800000000001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12.54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17</v>
      </c>
      <c r="D121" s="32">
        <v>12.25</v>
      </c>
      <c r="E121" s="32" t="s">
        <v>0</v>
      </c>
      <c r="F121" s="32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16</v>
      </c>
      <c r="D122" s="32">
        <v>11.97</v>
      </c>
      <c r="E122" s="34">
        <v>14.68</v>
      </c>
      <c r="F122" s="32">
        <v>12.47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12</v>
      </c>
      <c r="D127" s="32">
        <v>12.55</v>
      </c>
      <c r="E127" s="34">
        <v>16.670000000000002</v>
      </c>
      <c r="F127" s="32">
        <v>12.77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42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170</v>
      </c>
      <c r="D131" s="36">
        <v>11.89</v>
      </c>
      <c r="E131" s="35" t="s">
        <v>0</v>
      </c>
      <c r="F131" s="32">
        <v>11.89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20" t="s">
        <v>8</v>
      </c>
      <c r="D133" s="21">
        <v>12.49</v>
      </c>
      <c r="E133" s="39" t="s">
        <v>0</v>
      </c>
      <c r="F133" s="21">
        <v>12.69</v>
      </c>
      <c r="G133" s="21" t="s">
        <v>0</v>
      </c>
      <c r="H133" s="21" t="s">
        <v>0</v>
      </c>
      <c r="I133" s="21" t="s">
        <v>0</v>
      </c>
    </row>
    <row r="134" spans="2:16" ht="15.75" x14ac:dyDescent="0.25">
      <c r="B134" s="42">
        <v>126</v>
      </c>
      <c r="C134" s="33" t="s">
        <v>7</v>
      </c>
      <c r="D134" s="32">
        <v>12.5</v>
      </c>
      <c r="E134" s="35" t="s">
        <v>0</v>
      </c>
      <c r="F134" s="32">
        <v>12.65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137</v>
      </c>
      <c r="D135" s="32">
        <v>11.92</v>
      </c>
      <c r="E135" s="35" t="s">
        <v>0</v>
      </c>
      <c r="F135" s="32">
        <v>12.75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12.887753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5</v>
      </c>
      <c r="D137" s="32">
        <v>12.55</v>
      </c>
      <c r="E137" s="33">
        <v>14.89</v>
      </c>
      <c r="F137" s="32">
        <v>12.77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42">
        <v>130</v>
      </c>
      <c r="C138" s="33" t="s">
        <v>4</v>
      </c>
      <c r="D138" s="32">
        <v>12.35</v>
      </c>
      <c r="E138" s="35" t="s">
        <v>0</v>
      </c>
      <c r="F138" s="32">
        <v>12.75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119</v>
      </c>
      <c r="D139" s="32">
        <v>12.35</v>
      </c>
      <c r="E139" s="35" t="s">
        <v>0</v>
      </c>
      <c r="F139" s="32">
        <v>12.35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14.16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13.7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13.196300000000001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11.97</v>
      </c>
      <c r="E144" s="35" t="s">
        <v>0</v>
      </c>
      <c r="F144" s="32">
        <v>12.17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11.5</v>
      </c>
      <c r="E146" s="31" cm="1">
        <f t="array" ref="E146">MIN(IF(E9:E144=0,"",E9:E144))</f>
        <v>14.27</v>
      </c>
      <c r="F146" s="31" cm="1">
        <f t="array" ref="F146">MIN(IF(F9:F144=0,"",F9:F144))</f>
        <v>11.75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12.652203921568626</v>
      </c>
      <c r="E147" s="31">
        <f t="shared" ref="E147:I147" si="1">AVERAGE(E9:E144)</f>
        <v>15.071999999999999</v>
      </c>
      <c r="F147" s="31">
        <f t="shared" si="1"/>
        <v>12.746392307692307</v>
      </c>
      <c r="G147" s="31">
        <f t="shared" si="1"/>
        <v>13.815758607843138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1BD7-0E2F-483B-B12A-C21D5EF2B22E}">
  <dimension ref="B2:P150"/>
  <sheetViews>
    <sheetView topLeftCell="A33" workbookViewId="0">
      <selection activeCell="K56" sqref="K5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192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</row>
    <row r="9" spans="2:9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12.5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42">
        <v>5</v>
      </c>
      <c r="C13" s="33" t="s">
        <v>84</v>
      </c>
      <c r="D13" s="32">
        <v>11.5</v>
      </c>
      <c r="E13" s="32" t="s">
        <v>0</v>
      </c>
      <c r="F13" s="32">
        <v>11.75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12.857799999999999</v>
      </c>
      <c r="H15" s="32" t="s">
        <v>0</v>
      </c>
      <c r="I15" s="32" t="s">
        <v>0</v>
      </c>
    </row>
    <row r="16" spans="2:9" ht="15.75" x14ac:dyDescent="0.25">
      <c r="B16" s="42">
        <v>8</v>
      </c>
      <c r="C16" s="33" t="s">
        <v>81</v>
      </c>
      <c r="D16" s="32">
        <v>12.98</v>
      </c>
      <c r="E16" s="32" t="s">
        <v>0</v>
      </c>
      <c r="F16" s="32">
        <v>13.85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11.95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11.9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33" t="s">
        <v>106</v>
      </c>
      <c r="D25" s="32">
        <v>13.27</v>
      </c>
      <c r="E25" s="32" t="s">
        <v>0</v>
      </c>
      <c r="F25" s="32">
        <v>13.85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12.6</v>
      </c>
      <c r="E29" s="32" t="s">
        <v>0</v>
      </c>
      <c r="F29" s="32">
        <v>12.6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12.5578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13.16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13.987436000000001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12.32</v>
      </c>
      <c r="E38" s="32" t="s">
        <v>0</v>
      </c>
      <c r="F38" s="32">
        <v>12.05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20" t="s">
        <v>147</v>
      </c>
      <c r="D39" s="21">
        <v>12.89</v>
      </c>
      <c r="E39" s="21" t="s">
        <v>0</v>
      </c>
      <c r="F39" s="32">
        <v>13.65</v>
      </c>
      <c r="G39" s="21" t="s">
        <v>0</v>
      </c>
      <c r="H39" s="21" t="s">
        <v>0</v>
      </c>
      <c r="I39" s="21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12.49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11.72</v>
      </c>
      <c r="E41" s="32" t="s">
        <v>0</v>
      </c>
      <c r="F41" s="32">
        <v>11.92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12.42</v>
      </c>
      <c r="E44" s="32" t="s">
        <v>0</v>
      </c>
      <c r="F44" s="32">
        <v>12.45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11.85</v>
      </c>
      <c r="E47" s="32" t="s">
        <v>0</v>
      </c>
      <c r="F47" s="32">
        <v>11.95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12.23</v>
      </c>
      <c r="E51" s="32" t="s">
        <v>0</v>
      </c>
      <c r="F51" s="32">
        <v>13.1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12.25</v>
      </c>
      <c r="E52" s="32" t="s">
        <v>0</v>
      </c>
      <c r="F52" s="32">
        <v>12.4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14.85</v>
      </c>
      <c r="F58" s="32">
        <v>12.76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12.8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12.3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11.87</v>
      </c>
      <c r="E72" s="35">
        <v>14.27</v>
      </c>
      <c r="F72" s="32">
        <v>12.17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13.057399999999999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12.03</v>
      </c>
      <c r="E76" s="32" t="s">
        <v>0</v>
      </c>
      <c r="F76" s="32">
        <v>11.81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11.93</v>
      </c>
      <c r="E82" s="32" t="s">
        <v>0</v>
      </c>
      <c r="F82" s="32">
        <v>12.39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12.47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12.5</v>
      </c>
      <c r="E88" s="32" t="s">
        <v>0</v>
      </c>
      <c r="F88" s="32">
        <v>12.6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13.207800000000001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12.95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/>
      <c r="E100" s="32" t="s">
        <v>0</v>
      </c>
      <c r="F100" s="32">
        <v>0</v>
      </c>
      <c r="G100" s="32">
        <v>14.5778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101</v>
      </c>
      <c r="D101" s="32">
        <v>12.97</v>
      </c>
      <c r="E101" s="32" t="s">
        <v>0</v>
      </c>
      <c r="F101" s="32">
        <v>13.53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134</v>
      </c>
      <c r="D102" s="32">
        <v>12.33</v>
      </c>
      <c r="E102" s="32" t="s">
        <v>0</v>
      </c>
      <c r="F102" s="32">
        <v>12.12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107</v>
      </c>
      <c r="D104" s="32">
        <v>13.16</v>
      </c>
      <c r="E104" s="32" t="s">
        <v>0</v>
      </c>
      <c r="F104" s="32">
        <v>13.25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125</v>
      </c>
      <c r="D106" s="32">
        <v>12.3</v>
      </c>
      <c r="E106" s="32" t="s">
        <v>0</v>
      </c>
      <c r="F106" s="32">
        <v>12.7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25</v>
      </c>
      <c r="D107" s="32">
        <v>12.81</v>
      </c>
      <c r="E107" s="32" t="s">
        <v>0</v>
      </c>
      <c r="F107" s="32">
        <v>12.68</v>
      </c>
      <c r="G107" s="32">
        <v>13.75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24</v>
      </c>
      <c r="D109" s="32">
        <v>11.97</v>
      </c>
      <c r="E109" s="32" t="s">
        <v>0</v>
      </c>
      <c r="F109" s="32">
        <v>12.47</v>
      </c>
      <c r="G109" s="32">
        <v>14.25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22</v>
      </c>
      <c r="D111" s="32">
        <v>11.95</v>
      </c>
      <c r="E111" s="32" t="s">
        <v>0</v>
      </c>
      <c r="F111" s="32">
        <v>11.9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108</v>
      </c>
      <c r="D112" s="32">
        <v>12.45</v>
      </c>
      <c r="E112" s="32" t="s">
        <v>0</v>
      </c>
      <c r="F112" s="32">
        <v>12.75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20" t="s">
        <v>21</v>
      </c>
      <c r="D113" s="21" t="s">
        <v>0</v>
      </c>
      <c r="E113" s="21" t="s">
        <v>0</v>
      </c>
      <c r="F113" s="21" t="s">
        <v>0</v>
      </c>
      <c r="G113" s="21">
        <v>12.777799999999999</v>
      </c>
      <c r="H113" s="21" t="s">
        <v>0</v>
      </c>
      <c r="I113" s="21" t="s">
        <v>0</v>
      </c>
    </row>
    <row r="114" spans="2:9" ht="15.75" x14ac:dyDescent="0.25">
      <c r="B114" s="42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12.74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104</v>
      </c>
      <c r="D115" s="32">
        <v>12.45</v>
      </c>
      <c r="E115" s="32" t="s">
        <v>0</v>
      </c>
      <c r="F115" s="32">
        <v>12.45</v>
      </c>
      <c r="G115" s="32">
        <v>13.88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130</v>
      </c>
      <c r="D118" s="32">
        <v>12.87</v>
      </c>
      <c r="E118" s="32" t="s">
        <v>0</v>
      </c>
      <c r="F118" s="32">
        <v>12.87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19</v>
      </c>
      <c r="D119" s="32">
        <v>12.73</v>
      </c>
      <c r="E119" s="32" t="s">
        <v>0</v>
      </c>
      <c r="F119" s="32">
        <v>12.71</v>
      </c>
      <c r="G119" s="32">
        <v>13.117800000000001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20" t="s">
        <v>18</v>
      </c>
      <c r="D120" s="21" t="s">
        <v>0</v>
      </c>
      <c r="E120" s="21" t="s">
        <v>0</v>
      </c>
      <c r="F120" s="21" t="s">
        <v>0</v>
      </c>
      <c r="G120" s="21">
        <v>12.54</v>
      </c>
      <c r="H120" s="21" t="s">
        <v>0</v>
      </c>
      <c r="I120" s="21" t="s">
        <v>0</v>
      </c>
    </row>
    <row r="121" spans="2:9" ht="15.75" x14ac:dyDescent="0.25">
      <c r="B121" s="42">
        <v>113</v>
      </c>
      <c r="C121" s="33" t="s">
        <v>17</v>
      </c>
      <c r="D121" s="32">
        <v>12.25</v>
      </c>
      <c r="E121" s="32" t="s">
        <v>0</v>
      </c>
      <c r="F121" s="32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16</v>
      </c>
      <c r="D122" s="32">
        <v>11.97</v>
      </c>
      <c r="E122" s="34">
        <v>14.68</v>
      </c>
      <c r="F122" s="32">
        <v>12.47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12</v>
      </c>
      <c r="D127" s="32">
        <v>12.55</v>
      </c>
      <c r="E127" s="34">
        <v>16.670000000000002</v>
      </c>
      <c r="F127" s="32">
        <v>12.77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42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170</v>
      </c>
      <c r="D131" s="36">
        <v>11.89</v>
      </c>
      <c r="E131" s="35" t="s">
        <v>0</v>
      </c>
      <c r="F131" s="32">
        <v>11.89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8</v>
      </c>
      <c r="D133" s="32">
        <v>12.49</v>
      </c>
      <c r="E133" s="35" t="s">
        <v>0</v>
      </c>
      <c r="F133" s="32">
        <v>12.69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7</v>
      </c>
      <c r="D134" s="32">
        <v>12.5</v>
      </c>
      <c r="E134" s="35" t="s">
        <v>0</v>
      </c>
      <c r="F134" s="32">
        <v>12.65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137</v>
      </c>
      <c r="D135" s="32">
        <v>11.92</v>
      </c>
      <c r="E135" s="35" t="s">
        <v>0</v>
      </c>
      <c r="F135" s="32">
        <v>12.75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12.887753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5</v>
      </c>
      <c r="D137" s="32">
        <v>12.55</v>
      </c>
      <c r="E137" s="33">
        <v>14.89</v>
      </c>
      <c r="F137" s="32">
        <v>12.77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42">
        <v>130</v>
      </c>
      <c r="C138" s="33" t="s">
        <v>4</v>
      </c>
      <c r="D138" s="32">
        <v>12.35</v>
      </c>
      <c r="E138" s="35" t="s">
        <v>0</v>
      </c>
      <c r="F138" s="32">
        <v>12.75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119</v>
      </c>
      <c r="D139" s="32">
        <v>12.35</v>
      </c>
      <c r="E139" s="35" t="s">
        <v>0</v>
      </c>
      <c r="F139" s="32">
        <v>12.35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14.16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13.7</v>
      </c>
      <c r="H141" s="32" t="s">
        <v>0</v>
      </c>
      <c r="I141" s="32" t="s">
        <v>0</v>
      </c>
    </row>
    <row r="142" spans="2:16" ht="15.75" x14ac:dyDescent="0.25">
      <c r="B142" s="42">
        <v>134</v>
      </c>
      <c r="C142" s="20" t="s">
        <v>114</v>
      </c>
      <c r="D142" s="21" t="s">
        <v>0</v>
      </c>
      <c r="E142" s="39" t="s">
        <v>0</v>
      </c>
      <c r="F142" s="21" t="s">
        <v>0</v>
      </c>
      <c r="G142" s="21">
        <v>13.196300000000001</v>
      </c>
      <c r="H142" s="21" t="s">
        <v>0</v>
      </c>
      <c r="I142" s="21" t="s">
        <v>0</v>
      </c>
    </row>
    <row r="143" spans="2:16" ht="15.75" x14ac:dyDescent="0.25">
      <c r="B143" s="42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11.97</v>
      </c>
      <c r="E144" s="35" t="s">
        <v>0</v>
      </c>
      <c r="F144" s="32">
        <v>12.17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11.5</v>
      </c>
      <c r="E146" s="31" cm="1">
        <f t="array" ref="E146">MIN(IF(E9:E144=0,"",E9:E144))</f>
        <v>14.27</v>
      </c>
      <c r="F146" s="31" cm="1">
        <f t="array" ref="F146">MIN(IF(F9:F144=0,"",F9:F144))</f>
        <v>11.75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12.652203921568626</v>
      </c>
      <c r="E147" s="31">
        <f t="shared" ref="E147:I147" si="1">AVERAGE(E9:E144)</f>
        <v>15.071999999999999</v>
      </c>
      <c r="F147" s="31">
        <f t="shared" si="1"/>
        <v>12.746392307692307</v>
      </c>
      <c r="G147" s="31">
        <f t="shared" si="1"/>
        <v>13.829288019607844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E5268-9861-44E4-A3EF-0AC0C48FB7ED}">
  <dimension ref="B2:P150"/>
  <sheetViews>
    <sheetView topLeftCell="A29" workbookViewId="0">
      <selection activeCell="O46" sqref="O4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191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</row>
    <row r="9" spans="2:9" ht="15.75" x14ac:dyDescent="0.25">
      <c r="B9" s="42">
        <v>1</v>
      </c>
      <c r="C9" s="33" t="s">
        <v>87</v>
      </c>
      <c r="D9" s="32">
        <v>12.52</v>
      </c>
      <c r="E9" s="32" t="s">
        <v>0</v>
      </c>
      <c r="F9" s="32">
        <v>12.5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42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42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42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42">
        <v>5</v>
      </c>
      <c r="C13" s="20" t="s">
        <v>84</v>
      </c>
      <c r="D13" s="21">
        <v>11.5</v>
      </c>
      <c r="E13" s="21" t="s">
        <v>0</v>
      </c>
      <c r="F13" s="21">
        <v>11.75</v>
      </c>
      <c r="G13" s="21" t="s">
        <v>0</v>
      </c>
      <c r="H13" s="21" t="s">
        <v>0</v>
      </c>
      <c r="I13" s="21" t="s">
        <v>0</v>
      </c>
    </row>
    <row r="14" spans="2:9" ht="15.75" x14ac:dyDescent="0.25">
      <c r="B14" s="42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42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12.857799999999999</v>
      </c>
      <c r="H15" s="32" t="s">
        <v>0</v>
      </c>
      <c r="I15" s="32" t="s">
        <v>0</v>
      </c>
    </row>
    <row r="16" spans="2:9" ht="15.75" x14ac:dyDescent="0.25">
      <c r="B16" s="42">
        <v>8</v>
      </c>
      <c r="C16" s="33" t="s">
        <v>81</v>
      </c>
      <c r="D16" s="32">
        <v>12.98</v>
      </c>
      <c r="E16" s="32" t="s">
        <v>0</v>
      </c>
      <c r="F16" s="32">
        <v>13.85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42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13.75</v>
      </c>
      <c r="H17" s="32" t="s">
        <v>0</v>
      </c>
      <c r="I17" s="32" t="s">
        <v>0</v>
      </c>
    </row>
    <row r="18" spans="2:9" ht="15.75" x14ac:dyDescent="0.25">
      <c r="B18" s="42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42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42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42">
        <v>13</v>
      </c>
      <c r="C21" s="33" t="s">
        <v>77</v>
      </c>
      <c r="D21" s="32">
        <v>11.95</v>
      </c>
      <c r="E21" s="32" t="s">
        <v>0</v>
      </c>
      <c r="F21" s="32">
        <v>12.1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42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42">
        <v>15</v>
      </c>
      <c r="C23" s="33" t="s">
        <v>76</v>
      </c>
      <c r="D23" s="32">
        <v>11.9</v>
      </c>
      <c r="E23" s="32" t="s">
        <v>0</v>
      </c>
      <c r="F23" s="32">
        <v>11.9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42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42">
        <v>17</v>
      </c>
      <c r="C25" s="20" t="s">
        <v>106</v>
      </c>
      <c r="D25" s="21">
        <v>13.27</v>
      </c>
      <c r="E25" s="21" t="s">
        <v>0</v>
      </c>
      <c r="F25" s="21">
        <v>13.85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42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42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42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42">
        <v>21</v>
      </c>
      <c r="C29" s="33" t="s">
        <v>74</v>
      </c>
      <c r="D29" s="32">
        <v>12.6</v>
      </c>
      <c r="E29" s="32" t="s">
        <v>0</v>
      </c>
      <c r="F29" s="32">
        <v>12.6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42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42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12.5578</v>
      </c>
      <c r="H31" s="32" t="s">
        <v>0</v>
      </c>
      <c r="I31" s="32" t="s">
        <v>0</v>
      </c>
    </row>
    <row r="32" spans="2:9" ht="15.75" x14ac:dyDescent="0.25">
      <c r="B32" s="42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13.16</v>
      </c>
      <c r="H32" s="32" t="s">
        <v>0</v>
      </c>
      <c r="I32" s="32" t="s">
        <v>0</v>
      </c>
    </row>
    <row r="33" spans="2:9" ht="15.75" x14ac:dyDescent="0.25">
      <c r="B33" s="42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42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13.987436000000001</v>
      </c>
      <c r="H34" s="32" t="s">
        <v>0</v>
      </c>
      <c r="I34" s="32" t="s">
        <v>0</v>
      </c>
    </row>
    <row r="35" spans="2:9" ht="15.75" x14ac:dyDescent="0.25">
      <c r="B35" s="42">
        <v>27</v>
      </c>
      <c r="C35" s="33" t="s">
        <v>70</v>
      </c>
      <c r="D35" s="32">
        <v>11.99</v>
      </c>
      <c r="E35" s="32" t="s">
        <v>0</v>
      </c>
      <c r="F35" s="32">
        <v>11.99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42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42">
        <v>29</v>
      </c>
      <c r="C37" s="33" t="s">
        <v>68</v>
      </c>
      <c r="D37" s="32">
        <v>12.19</v>
      </c>
      <c r="E37" s="32" t="s">
        <v>0</v>
      </c>
      <c r="F37" s="32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42">
        <v>30</v>
      </c>
      <c r="C38" s="33" t="s">
        <v>140</v>
      </c>
      <c r="D38" s="32">
        <v>12.32</v>
      </c>
      <c r="E38" s="32" t="s">
        <v>0</v>
      </c>
      <c r="F38" s="32">
        <v>12.05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42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42">
        <v>32</v>
      </c>
      <c r="C40" s="33" t="s">
        <v>103</v>
      </c>
      <c r="D40" s="32">
        <v>12.39</v>
      </c>
      <c r="E40" s="32" t="s">
        <v>0</v>
      </c>
      <c r="F40" s="32">
        <v>12.49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42">
        <v>33</v>
      </c>
      <c r="C41" s="33" t="s">
        <v>67</v>
      </c>
      <c r="D41" s="32">
        <v>11.72</v>
      </c>
      <c r="E41" s="32" t="s">
        <v>0</v>
      </c>
      <c r="F41" s="32">
        <v>11.92</v>
      </c>
      <c r="G41" s="32" t="s">
        <v>0</v>
      </c>
      <c r="H41" s="32" t="s">
        <v>0</v>
      </c>
      <c r="I41" s="32" t="s">
        <v>0</v>
      </c>
    </row>
    <row r="42" spans="2:9" ht="15.75" x14ac:dyDescent="0.25">
      <c r="B42" s="42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42">
        <v>35</v>
      </c>
      <c r="C43" s="33" t="s">
        <v>121</v>
      </c>
      <c r="D43" s="32">
        <v>12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42">
        <v>36</v>
      </c>
      <c r="C44" s="33" t="s">
        <v>120</v>
      </c>
      <c r="D44" s="32">
        <v>12.42</v>
      </c>
      <c r="E44" s="32" t="s">
        <v>0</v>
      </c>
      <c r="F44" s="32">
        <v>12.45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2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42">
        <v>38</v>
      </c>
      <c r="C46" s="33" t="s">
        <v>65</v>
      </c>
      <c r="D46" s="32">
        <v>11.97</v>
      </c>
      <c r="E46" s="32" t="s">
        <v>0</v>
      </c>
      <c r="F46" s="32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42">
        <v>39</v>
      </c>
      <c r="C47" s="33" t="s">
        <v>142</v>
      </c>
      <c r="D47" s="32">
        <v>11.85</v>
      </c>
      <c r="E47" s="32" t="s">
        <v>0</v>
      </c>
      <c r="F47" s="32">
        <v>11.95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2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42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42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42">
        <v>43</v>
      </c>
      <c r="C51" s="33" t="s">
        <v>61</v>
      </c>
      <c r="D51" s="32">
        <v>12.23</v>
      </c>
      <c r="E51" s="32" t="s">
        <v>0</v>
      </c>
      <c r="F51" s="32">
        <v>13.1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42">
        <v>44</v>
      </c>
      <c r="C52" s="33" t="s">
        <v>60</v>
      </c>
      <c r="D52" s="32">
        <v>12.25</v>
      </c>
      <c r="E52" s="32" t="s">
        <v>0</v>
      </c>
      <c r="F52" s="32">
        <v>12.4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42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42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42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42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42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42">
        <v>50</v>
      </c>
      <c r="C58" s="33" t="s">
        <v>56</v>
      </c>
      <c r="D58" s="32">
        <v>12.52</v>
      </c>
      <c r="E58" s="34">
        <v>14.85</v>
      </c>
      <c r="F58" s="32">
        <v>12.76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42">
        <v>51</v>
      </c>
      <c r="C59" s="33" t="s">
        <v>55</v>
      </c>
      <c r="D59" s="32">
        <v>11.95</v>
      </c>
      <c r="E59" s="32" t="s">
        <v>0</v>
      </c>
      <c r="F59" s="32">
        <v>11.95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42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42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42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42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42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12.8</v>
      </c>
      <c r="H64" s="32" t="s">
        <v>0</v>
      </c>
      <c r="I64" s="32" t="s">
        <v>0</v>
      </c>
    </row>
    <row r="65" spans="2:9" ht="15.75" x14ac:dyDescent="0.25">
      <c r="B65" s="42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42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42">
        <v>59</v>
      </c>
      <c r="C67" s="33" t="s">
        <v>136</v>
      </c>
      <c r="D67" s="32">
        <v>12.12</v>
      </c>
      <c r="E67" s="32" t="s">
        <v>0</v>
      </c>
      <c r="F67" s="32">
        <v>12.3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42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42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42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42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42">
        <v>64</v>
      </c>
      <c r="C72" s="33" t="s">
        <v>45</v>
      </c>
      <c r="D72" s="32">
        <v>11.87</v>
      </c>
      <c r="E72" s="35">
        <v>14.27</v>
      </c>
      <c r="F72" s="32">
        <v>12.17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42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42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42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13.057399999999999</v>
      </c>
      <c r="H75" s="32" t="s">
        <v>0</v>
      </c>
      <c r="I75" s="32" t="s">
        <v>0</v>
      </c>
    </row>
    <row r="76" spans="2:9" ht="15.75" x14ac:dyDescent="0.25">
      <c r="B76" s="42">
        <v>68</v>
      </c>
      <c r="C76" s="33" t="s">
        <v>117</v>
      </c>
      <c r="D76" s="32">
        <v>12.03</v>
      </c>
      <c r="E76" s="32" t="s">
        <v>0</v>
      </c>
      <c r="F76" s="32">
        <v>11.81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42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42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42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42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14.1578</v>
      </c>
      <c r="H80" s="32" t="s">
        <v>0</v>
      </c>
      <c r="I80" s="32" t="s">
        <v>0</v>
      </c>
    </row>
    <row r="81" spans="2:9" ht="15.75" x14ac:dyDescent="0.25">
      <c r="B81" s="42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42">
        <v>74</v>
      </c>
      <c r="C82" s="33" t="s">
        <v>39</v>
      </c>
      <c r="D82" s="32">
        <v>11.93</v>
      </c>
      <c r="E82" s="32" t="s">
        <v>0</v>
      </c>
      <c r="F82" s="32">
        <v>12.39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2">
        <v>75</v>
      </c>
      <c r="C83" s="33" t="s">
        <v>141</v>
      </c>
      <c r="D83" s="32">
        <v>11.97</v>
      </c>
      <c r="E83" s="32" t="s">
        <v>0</v>
      </c>
      <c r="F83" s="32">
        <v>12.47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42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42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42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42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42">
        <v>80</v>
      </c>
      <c r="C88" s="33" t="s">
        <v>112</v>
      </c>
      <c r="D88" s="32">
        <v>12.5</v>
      </c>
      <c r="E88" s="32" t="s">
        <v>0</v>
      </c>
      <c r="F88" s="32">
        <v>12.6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2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13.207800000000001</v>
      </c>
      <c r="H89" s="32" t="s">
        <v>0</v>
      </c>
      <c r="I89" s="32" t="s">
        <v>0</v>
      </c>
    </row>
    <row r="90" spans="2:9" ht="15.75" x14ac:dyDescent="0.25">
      <c r="B90" s="42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42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42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42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42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42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42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13.8</v>
      </c>
      <c r="H96" s="32" t="s">
        <v>0</v>
      </c>
      <c r="I96" s="32" t="s">
        <v>0</v>
      </c>
    </row>
    <row r="97" spans="2:9" ht="15.75" x14ac:dyDescent="0.25">
      <c r="B97" s="42">
        <v>89</v>
      </c>
      <c r="C97" s="33" t="s">
        <v>115</v>
      </c>
      <c r="D97" s="32">
        <v>12.75</v>
      </c>
      <c r="E97" s="32" t="s">
        <v>0</v>
      </c>
      <c r="F97" s="32">
        <v>12.95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42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42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42">
        <v>92</v>
      </c>
      <c r="C100" s="33" t="s">
        <v>29</v>
      </c>
      <c r="D100" s="32"/>
      <c r="E100" s="32" t="s">
        <v>0</v>
      </c>
      <c r="F100" s="32">
        <v>0</v>
      </c>
      <c r="G100" s="32">
        <v>14.5778</v>
      </c>
      <c r="H100" s="32" t="s">
        <v>0</v>
      </c>
      <c r="I100" s="32" t="s">
        <v>0</v>
      </c>
    </row>
    <row r="101" spans="2:9" ht="15.75" x14ac:dyDescent="0.25">
      <c r="B101" s="42">
        <v>93</v>
      </c>
      <c r="C101" s="33" t="s">
        <v>101</v>
      </c>
      <c r="D101" s="32">
        <v>12.97</v>
      </c>
      <c r="E101" s="32" t="s">
        <v>0</v>
      </c>
      <c r="F101" s="32">
        <v>13.53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42">
        <v>94</v>
      </c>
      <c r="C102" s="33" t="s">
        <v>134</v>
      </c>
      <c r="D102" s="32">
        <v>12.33</v>
      </c>
      <c r="E102" s="32" t="s">
        <v>0</v>
      </c>
      <c r="F102" s="32">
        <v>12.12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42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42">
        <v>96</v>
      </c>
      <c r="C104" s="33" t="s">
        <v>107</v>
      </c>
      <c r="D104" s="32">
        <v>13.16</v>
      </c>
      <c r="E104" s="32" t="s">
        <v>0</v>
      </c>
      <c r="F104" s="32">
        <v>13.25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42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42">
        <v>98</v>
      </c>
      <c r="C106" s="33" t="s">
        <v>125</v>
      </c>
      <c r="D106" s="32">
        <v>12.3</v>
      </c>
      <c r="E106" s="32" t="s">
        <v>0</v>
      </c>
      <c r="F106" s="32">
        <v>12.7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2">
        <v>99</v>
      </c>
      <c r="C107" s="33" t="s">
        <v>25</v>
      </c>
      <c r="D107" s="32">
        <v>12.81</v>
      </c>
      <c r="E107" s="32" t="s">
        <v>0</v>
      </c>
      <c r="F107" s="32">
        <v>12.68</v>
      </c>
      <c r="G107" s="32">
        <v>13.75</v>
      </c>
      <c r="H107" s="32" t="s">
        <v>0</v>
      </c>
      <c r="I107" s="32" t="s">
        <v>0</v>
      </c>
    </row>
    <row r="108" spans="2:9" ht="15.75" x14ac:dyDescent="0.25">
      <c r="B108" s="42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42">
        <v>101</v>
      </c>
      <c r="C109" s="33" t="s">
        <v>24</v>
      </c>
      <c r="D109" s="32">
        <v>11.97</v>
      </c>
      <c r="E109" s="32" t="s">
        <v>0</v>
      </c>
      <c r="F109" s="32">
        <v>12.47</v>
      </c>
      <c r="G109" s="32">
        <v>14.25</v>
      </c>
      <c r="H109" s="32" t="s">
        <v>0</v>
      </c>
      <c r="I109" s="32" t="s">
        <v>0</v>
      </c>
    </row>
    <row r="110" spans="2:9" ht="15.75" x14ac:dyDescent="0.25">
      <c r="B110" s="42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42">
        <v>103</v>
      </c>
      <c r="C111" s="33" t="s">
        <v>22</v>
      </c>
      <c r="D111" s="32">
        <v>11.95</v>
      </c>
      <c r="E111" s="32" t="s">
        <v>0</v>
      </c>
      <c r="F111" s="32">
        <v>11.9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42">
        <v>104</v>
      </c>
      <c r="C112" s="33" t="s">
        <v>108</v>
      </c>
      <c r="D112" s="32">
        <v>12.45</v>
      </c>
      <c r="E112" s="32" t="s">
        <v>0</v>
      </c>
      <c r="F112" s="32">
        <v>12.75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42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42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12.74</v>
      </c>
      <c r="H114" s="32" t="s">
        <v>0</v>
      </c>
      <c r="I114" s="32" t="s">
        <v>0</v>
      </c>
    </row>
    <row r="115" spans="2:9" ht="15.75" x14ac:dyDescent="0.25">
      <c r="B115" s="42">
        <v>107</v>
      </c>
      <c r="C115" s="33" t="s">
        <v>104</v>
      </c>
      <c r="D115" s="32">
        <v>12.45</v>
      </c>
      <c r="E115" s="32" t="s">
        <v>0</v>
      </c>
      <c r="F115" s="32">
        <v>12.45</v>
      </c>
      <c r="G115" s="32">
        <v>13.88</v>
      </c>
      <c r="H115" s="32" t="s">
        <v>0</v>
      </c>
      <c r="I115" s="32" t="s">
        <v>0</v>
      </c>
    </row>
    <row r="116" spans="2:9" ht="15.75" x14ac:dyDescent="0.25">
      <c r="B116" s="42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42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42">
        <v>110</v>
      </c>
      <c r="C118" s="33" t="s">
        <v>130</v>
      </c>
      <c r="D118" s="32">
        <v>12.87</v>
      </c>
      <c r="E118" s="32" t="s">
        <v>0</v>
      </c>
      <c r="F118" s="32">
        <v>12.87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42">
        <v>111</v>
      </c>
      <c r="C119" s="33" t="s">
        <v>19</v>
      </c>
      <c r="D119" s="32">
        <v>12.73</v>
      </c>
      <c r="E119" s="32" t="s">
        <v>0</v>
      </c>
      <c r="F119" s="32">
        <v>12.71</v>
      </c>
      <c r="G119" s="32">
        <v>13.117800000000001</v>
      </c>
      <c r="H119" s="32" t="s">
        <v>0</v>
      </c>
      <c r="I119" s="32" t="s">
        <v>0</v>
      </c>
    </row>
    <row r="120" spans="2:9" ht="15.75" x14ac:dyDescent="0.25">
      <c r="B120" s="42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12.54</v>
      </c>
      <c r="H120" s="32" t="s">
        <v>0</v>
      </c>
      <c r="I120" s="32" t="s">
        <v>0</v>
      </c>
    </row>
    <row r="121" spans="2:9" ht="15.75" x14ac:dyDescent="0.25">
      <c r="B121" s="42">
        <v>113</v>
      </c>
      <c r="C121" s="33" t="s">
        <v>17</v>
      </c>
      <c r="D121" s="32">
        <v>12.25</v>
      </c>
      <c r="E121" s="32" t="s">
        <v>0</v>
      </c>
      <c r="F121" s="32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42">
        <v>114</v>
      </c>
      <c r="C122" s="33" t="s">
        <v>16</v>
      </c>
      <c r="D122" s="32">
        <v>11.97</v>
      </c>
      <c r="E122" s="34">
        <v>14.68</v>
      </c>
      <c r="F122" s="32">
        <v>12.47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42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42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42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42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42">
        <v>119</v>
      </c>
      <c r="C127" s="33" t="s">
        <v>12</v>
      </c>
      <c r="D127" s="32">
        <v>12.55</v>
      </c>
      <c r="E127" s="34">
        <v>16.670000000000002</v>
      </c>
      <c r="F127" s="32">
        <v>12.77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42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42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42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42">
        <v>123</v>
      </c>
      <c r="C131" s="33" t="s">
        <v>170</v>
      </c>
      <c r="D131" s="36">
        <v>11.89</v>
      </c>
      <c r="E131" s="35" t="s">
        <v>0</v>
      </c>
      <c r="F131" s="32">
        <v>11.89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42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2">
        <v>125</v>
      </c>
      <c r="C133" s="33" t="s">
        <v>8</v>
      </c>
      <c r="D133" s="32">
        <v>12.49</v>
      </c>
      <c r="E133" s="35" t="s">
        <v>0</v>
      </c>
      <c r="F133" s="32">
        <v>12.69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2">
        <v>126</v>
      </c>
      <c r="C134" s="33" t="s">
        <v>7</v>
      </c>
      <c r="D134" s="32">
        <v>12.5</v>
      </c>
      <c r="E134" s="35" t="s">
        <v>0</v>
      </c>
      <c r="F134" s="32">
        <v>12.65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42">
        <v>127</v>
      </c>
      <c r="C135" s="33" t="s">
        <v>137</v>
      </c>
      <c r="D135" s="32">
        <v>11.92</v>
      </c>
      <c r="E135" s="35" t="s">
        <v>0</v>
      </c>
      <c r="F135" s="32">
        <v>12.75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42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12.887753</v>
      </c>
      <c r="H136" s="32" t="s">
        <v>0</v>
      </c>
      <c r="I136" s="32" t="s">
        <v>0</v>
      </c>
    </row>
    <row r="137" spans="2:16" ht="15.75" x14ac:dyDescent="0.25">
      <c r="B137" s="42">
        <v>129</v>
      </c>
      <c r="C137" s="33" t="s">
        <v>5</v>
      </c>
      <c r="D137" s="32">
        <v>12.55</v>
      </c>
      <c r="E137" s="33">
        <v>14.89</v>
      </c>
      <c r="F137" s="32">
        <v>12.77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42">
        <v>130</v>
      </c>
      <c r="C138" s="33" t="s">
        <v>4</v>
      </c>
      <c r="D138" s="32">
        <v>12.35</v>
      </c>
      <c r="E138" s="35" t="s">
        <v>0</v>
      </c>
      <c r="F138" s="32">
        <v>12.75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42">
        <v>131</v>
      </c>
      <c r="C139" s="33" t="s">
        <v>119</v>
      </c>
      <c r="D139" s="32">
        <v>12.35</v>
      </c>
      <c r="E139" s="35" t="s">
        <v>0</v>
      </c>
      <c r="F139" s="32">
        <v>12.35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42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14.16</v>
      </c>
      <c r="H140" s="32" t="s">
        <v>0</v>
      </c>
      <c r="I140" s="32" t="s">
        <v>0</v>
      </c>
    </row>
    <row r="141" spans="2:16" ht="15.75" x14ac:dyDescent="0.25">
      <c r="B141" s="42">
        <v>133</v>
      </c>
      <c r="C141" s="20" t="s">
        <v>2</v>
      </c>
      <c r="D141" s="21" t="s">
        <v>0</v>
      </c>
      <c r="E141" s="39" t="s">
        <v>0</v>
      </c>
      <c r="F141" s="21" t="s">
        <v>0</v>
      </c>
      <c r="G141" s="21">
        <v>13.7</v>
      </c>
      <c r="H141" s="21" t="s">
        <v>0</v>
      </c>
      <c r="I141" s="21" t="s">
        <v>0</v>
      </c>
    </row>
    <row r="142" spans="2:16" ht="15.75" x14ac:dyDescent="0.25">
      <c r="B142" s="42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42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11.97</v>
      </c>
      <c r="E144" s="35" t="s">
        <v>0</v>
      </c>
      <c r="F144" s="32">
        <v>12.17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11.5</v>
      </c>
      <c r="E146" s="31" cm="1">
        <f t="array" ref="E146">MIN(IF(E9:E144=0,"",E9:E144))</f>
        <v>14.27</v>
      </c>
      <c r="F146" s="31" cm="1">
        <f t="array" ref="F146">MIN(IF(F9:F144=0,"",F9:F144))</f>
        <v>11.75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12.653282352941174</v>
      </c>
      <c r="E147" s="31">
        <f t="shared" ref="E147:I147" si="1">AVERAGE(E9:E144)</f>
        <v>15.071999999999999</v>
      </c>
      <c r="F147" s="31">
        <f t="shared" si="1"/>
        <v>12.746392307692307</v>
      </c>
      <c r="G147" s="31">
        <f t="shared" si="1"/>
        <v>13.857639000000001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3B18-A517-4229-A400-5F042147ABCF}">
  <dimension ref="B2:P150"/>
  <sheetViews>
    <sheetView topLeftCell="A32" workbookViewId="0">
      <selection activeCell="N48" sqref="N48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190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</row>
    <row r="9" spans="2:9" ht="15.75" x14ac:dyDescent="0.25">
      <c r="B9" s="42">
        <v>1</v>
      </c>
      <c r="C9" s="25" t="s">
        <v>87</v>
      </c>
      <c r="D9" s="26">
        <v>12.52</v>
      </c>
      <c r="E9" s="26" t="s">
        <v>0</v>
      </c>
      <c r="F9" s="26">
        <v>12.5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42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42">
        <v>5</v>
      </c>
      <c r="C13" s="25" t="s">
        <v>84</v>
      </c>
      <c r="D13" s="26">
        <v>11.9</v>
      </c>
      <c r="E13" s="26" t="s">
        <v>0</v>
      </c>
      <c r="F13" s="26">
        <v>11.9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12.857799999999999</v>
      </c>
      <c r="H15" s="26" t="s">
        <v>0</v>
      </c>
      <c r="I15" s="26" t="s">
        <v>0</v>
      </c>
    </row>
    <row r="16" spans="2:9" ht="15.75" x14ac:dyDescent="0.25">
      <c r="B16" s="42">
        <v>8</v>
      </c>
      <c r="C16" s="25" t="s">
        <v>81</v>
      </c>
      <c r="D16" s="26">
        <v>12.98</v>
      </c>
      <c r="E16" s="26" t="s">
        <v>0</v>
      </c>
      <c r="F16" s="26">
        <v>13.85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12.74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11.95</v>
      </c>
      <c r="E21" s="26" t="s">
        <v>0</v>
      </c>
      <c r="F21" s="26">
        <v>12.1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0" t="s">
        <v>76</v>
      </c>
      <c r="D23" s="21">
        <v>11.9</v>
      </c>
      <c r="E23" s="26" t="s">
        <v>0</v>
      </c>
      <c r="F23" s="21">
        <v>11.9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13.12</v>
      </c>
      <c r="E25" s="26" t="s">
        <v>0</v>
      </c>
      <c r="F25" s="26">
        <v>13.7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12.95</v>
      </c>
      <c r="E28" s="26" t="s">
        <v>0</v>
      </c>
      <c r="F28" s="26">
        <v>12.75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12.6</v>
      </c>
      <c r="E29" s="26" t="s">
        <v>0</v>
      </c>
      <c r="F29" s="26">
        <v>12.6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12.5578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13.16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13.987436000000001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11.99</v>
      </c>
      <c r="E35" s="26" t="s">
        <v>0</v>
      </c>
      <c r="F35" s="26">
        <v>11.99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12</v>
      </c>
      <c r="E36" s="26" t="s">
        <v>0</v>
      </c>
      <c r="F36" s="26">
        <v>12.45</v>
      </c>
      <c r="G36" s="26"/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12.19</v>
      </c>
      <c r="E37" s="26" t="s">
        <v>0</v>
      </c>
      <c r="F37" s="26">
        <v>12.29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12.32</v>
      </c>
      <c r="E38" s="26" t="s">
        <v>0</v>
      </c>
      <c r="F38" s="26">
        <v>12.05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12.39</v>
      </c>
      <c r="E40" s="26" t="s">
        <v>0</v>
      </c>
      <c r="F40" s="26">
        <v>12.49</v>
      </c>
      <c r="G40" s="26">
        <v>16.41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0" t="s">
        <v>67</v>
      </c>
      <c r="D41" s="21">
        <v>11.72</v>
      </c>
      <c r="E41" s="26" t="s">
        <v>0</v>
      </c>
      <c r="F41" s="21">
        <v>11.92</v>
      </c>
      <c r="G41" s="26" t="s">
        <v>0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12</v>
      </c>
      <c r="E43" s="26" t="s">
        <v>0</v>
      </c>
      <c r="F43" s="26">
        <v>12.5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12.42</v>
      </c>
      <c r="E44" s="26" t="s">
        <v>0</v>
      </c>
      <c r="F44" s="26">
        <v>12.45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13.42</v>
      </c>
      <c r="E45" s="26" t="s">
        <v>0</v>
      </c>
      <c r="F45" s="26">
        <v>13.75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11.97</v>
      </c>
      <c r="E46" s="26" t="s">
        <v>0</v>
      </c>
      <c r="F46" s="26">
        <v>12.47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11.85</v>
      </c>
      <c r="E47" s="26" t="s">
        <v>0</v>
      </c>
      <c r="F47" s="26">
        <v>11.95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14.008900000000001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12.3</v>
      </c>
      <c r="E50" s="26" t="s">
        <v>0</v>
      </c>
      <c r="F50" s="26">
        <v>13.7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12.23</v>
      </c>
      <c r="E51" s="26" t="s">
        <v>0</v>
      </c>
      <c r="F51" s="26">
        <v>13.1</v>
      </c>
      <c r="G51" s="26">
        <v>14.65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12.25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13.345800000000001</v>
      </c>
      <c r="E56" s="26" t="s">
        <v>0</v>
      </c>
      <c r="F56" s="26">
        <v>13.495799999999999</v>
      </c>
      <c r="G56" s="26">
        <v>12.3378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15.8589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12.52</v>
      </c>
      <c r="E58" s="27">
        <v>14.85</v>
      </c>
      <c r="F58" s="26">
        <v>12.76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55</v>
      </c>
      <c r="D59" s="26">
        <v>11.95</v>
      </c>
      <c r="E59" s="26" t="s">
        <v>0</v>
      </c>
      <c r="F59" s="26">
        <v>11.95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12.89</v>
      </c>
      <c r="E60" s="26" t="s">
        <v>0</v>
      </c>
      <c r="F60" s="26">
        <v>12.75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12.8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13.87</v>
      </c>
      <c r="E65" s="26" t="s">
        <v>0</v>
      </c>
      <c r="F65" s="26">
        <v>14.25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12.12</v>
      </c>
      <c r="E67" s="26" t="s">
        <v>0</v>
      </c>
      <c r="F67" s="26">
        <v>12.3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12.537800000000001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13.739000000000001</v>
      </c>
      <c r="E71" s="26" t="s">
        <v>0</v>
      </c>
      <c r="F71" s="26">
        <v>13.869</v>
      </c>
      <c r="G71" s="26">
        <v>13.7767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11.87</v>
      </c>
      <c r="E72" s="28">
        <v>14.27</v>
      </c>
      <c r="F72" s="26">
        <v>12.17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12.49</v>
      </c>
      <c r="E73" s="26" t="s">
        <v>0</v>
      </c>
      <c r="F73" s="26">
        <v>14.29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13.057399999999999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12.03</v>
      </c>
      <c r="E76" s="26" t="s">
        <v>0</v>
      </c>
      <c r="F76" s="26">
        <v>11.81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14.1578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11.93</v>
      </c>
      <c r="E82" s="26" t="s">
        <v>0</v>
      </c>
      <c r="F82" s="26">
        <v>12.39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11.97</v>
      </c>
      <c r="E83" s="26" t="s">
        <v>0</v>
      </c>
      <c r="F83" s="26">
        <v>12.47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13.67</v>
      </c>
      <c r="E84" s="26" t="s">
        <v>0</v>
      </c>
      <c r="F84" s="26">
        <v>13.65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13.16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12.5</v>
      </c>
      <c r="E88" s="26" t="s">
        <v>0</v>
      </c>
      <c r="F88" s="26">
        <v>12.6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13.207800000000001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13.19</v>
      </c>
      <c r="E91" s="26"/>
      <c r="F91" s="26">
        <v>13.35</v>
      </c>
      <c r="G91" s="26"/>
      <c r="H91" s="26"/>
      <c r="I91" s="26"/>
    </row>
    <row r="92" spans="2:9" ht="15.75" x14ac:dyDescent="0.25">
      <c r="B92" s="42">
        <v>84</v>
      </c>
      <c r="C92" s="25" t="s">
        <v>33</v>
      </c>
      <c r="D92" s="26">
        <v>12.99</v>
      </c>
      <c r="E92" s="26" t="s">
        <v>0</v>
      </c>
      <c r="F92" s="26">
        <v>13.43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105</v>
      </c>
      <c r="D93" s="26">
        <v>11.8</v>
      </c>
      <c r="E93" s="26" t="s">
        <v>0</v>
      </c>
      <c r="F93" s="26">
        <v>11.99</v>
      </c>
      <c r="G93" s="26" t="s">
        <v>0</v>
      </c>
      <c r="H93" s="26" t="s">
        <v>0</v>
      </c>
      <c r="I93" s="26">
        <v>11.46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13.8</v>
      </c>
      <c r="H96" s="26" t="s">
        <v>0</v>
      </c>
      <c r="I96" s="26" t="s">
        <v>0</v>
      </c>
    </row>
    <row r="97" spans="2:9" ht="15.75" x14ac:dyDescent="0.25">
      <c r="B97" s="42">
        <v>89</v>
      </c>
      <c r="C97" s="25" t="s">
        <v>115</v>
      </c>
      <c r="D97" s="26">
        <v>12.75</v>
      </c>
      <c r="E97" s="26" t="s">
        <v>0</v>
      </c>
      <c r="F97" s="26">
        <v>12.95</v>
      </c>
      <c r="G97" s="26">
        <v>13.4</v>
      </c>
      <c r="H97" s="26" t="s">
        <v>0</v>
      </c>
      <c r="I97" s="26" t="s">
        <v>0</v>
      </c>
    </row>
    <row r="98" spans="2:9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9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42">
        <v>92</v>
      </c>
      <c r="C100" s="25" t="s">
        <v>29</v>
      </c>
      <c r="D100" s="26"/>
      <c r="E100" s="26" t="s">
        <v>0</v>
      </c>
      <c r="F100" s="26">
        <v>0</v>
      </c>
      <c r="G100" s="26">
        <v>14.5778</v>
      </c>
      <c r="H100" s="26" t="s">
        <v>0</v>
      </c>
      <c r="I100" s="26" t="s">
        <v>0</v>
      </c>
    </row>
    <row r="101" spans="2:9" ht="15.75" x14ac:dyDescent="0.25">
      <c r="B101" s="42">
        <v>93</v>
      </c>
      <c r="C101" s="25" t="s">
        <v>101</v>
      </c>
      <c r="D101" s="26">
        <v>12.97</v>
      </c>
      <c r="E101" s="26" t="s">
        <v>0</v>
      </c>
      <c r="F101" s="26">
        <v>13.53</v>
      </c>
      <c r="G101" s="26" t="s">
        <v>0</v>
      </c>
      <c r="H101" s="26" t="s">
        <v>0</v>
      </c>
      <c r="I101" s="26" t="s">
        <v>0</v>
      </c>
    </row>
    <row r="102" spans="2:9" ht="15.75" x14ac:dyDescent="0.25">
      <c r="B102" s="42">
        <v>94</v>
      </c>
      <c r="C102" s="25" t="s">
        <v>134</v>
      </c>
      <c r="D102" s="26">
        <v>12.33</v>
      </c>
      <c r="E102" s="26" t="s">
        <v>0</v>
      </c>
      <c r="F102" s="26">
        <v>12.12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14.36</v>
      </c>
      <c r="H103" s="26" t="s">
        <v>0</v>
      </c>
      <c r="I103" s="26" t="s">
        <v>0</v>
      </c>
    </row>
    <row r="104" spans="2:9" ht="15.75" x14ac:dyDescent="0.25">
      <c r="B104" s="42">
        <v>96</v>
      </c>
      <c r="C104" s="25" t="s">
        <v>107</v>
      </c>
      <c r="D104" s="26">
        <v>13.16</v>
      </c>
      <c r="E104" s="26" t="s">
        <v>0</v>
      </c>
      <c r="F104" s="26">
        <v>13.25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42">
        <v>97</v>
      </c>
      <c r="C105" s="25" t="s">
        <v>26</v>
      </c>
      <c r="D105" s="26">
        <v>13.17</v>
      </c>
      <c r="E105" s="26" t="s">
        <v>0</v>
      </c>
      <c r="F105" s="26">
        <v>13.58</v>
      </c>
      <c r="G105" s="26" t="s">
        <v>0</v>
      </c>
      <c r="H105" s="26" t="s">
        <v>0</v>
      </c>
      <c r="I105" s="26" t="s">
        <v>0</v>
      </c>
    </row>
    <row r="106" spans="2:9" ht="15.75" x14ac:dyDescent="0.25">
      <c r="B106" s="42">
        <v>98</v>
      </c>
      <c r="C106" s="25" t="s">
        <v>125</v>
      </c>
      <c r="D106" s="26">
        <v>12.3</v>
      </c>
      <c r="E106" s="26" t="s">
        <v>0</v>
      </c>
      <c r="F106" s="26">
        <v>12.7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42">
        <v>99</v>
      </c>
      <c r="C107" s="25" t="s">
        <v>25</v>
      </c>
      <c r="D107" s="26">
        <v>12.81</v>
      </c>
      <c r="E107" s="26" t="s">
        <v>0</v>
      </c>
      <c r="F107" s="26">
        <v>12.68</v>
      </c>
      <c r="G107" s="26">
        <v>13.75</v>
      </c>
      <c r="H107" s="26" t="s">
        <v>0</v>
      </c>
      <c r="I107" s="26" t="s">
        <v>0</v>
      </c>
    </row>
    <row r="108" spans="2:9" ht="15.75" x14ac:dyDescent="0.25">
      <c r="B108" s="42">
        <v>100</v>
      </c>
      <c r="C108" s="25" t="s">
        <v>102</v>
      </c>
      <c r="D108" s="26">
        <v>12.92</v>
      </c>
      <c r="E108" s="26" t="s">
        <v>0</v>
      </c>
      <c r="F108" s="26">
        <v>13</v>
      </c>
      <c r="G108" s="26" t="s">
        <v>0</v>
      </c>
      <c r="H108" s="26" t="s">
        <v>0</v>
      </c>
      <c r="I108" s="26" t="s">
        <v>0</v>
      </c>
    </row>
    <row r="109" spans="2:9" ht="15.75" x14ac:dyDescent="0.25">
      <c r="B109" s="42">
        <v>101</v>
      </c>
      <c r="C109" s="25" t="s">
        <v>24</v>
      </c>
      <c r="D109" s="26">
        <v>11.97</v>
      </c>
      <c r="E109" s="26" t="s">
        <v>0</v>
      </c>
      <c r="F109" s="26">
        <v>12.47</v>
      </c>
      <c r="G109" s="26">
        <v>14.25</v>
      </c>
      <c r="H109" s="26" t="s">
        <v>0</v>
      </c>
      <c r="I109" s="26" t="s">
        <v>0</v>
      </c>
    </row>
    <row r="110" spans="2:9" ht="15.75" x14ac:dyDescent="0.25">
      <c r="B110" s="42">
        <v>102</v>
      </c>
      <c r="C110" s="25" t="s">
        <v>23</v>
      </c>
      <c r="D110" s="26">
        <v>13.3</v>
      </c>
      <c r="E110" s="26" t="s">
        <v>0</v>
      </c>
      <c r="F110" s="26">
        <v>13.9</v>
      </c>
      <c r="G110" s="26">
        <v>14.75</v>
      </c>
      <c r="H110" s="26" t="s">
        <v>0</v>
      </c>
      <c r="I110" s="26" t="s">
        <v>0</v>
      </c>
    </row>
    <row r="111" spans="2:9" ht="15.75" x14ac:dyDescent="0.25">
      <c r="B111" s="42">
        <v>103</v>
      </c>
      <c r="C111" s="25" t="s">
        <v>22</v>
      </c>
      <c r="D111" s="26">
        <v>11.95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9" ht="15.75" x14ac:dyDescent="0.25">
      <c r="B112" s="42">
        <v>104</v>
      </c>
      <c r="C112" s="25" t="s">
        <v>108</v>
      </c>
      <c r="D112" s="26">
        <v>12.45</v>
      </c>
      <c r="E112" s="26" t="s">
        <v>0</v>
      </c>
      <c r="F112" s="26">
        <v>12.75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13.65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12.74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0" t="s">
        <v>104</v>
      </c>
      <c r="D115" s="21">
        <v>12.45</v>
      </c>
      <c r="E115" s="21" t="s">
        <v>0</v>
      </c>
      <c r="F115" s="21">
        <v>12.45</v>
      </c>
      <c r="G115" s="21">
        <v>13.88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13.35</v>
      </c>
      <c r="E116" s="26" t="s">
        <v>0</v>
      </c>
      <c r="F116" s="26">
        <v>13.75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12.87</v>
      </c>
      <c r="E118" s="26" t="s">
        <v>0</v>
      </c>
      <c r="F118" s="26">
        <v>12.87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12.73</v>
      </c>
      <c r="E119" s="26" t="s">
        <v>0</v>
      </c>
      <c r="F119" s="26">
        <v>12.71</v>
      </c>
      <c r="G119" s="26">
        <v>13.117800000000001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12.54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12.25</v>
      </c>
      <c r="E121" s="26" t="s">
        <v>0</v>
      </c>
      <c r="F121" s="26">
        <v>12.35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11.97</v>
      </c>
      <c r="E122" s="27">
        <v>14.68</v>
      </c>
      <c r="F122" s="26">
        <v>12.47</v>
      </c>
      <c r="G122" s="26">
        <v>14.207800000000001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12.98</v>
      </c>
      <c r="E123" s="28" t="s">
        <v>0</v>
      </c>
      <c r="F123" s="26">
        <v>13.85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13.62</v>
      </c>
      <c r="E124" s="28" t="s">
        <v>0</v>
      </c>
      <c r="F124" s="26">
        <v>14.37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12.45</v>
      </c>
      <c r="E126" s="28" t="s">
        <v>0</v>
      </c>
      <c r="F126" s="26">
        <v>12.45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12.55</v>
      </c>
      <c r="E127" s="27">
        <v>16.670000000000002</v>
      </c>
      <c r="F127" s="26">
        <v>12.77</v>
      </c>
      <c r="G127" s="26">
        <v>14.3</v>
      </c>
      <c r="H127" s="27">
        <v>13.8</v>
      </c>
      <c r="I127" s="26">
        <v>15.2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13.61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9</v>
      </c>
      <c r="D130" s="29" t="s">
        <v>0</v>
      </c>
      <c r="E130" s="28" t="s">
        <v>0</v>
      </c>
      <c r="F130" s="26" t="s">
        <v>0</v>
      </c>
      <c r="G130" s="26">
        <v>12.32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9">
        <v>11.89</v>
      </c>
      <c r="E131" s="28" t="s">
        <v>0</v>
      </c>
      <c r="F131" s="26">
        <v>11.89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12.49</v>
      </c>
      <c r="E133" s="28" t="s">
        <v>0</v>
      </c>
      <c r="F133" s="26">
        <v>12.69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12.5</v>
      </c>
      <c r="E134" s="28" t="s">
        <v>0</v>
      </c>
      <c r="F134" s="26">
        <v>12.65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137</v>
      </c>
      <c r="D135" s="26">
        <v>11.92</v>
      </c>
      <c r="E135" s="28" t="s">
        <v>0</v>
      </c>
      <c r="F135" s="26">
        <v>12.75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12.887753</v>
      </c>
      <c r="H136" s="26" t="s">
        <v>0</v>
      </c>
      <c r="I136" s="26" t="s">
        <v>0</v>
      </c>
    </row>
    <row r="137" spans="2:16" ht="15.75" x14ac:dyDescent="0.25">
      <c r="B137" s="42">
        <v>129</v>
      </c>
      <c r="C137" s="25" t="s">
        <v>5</v>
      </c>
      <c r="D137" s="26">
        <v>12.55</v>
      </c>
      <c r="E137" s="25">
        <v>14.89</v>
      </c>
      <c r="F137" s="26">
        <v>12.77</v>
      </c>
      <c r="G137" s="26" t="s">
        <v>0</v>
      </c>
      <c r="H137" s="26">
        <v>14.9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12.35</v>
      </c>
      <c r="E138" s="28" t="s">
        <v>0</v>
      </c>
      <c r="F138" s="26">
        <v>12.75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12.35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14.16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14.7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13.77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12.99</v>
      </c>
      <c r="E143" s="28" t="s">
        <v>0</v>
      </c>
      <c r="F143" s="26">
        <v>12.99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24">
        <v>136</v>
      </c>
      <c r="C144" s="33" t="s">
        <v>1</v>
      </c>
      <c r="D144" s="32">
        <v>11.97</v>
      </c>
      <c r="E144" s="35" t="s">
        <v>0</v>
      </c>
      <c r="F144" s="32">
        <v>12.17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11.72</v>
      </c>
      <c r="E146" s="31" cm="1">
        <f t="array" ref="E146">MIN(IF(E9:E144=0,"",E9:E144))</f>
        <v>14.27</v>
      </c>
      <c r="F146" s="31" cm="1">
        <f t="array" ref="F146">MIN(IF(F9:F144=0,"",F9:F144))</f>
        <v>11.81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12.655733333333332</v>
      </c>
      <c r="E147" s="31">
        <f t="shared" ref="E147:I147" si="1">AVERAGE(E9:E144)</f>
        <v>15.071999999999999</v>
      </c>
      <c r="F147" s="31">
        <f t="shared" si="1"/>
        <v>12.746392307692307</v>
      </c>
      <c r="G147" s="31">
        <f t="shared" si="1"/>
        <v>13.877246843137256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260A-FB03-44CC-8A51-4247FD23EC30}">
  <dimension ref="B2:P150"/>
  <sheetViews>
    <sheetView topLeftCell="A118" workbookViewId="0">
      <selection activeCell="N29" sqref="N2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189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</row>
    <row r="9" spans="2:9" ht="15.75" x14ac:dyDescent="0.25">
      <c r="B9" s="42">
        <v>1</v>
      </c>
      <c r="C9" s="25" t="s">
        <v>87</v>
      </c>
      <c r="D9" s="26">
        <v>12.52</v>
      </c>
      <c r="E9" s="26" t="s">
        <v>0</v>
      </c>
      <c r="F9" s="26">
        <v>12.5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42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42">
        <v>5</v>
      </c>
      <c r="C13" s="25" t="s">
        <v>84</v>
      </c>
      <c r="D13" s="26">
        <v>11.9</v>
      </c>
      <c r="E13" s="26" t="s">
        <v>0</v>
      </c>
      <c r="F13" s="26">
        <v>11.9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12.857799999999999</v>
      </c>
      <c r="H15" s="26" t="s">
        <v>0</v>
      </c>
      <c r="I15" s="26" t="s">
        <v>0</v>
      </c>
    </row>
    <row r="16" spans="2:9" ht="15.75" x14ac:dyDescent="0.25">
      <c r="B16" s="42">
        <v>8</v>
      </c>
      <c r="C16" s="25" t="s">
        <v>81</v>
      </c>
      <c r="D16" s="26">
        <v>12.98</v>
      </c>
      <c r="E16" s="26" t="s">
        <v>0</v>
      </c>
      <c r="F16" s="26">
        <v>13.85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12.74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0" t="s">
        <v>77</v>
      </c>
      <c r="D21" s="21">
        <v>11.95</v>
      </c>
      <c r="E21" s="21" t="s">
        <v>0</v>
      </c>
      <c r="F21" s="21">
        <v>12.1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11.95</v>
      </c>
      <c r="E23" s="26" t="s">
        <v>0</v>
      </c>
      <c r="F23" s="26">
        <v>11.95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13.12</v>
      </c>
      <c r="E25" s="26" t="s">
        <v>0</v>
      </c>
      <c r="F25" s="26">
        <v>13.7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12.95</v>
      </c>
      <c r="E28" s="26" t="s">
        <v>0</v>
      </c>
      <c r="F28" s="26">
        <v>12.75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12.6</v>
      </c>
      <c r="E29" s="26" t="s">
        <v>0</v>
      </c>
      <c r="F29" s="26">
        <v>12.6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12.5578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0" t="s">
        <v>72</v>
      </c>
      <c r="D32" s="26" t="s">
        <v>0</v>
      </c>
      <c r="E32" s="26" t="s">
        <v>0</v>
      </c>
      <c r="F32" s="26" t="s">
        <v>0</v>
      </c>
      <c r="G32" s="21">
        <v>13.16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13.987436000000001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0" t="s">
        <v>70</v>
      </c>
      <c r="D35" s="21">
        <v>11.99</v>
      </c>
      <c r="E35" s="26" t="s">
        <v>0</v>
      </c>
      <c r="F35" s="21">
        <v>11.99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12</v>
      </c>
      <c r="E36" s="26" t="s">
        <v>0</v>
      </c>
      <c r="F36" s="26">
        <v>12.45</v>
      </c>
      <c r="G36" s="26"/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12.19</v>
      </c>
      <c r="E37" s="26" t="s">
        <v>0</v>
      </c>
      <c r="F37" s="26">
        <v>12.29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12.32</v>
      </c>
      <c r="E38" s="26" t="s">
        <v>0</v>
      </c>
      <c r="F38" s="26">
        <v>12.05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0" t="s">
        <v>103</v>
      </c>
      <c r="D40" s="21">
        <v>12.39</v>
      </c>
      <c r="E40" s="26" t="s">
        <v>0</v>
      </c>
      <c r="F40" s="21">
        <v>12.49</v>
      </c>
      <c r="G40" s="26">
        <v>16.41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12.85</v>
      </c>
      <c r="E41" s="26" t="s">
        <v>0</v>
      </c>
      <c r="F41" s="26">
        <v>12.85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12</v>
      </c>
      <c r="E43" s="26" t="s">
        <v>0</v>
      </c>
      <c r="F43" s="26">
        <v>12.5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12.42</v>
      </c>
      <c r="E44" s="26" t="s">
        <v>0</v>
      </c>
      <c r="F44" s="26">
        <v>12.45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13.42</v>
      </c>
      <c r="E45" s="26" t="s">
        <v>0</v>
      </c>
      <c r="F45" s="26">
        <v>13.75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11.97</v>
      </c>
      <c r="E46" s="26" t="s">
        <v>0</v>
      </c>
      <c r="F46" s="26">
        <v>12.47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11.85</v>
      </c>
      <c r="E47" s="26" t="s">
        <v>0</v>
      </c>
      <c r="F47" s="26">
        <v>11.95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14.008900000000001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12.3</v>
      </c>
      <c r="E50" s="26" t="s">
        <v>0</v>
      </c>
      <c r="F50" s="26">
        <v>13.7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12.23</v>
      </c>
      <c r="E51" s="26" t="s">
        <v>0</v>
      </c>
      <c r="F51" s="26">
        <v>13.1</v>
      </c>
      <c r="G51" s="26">
        <v>14.65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12.25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13.345800000000001</v>
      </c>
      <c r="E56" s="26" t="s">
        <v>0</v>
      </c>
      <c r="F56" s="26">
        <v>13.495799999999999</v>
      </c>
      <c r="G56" s="26">
        <v>12.3378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15.8589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12.52</v>
      </c>
      <c r="E58" s="27">
        <v>14.85</v>
      </c>
      <c r="F58" s="26">
        <v>12.76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55</v>
      </c>
      <c r="D59" s="26">
        <v>11.95</v>
      </c>
      <c r="E59" s="26" t="s">
        <v>0</v>
      </c>
      <c r="F59" s="26">
        <v>11.95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12.89</v>
      </c>
      <c r="E60" s="26" t="s">
        <v>0</v>
      </c>
      <c r="F60" s="26">
        <v>12.75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12.8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13.87</v>
      </c>
      <c r="E65" s="26" t="s">
        <v>0</v>
      </c>
      <c r="F65" s="26">
        <v>14.25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12.12</v>
      </c>
      <c r="E67" s="26" t="s">
        <v>0</v>
      </c>
      <c r="F67" s="26">
        <v>12.3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12.537800000000001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13.739000000000001</v>
      </c>
      <c r="E71" s="26" t="s">
        <v>0</v>
      </c>
      <c r="F71" s="26">
        <v>13.869</v>
      </c>
      <c r="G71" s="26">
        <v>13.7767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11.87</v>
      </c>
      <c r="E72" s="28">
        <v>14.27</v>
      </c>
      <c r="F72" s="26">
        <v>12.17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12.49</v>
      </c>
      <c r="E73" s="26" t="s">
        <v>0</v>
      </c>
      <c r="F73" s="26">
        <v>14.29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13.057399999999999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12.03</v>
      </c>
      <c r="E76" s="26" t="s">
        <v>0</v>
      </c>
      <c r="F76" s="26">
        <v>11.81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14.1578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11.93</v>
      </c>
      <c r="E82" s="26" t="s">
        <v>0</v>
      </c>
      <c r="F82" s="26">
        <v>12.39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11.97</v>
      </c>
      <c r="E83" s="26" t="s">
        <v>0</v>
      </c>
      <c r="F83" s="26">
        <v>12.47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13.67</v>
      </c>
      <c r="E84" s="26" t="s">
        <v>0</v>
      </c>
      <c r="F84" s="26">
        <v>13.65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13.16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12.5</v>
      </c>
      <c r="E88" s="26" t="s">
        <v>0</v>
      </c>
      <c r="F88" s="26">
        <v>12.6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13.207800000000001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13.19</v>
      </c>
      <c r="E91" s="26"/>
      <c r="F91" s="26">
        <v>13.35</v>
      </c>
      <c r="G91" s="26"/>
      <c r="H91" s="26"/>
      <c r="I91" s="26"/>
    </row>
    <row r="92" spans="2:9" ht="15.75" x14ac:dyDescent="0.25">
      <c r="B92" s="42">
        <v>84</v>
      </c>
      <c r="C92" s="25" t="s">
        <v>33</v>
      </c>
      <c r="D92" s="26">
        <v>12.99</v>
      </c>
      <c r="E92" s="26" t="s">
        <v>0</v>
      </c>
      <c r="F92" s="26">
        <v>13.43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105</v>
      </c>
      <c r="D93" s="26">
        <v>11.8</v>
      </c>
      <c r="E93" s="26" t="s">
        <v>0</v>
      </c>
      <c r="F93" s="26">
        <v>11.99</v>
      </c>
      <c r="G93" s="26" t="s">
        <v>0</v>
      </c>
      <c r="H93" s="26" t="s">
        <v>0</v>
      </c>
      <c r="I93" s="26">
        <v>11.46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0" t="s">
        <v>178</v>
      </c>
      <c r="D96" s="26" t="s">
        <v>0</v>
      </c>
      <c r="E96" s="26" t="s">
        <v>0</v>
      </c>
      <c r="F96" s="26" t="s">
        <v>0</v>
      </c>
      <c r="G96" s="21">
        <v>13.8</v>
      </c>
      <c r="H96" s="26" t="s">
        <v>0</v>
      </c>
      <c r="I96" s="26" t="s">
        <v>0</v>
      </c>
    </row>
    <row r="97" spans="2:9" ht="15.75" x14ac:dyDescent="0.25">
      <c r="B97" s="42">
        <v>89</v>
      </c>
      <c r="C97" s="25" t="s">
        <v>115</v>
      </c>
      <c r="D97" s="26">
        <v>12.75</v>
      </c>
      <c r="E97" s="26" t="s">
        <v>0</v>
      </c>
      <c r="F97" s="26">
        <v>12.95</v>
      </c>
      <c r="G97" s="26">
        <v>13.4</v>
      </c>
      <c r="H97" s="26" t="s">
        <v>0</v>
      </c>
      <c r="I97" s="26" t="s">
        <v>0</v>
      </c>
    </row>
    <row r="98" spans="2:9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9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42">
        <v>92</v>
      </c>
      <c r="C100" s="25" t="s">
        <v>29</v>
      </c>
      <c r="D100" s="26"/>
      <c r="E100" s="26" t="s">
        <v>0</v>
      </c>
      <c r="F100" s="26">
        <v>0</v>
      </c>
      <c r="G100" s="26">
        <v>14.5778</v>
      </c>
      <c r="H100" s="26" t="s">
        <v>0</v>
      </c>
      <c r="I100" s="26" t="s">
        <v>0</v>
      </c>
    </row>
    <row r="101" spans="2:9" ht="15.75" x14ac:dyDescent="0.25">
      <c r="B101" s="42">
        <v>93</v>
      </c>
      <c r="C101" s="25" t="s">
        <v>101</v>
      </c>
      <c r="D101" s="26">
        <v>12.97</v>
      </c>
      <c r="E101" s="26" t="s">
        <v>0</v>
      </c>
      <c r="F101" s="26">
        <v>13.53</v>
      </c>
      <c r="G101" s="26" t="s">
        <v>0</v>
      </c>
      <c r="H101" s="26" t="s">
        <v>0</v>
      </c>
      <c r="I101" s="26" t="s">
        <v>0</v>
      </c>
    </row>
    <row r="102" spans="2:9" ht="15.75" x14ac:dyDescent="0.25">
      <c r="B102" s="42">
        <v>94</v>
      </c>
      <c r="C102" s="25" t="s">
        <v>134</v>
      </c>
      <c r="D102" s="26">
        <v>12.33</v>
      </c>
      <c r="E102" s="26" t="s">
        <v>0</v>
      </c>
      <c r="F102" s="26">
        <v>12.12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14.36</v>
      </c>
      <c r="H103" s="26" t="s">
        <v>0</v>
      </c>
      <c r="I103" s="26" t="s">
        <v>0</v>
      </c>
    </row>
    <row r="104" spans="2:9" ht="15.75" x14ac:dyDescent="0.25">
      <c r="B104" s="42">
        <v>96</v>
      </c>
      <c r="C104" s="25" t="s">
        <v>107</v>
      </c>
      <c r="D104" s="26">
        <v>13.16</v>
      </c>
      <c r="E104" s="26" t="s">
        <v>0</v>
      </c>
      <c r="F104" s="26">
        <v>13.25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42">
        <v>97</v>
      </c>
      <c r="C105" s="25" t="s">
        <v>26</v>
      </c>
      <c r="D105" s="26">
        <v>13.17</v>
      </c>
      <c r="E105" s="26" t="s">
        <v>0</v>
      </c>
      <c r="F105" s="26">
        <v>13.58</v>
      </c>
      <c r="G105" s="26" t="s">
        <v>0</v>
      </c>
      <c r="H105" s="26" t="s">
        <v>0</v>
      </c>
      <c r="I105" s="26" t="s">
        <v>0</v>
      </c>
    </row>
    <row r="106" spans="2:9" ht="15.75" x14ac:dyDescent="0.25">
      <c r="B106" s="42">
        <v>98</v>
      </c>
      <c r="C106" s="25" t="s">
        <v>125</v>
      </c>
      <c r="D106" s="26">
        <v>12.3</v>
      </c>
      <c r="E106" s="26" t="s">
        <v>0</v>
      </c>
      <c r="F106" s="26">
        <v>12.7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42">
        <v>99</v>
      </c>
      <c r="C107" s="25" t="s">
        <v>25</v>
      </c>
      <c r="D107" s="26">
        <v>12.81</v>
      </c>
      <c r="E107" s="26" t="s">
        <v>0</v>
      </c>
      <c r="F107" s="26">
        <v>12.68</v>
      </c>
      <c r="G107" s="26">
        <v>13.75</v>
      </c>
      <c r="H107" s="26" t="s">
        <v>0</v>
      </c>
      <c r="I107" s="26" t="s">
        <v>0</v>
      </c>
    </row>
    <row r="108" spans="2:9" ht="15.75" x14ac:dyDescent="0.25">
      <c r="B108" s="42">
        <v>100</v>
      </c>
      <c r="C108" s="25" t="s">
        <v>102</v>
      </c>
      <c r="D108" s="26">
        <v>12.92</v>
      </c>
      <c r="E108" s="26" t="s">
        <v>0</v>
      </c>
      <c r="F108" s="26">
        <v>13</v>
      </c>
      <c r="G108" s="26" t="s">
        <v>0</v>
      </c>
      <c r="H108" s="26" t="s">
        <v>0</v>
      </c>
      <c r="I108" s="26" t="s">
        <v>0</v>
      </c>
    </row>
    <row r="109" spans="2:9" ht="15.75" x14ac:dyDescent="0.25">
      <c r="B109" s="42">
        <v>101</v>
      </c>
      <c r="C109" s="25" t="s">
        <v>24</v>
      </c>
      <c r="D109" s="26">
        <v>11.97</v>
      </c>
      <c r="E109" s="26" t="s">
        <v>0</v>
      </c>
      <c r="F109" s="26">
        <v>12.47</v>
      </c>
      <c r="G109" s="26">
        <v>14.25</v>
      </c>
      <c r="H109" s="26" t="s">
        <v>0</v>
      </c>
      <c r="I109" s="26" t="s">
        <v>0</v>
      </c>
    </row>
    <row r="110" spans="2:9" ht="15.75" x14ac:dyDescent="0.25">
      <c r="B110" s="42">
        <v>102</v>
      </c>
      <c r="C110" s="25" t="s">
        <v>23</v>
      </c>
      <c r="D110" s="26">
        <v>13.3</v>
      </c>
      <c r="E110" s="26" t="s">
        <v>0</v>
      </c>
      <c r="F110" s="26">
        <v>13.9</v>
      </c>
      <c r="G110" s="26">
        <v>14.75</v>
      </c>
      <c r="H110" s="26" t="s">
        <v>0</v>
      </c>
      <c r="I110" s="26" t="s">
        <v>0</v>
      </c>
    </row>
    <row r="111" spans="2:9" ht="15.75" x14ac:dyDescent="0.25">
      <c r="B111" s="42">
        <v>103</v>
      </c>
      <c r="C111" s="25" t="s">
        <v>22</v>
      </c>
      <c r="D111" s="26">
        <v>11.95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9" ht="15.75" x14ac:dyDescent="0.25">
      <c r="B112" s="42">
        <v>104</v>
      </c>
      <c r="C112" s="25" t="s">
        <v>108</v>
      </c>
      <c r="D112" s="26">
        <v>12.45</v>
      </c>
      <c r="E112" s="26" t="s">
        <v>0</v>
      </c>
      <c r="F112" s="26">
        <v>12.75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13.65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12.74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13.5</v>
      </c>
      <c r="E115" s="26" t="s">
        <v>0</v>
      </c>
      <c r="F115" s="26">
        <v>14.2</v>
      </c>
      <c r="G115" s="26">
        <v>14.65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13.35</v>
      </c>
      <c r="E116" s="26" t="s">
        <v>0</v>
      </c>
      <c r="F116" s="26">
        <v>13.75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12.87</v>
      </c>
      <c r="E118" s="26" t="s">
        <v>0</v>
      </c>
      <c r="F118" s="26">
        <v>12.87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12.73</v>
      </c>
      <c r="E119" s="26" t="s">
        <v>0</v>
      </c>
      <c r="F119" s="26">
        <v>12.71</v>
      </c>
      <c r="G119" s="26">
        <v>13.117800000000001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12.54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12.25</v>
      </c>
      <c r="E121" s="26" t="s">
        <v>0</v>
      </c>
      <c r="F121" s="26">
        <v>12.35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11.97</v>
      </c>
      <c r="E122" s="27">
        <v>14.68</v>
      </c>
      <c r="F122" s="26">
        <v>12.47</v>
      </c>
      <c r="G122" s="26">
        <v>14.207800000000001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12.98</v>
      </c>
      <c r="E123" s="28" t="s">
        <v>0</v>
      </c>
      <c r="F123" s="26">
        <v>13.85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13.62</v>
      </c>
      <c r="E124" s="28" t="s">
        <v>0</v>
      </c>
      <c r="F124" s="26">
        <v>14.37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12.45</v>
      </c>
      <c r="E126" s="28" t="s">
        <v>0</v>
      </c>
      <c r="F126" s="26">
        <v>12.45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12.55</v>
      </c>
      <c r="E127" s="27">
        <v>16.670000000000002</v>
      </c>
      <c r="F127" s="26">
        <v>12.77</v>
      </c>
      <c r="G127" s="26">
        <v>14.3</v>
      </c>
      <c r="H127" s="27">
        <v>13.8</v>
      </c>
      <c r="I127" s="26">
        <v>15.2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13.61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9</v>
      </c>
      <c r="D130" s="29" t="s">
        <v>0</v>
      </c>
      <c r="E130" s="28" t="s">
        <v>0</v>
      </c>
      <c r="F130" s="26" t="s">
        <v>0</v>
      </c>
      <c r="G130" s="26">
        <v>12.32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9">
        <v>11.89</v>
      </c>
      <c r="E131" s="28" t="s">
        <v>0</v>
      </c>
      <c r="F131" s="26">
        <v>11.89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12.49</v>
      </c>
      <c r="E133" s="28" t="s">
        <v>0</v>
      </c>
      <c r="F133" s="26">
        <v>12.69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12.5</v>
      </c>
      <c r="E134" s="28" t="s">
        <v>0</v>
      </c>
      <c r="F134" s="26">
        <v>12.65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137</v>
      </c>
      <c r="D135" s="26">
        <v>11.92</v>
      </c>
      <c r="E135" s="28" t="s">
        <v>0</v>
      </c>
      <c r="F135" s="26">
        <v>12.75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12.887753</v>
      </c>
      <c r="H136" s="26" t="s">
        <v>0</v>
      </c>
      <c r="I136" s="26" t="s">
        <v>0</v>
      </c>
    </row>
    <row r="137" spans="2:16" ht="15.75" x14ac:dyDescent="0.25">
      <c r="B137" s="42">
        <v>129</v>
      </c>
      <c r="C137" s="25" t="s">
        <v>5</v>
      </c>
      <c r="D137" s="26">
        <v>12.55</v>
      </c>
      <c r="E137" s="25">
        <v>14.89</v>
      </c>
      <c r="F137" s="26">
        <v>12.77</v>
      </c>
      <c r="G137" s="26" t="s">
        <v>0</v>
      </c>
      <c r="H137" s="26">
        <v>14.9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12.35</v>
      </c>
      <c r="E138" s="28" t="s">
        <v>0</v>
      </c>
      <c r="F138" s="26">
        <v>12.75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12.35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14.16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14.7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13.77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12.99</v>
      </c>
      <c r="E143" s="28" t="s">
        <v>0</v>
      </c>
      <c r="F143" s="26">
        <v>12.99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24">
        <v>136</v>
      </c>
      <c r="C144" s="33" t="s">
        <v>1</v>
      </c>
      <c r="D144" s="32">
        <v>11.97</v>
      </c>
      <c r="E144" s="35" t="s">
        <v>0</v>
      </c>
      <c r="F144" s="32">
        <v>12.17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11.8</v>
      </c>
      <c r="E146" s="31" cm="1">
        <f t="array" ref="E146">MIN(IF(E9:E144=0,"",E9:E144))</f>
        <v>14.27</v>
      </c>
      <c r="F146" s="31" cm="1">
        <f t="array" ref="F146">MIN(IF(F9:F144=0,"",F9:F144))</f>
        <v>11.81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12.677596078431371</v>
      </c>
      <c r="E147" s="31">
        <f t="shared" ref="E147:I147" si="1">AVERAGE(E9:E144)</f>
        <v>15.071999999999999</v>
      </c>
      <c r="F147" s="31">
        <f t="shared" si="1"/>
        <v>12.772642307692308</v>
      </c>
      <c r="G147" s="31">
        <f t="shared" si="1"/>
        <v>13.878219019230771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6EC86-761C-4A20-9EF4-41087D55BA24}">
  <dimension ref="B2:P150"/>
  <sheetViews>
    <sheetView topLeftCell="A8" workbookViewId="0">
      <selection activeCell="F107" sqref="F107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188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</row>
    <row r="9" spans="2:9" ht="15.75" x14ac:dyDescent="0.25">
      <c r="B9" s="42">
        <v>1</v>
      </c>
      <c r="C9" s="25" t="s">
        <v>87</v>
      </c>
      <c r="D9" s="26">
        <v>12.52</v>
      </c>
      <c r="E9" s="26" t="s">
        <v>0</v>
      </c>
      <c r="F9" s="26">
        <v>12.5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42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42">
        <v>5</v>
      </c>
      <c r="C13" s="25" t="s">
        <v>84</v>
      </c>
      <c r="D13" s="26">
        <v>11.9</v>
      </c>
      <c r="E13" s="26" t="s">
        <v>0</v>
      </c>
      <c r="F13" s="26">
        <v>11.9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12.857799999999999</v>
      </c>
      <c r="H15" s="26" t="s">
        <v>0</v>
      </c>
      <c r="I15" s="26" t="s">
        <v>0</v>
      </c>
    </row>
    <row r="16" spans="2:9" ht="15.75" x14ac:dyDescent="0.25">
      <c r="B16" s="42">
        <v>8</v>
      </c>
      <c r="C16" s="25" t="s">
        <v>81</v>
      </c>
      <c r="D16" s="26">
        <v>12.98</v>
      </c>
      <c r="E16" s="26" t="s">
        <v>0</v>
      </c>
      <c r="F16" s="26">
        <v>13.85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12.74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12.2</v>
      </c>
      <c r="E21" s="26" t="s">
        <v>0</v>
      </c>
      <c r="F21" s="26">
        <v>12.2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11.95</v>
      </c>
      <c r="E23" s="26" t="s">
        <v>0</v>
      </c>
      <c r="F23" s="26">
        <v>11.95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13.12</v>
      </c>
      <c r="E25" s="26" t="s">
        <v>0</v>
      </c>
      <c r="F25" s="26">
        <v>13.7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12.95</v>
      </c>
      <c r="E28" s="26" t="s">
        <v>0</v>
      </c>
      <c r="F28" s="26">
        <v>12.75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12.6</v>
      </c>
      <c r="E29" s="26" t="s">
        <v>0</v>
      </c>
      <c r="F29" s="26">
        <v>12.6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12.5578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13.707800000000001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13.987436000000001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12.7</v>
      </c>
      <c r="E35" s="26" t="s">
        <v>0</v>
      </c>
      <c r="F35" s="26">
        <v>12.85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12</v>
      </c>
      <c r="E36" s="26" t="s">
        <v>0</v>
      </c>
      <c r="F36" s="26">
        <v>12.45</v>
      </c>
      <c r="G36" s="26"/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12.19</v>
      </c>
      <c r="E37" s="26" t="s">
        <v>0</v>
      </c>
      <c r="F37" s="26">
        <v>12.29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12.32</v>
      </c>
      <c r="E38" s="26" t="s">
        <v>0</v>
      </c>
      <c r="F38" s="26">
        <v>12.05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13.17</v>
      </c>
      <c r="E40" s="26" t="s">
        <v>0</v>
      </c>
      <c r="F40" s="26">
        <v>13.4</v>
      </c>
      <c r="G40" s="26">
        <v>16.41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12.85</v>
      </c>
      <c r="E41" s="26" t="s">
        <v>0</v>
      </c>
      <c r="F41" s="26">
        <v>12.85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12</v>
      </c>
      <c r="E43" s="26" t="s">
        <v>0</v>
      </c>
      <c r="F43" s="26">
        <v>12.5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12.42</v>
      </c>
      <c r="E44" s="26" t="s">
        <v>0</v>
      </c>
      <c r="F44" s="26">
        <v>12.45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13.42</v>
      </c>
      <c r="E45" s="26" t="s">
        <v>0</v>
      </c>
      <c r="F45" s="26">
        <v>13.75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11.97</v>
      </c>
      <c r="E46" s="26" t="s">
        <v>0</v>
      </c>
      <c r="F46" s="26">
        <v>12.47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11.85</v>
      </c>
      <c r="E47" s="26" t="s">
        <v>0</v>
      </c>
      <c r="F47" s="26">
        <v>11.95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14.008900000000001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12.3</v>
      </c>
      <c r="E50" s="26" t="s">
        <v>0</v>
      </c>
      <c r="F50" s="26">
        <v>13.7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12.23</v>
      </c>
      <c r="E51" s="26" t="s">
        <v>0</v>
      </c>
      <c r="F51" s="26">
        <v>13.1</v>
      </c>
      <c r="G51" s="26">
        <v>14.65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12.25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13.345800000000001</v>
      </c>
      <c r="E56" s="26" t="s">
        <v>0</v>
      </c>
      <c r="F56" s="26">
        <v>13.495799999999999</v>
      </c>
      <c r="G56" s="26">
        <v>12.3378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15.8589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12.52</v>
      </c>
      <c r="E58" s="27">
        <v>14.85</v>
      </c>
      <c r="F58" s="26">
        <v>12.76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5" t="s">
        <v>55</v>
      </c>
      <c r="D59" s="26">
        <v>11.95</v>
      </c>
      <c r="E59" s="26" t="s">
        <v>0</v>
      </c>
      <c r="F59" s="26">
        <v>11.95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12.89</v>
      </c>
      <c r="E60" s="26" t="s">
        <v>0</v>
      </c>
      <c r="F60" s="26">
        <v>12.75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12.8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13.87</v>
      </c>
      <c r="E65" s="26" t="s">
        <v>0</v>
      </c>
      <c r="F65" s="26">
        <v>14.25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12.12</v>
      </c>
      <c r="E67" s="26" t="s">
        <v>0</v>
      </c>
      <c r="F67" s="26">
        <v>12.3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12.537800000000001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13.739000000000001</v>
      </c>
      <c r="E71" s="26" t="s">
        <v>0</v>
      </c>
      <c r="F71" s="26">
        <v>13.869</v>
      </c>
      <c r="G71" s="26">
        <v>13.7767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11.87</v>
      </c>
      <c r="E72" s="28">
        <v>14.27</v>
      </c>
      <c r="F72" s="26">
        <v>12.17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12.49</v>
      </c>
      <c r="E73" s="26" t="s">
        <v>0</v>
      </c>
      <c r="F73" s="26">
        <v>14.29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13.057399999999999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12.03</v>
      </c>
      <c r="E76" s="26" t="s">
        <v>0</v>
      </c>
      <c r="F76" s="26">
        <v>11.81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14.1578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11.93</v>
      </c>
      <c r="E82" s="26" t="s">
        <v>0</v>
      </c>
      <c r="F82" s="26">
        <v>12.39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11.97</v>
      </c>
      <c r="E83" s="26" t="s">
        <v>0</v>
      </c>
      <c r="F83" s="26">
        <v>12.47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13.67</v>
      </c>
      <c r="E84" s="26" t="s">
        <v>0</v>
      </c>
      <c r="F84" s="26">
        <v>13.65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13.16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12.5</v>
      </c>
      <c r="E88" s="26" t="s">
        <v>0</v>
      </c>
      <c r="F88" s="26">
        <v>12.6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13.207800000000001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13.19</v>
      </c>
      <c r="E91" s="26"/>
      <c r="F91" s="26">
        <v>13.35</v>
      </c>
      <c r="G91" s="26"/>
      <c r="H91" s="26"/>
      <c r="I91" s="26"/>
    </row>
    <row r="92" spans="2:9" ht="15.75" x14ac:dyDescent="0.25">
      <c r="B92" s="42">
        <v>84</v>
      </c>
      <c r="C92" s="25" t="s">
        <v>33</v>
      </c>
      <c r="D92" s="26">
        <v>12.99</v>
      </c>
      <c r="E92" s="26" t="s">
        <v>0</v>
      </c>
      <c r="F92" s="26">
        <v>13.43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105</v>
      </c>
      <c r="D93" s="26">
        <v>11.8</v>
      </c>
      <c r="E93" s="26" t="s">
        <v>0</v>
      </c>
      <c r="F93" s="26">
        <v>11.99</v>
      </c>
      <c r="G93" s="26" t="s">
        <v>0</v>
      </c>
      <c r="H93" s="26" t="s">
        <v>0</v>
      </c>
      <c r="I93" s="26">
        <v>11.46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14.947800000000001</v>
      </c>
      <c r="H96" s="26" t="s">
        <v>0</v>
      </c>
      <c r="I96" s="26" t="s">
        <v>0</v>
      </c>
    </row>
    <row r="97" spans="2:9" ht="15.75" x14ac:dyDescent="0.25">
      <c r="B97" s="42">
        <v>89</v>
      </c>
      <c r="C97" s="25" t="s">
        <v>115</v>
      </c>
      <c r="D97" s="26">
        <v>12.75</v>
      </c>
      <c r="E97" s="26" t="s">
        <v>0</v>
      </c>
      <c r="F97" s="26">
        <v>12.95</v>
      </c>
      <c r="G97" s="26">
        <v>13.4</v>
      </c>
      <c r="H97" s="26" t="s">
        <v>0</v>
      </c>
      <c r="I97" s="26" t="s">
        <v>0</v>
      </c>
    </row>
    <row r="98" spans="2:9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9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42">
        <v>92</v>
      </c>
      <c r="C100" s="25" t="s">
        <v>29</v>
      </c>
      <c r="D100" s="26"/>
      <c r="E100" s="26" t="s">
        <v>0</v>
      </c>
      <c r="F100" s="26">
        <v>0</v>
      </c>
      <c r="G100" s="26">
        <v>14.5778</v>
      </c>
      <c r="H100" s="26" t="s">
        <v>0</v>
      </c>
      <c r="I100" s="26" t="s">
        <v>0</v>
      </c>
    </row>
    <row r="101" spans="2:9" ht="15.75" x14ac:dyDescent="0.25">
      <c r="B101" s="42">
        <v>93</v>
      </c>
      <c r="C101" s="25" t="s">
        <v>101</v>
      </c>
      <c r="D101" s="26">
        <v>12.97</v>
      </c>
      <c r="E101" s="26" t="s">
        <v>0</v>
      </c>
      <c r="F101" s="26">
        <v>13.53</v>
      </c>
      <c r="G101" s="26" t="s">
        <v>0</v>
      </c>
      <c r="H101" s="26" t="s">
        <v>0</v>
      </c>
      <c r="I101" s="26" t="s">
        <v>0</v>
      </c>
    </row>
    <row r="102" spans="2:9" ht="15.75" x14ac:dyDescent="0.25">
      <c r="B102" s="42">
        <v>94</v>
      </c>
      <c r="C102" s="25" t="s">
        <v>134</v>
      </c>
      <c r="D102" s="26">
        <v>12.33</v>
      </c>
      <c r="E102" s="26" t="s">
        <v>0</v>
      </c>
      <c r="F102" s="26">
        <v>12.12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14.36</v>
      </c>
      <c r="H103" s="26" t="s">
        <v>0</v>
      </c>
      <c r="I103" s="26" t="s">
        <v>0</v>
      </c>
    </row>
    <row r="104" spans="2:9" ht="15.75" x14ac:dyDescent="0.25">
      <c r="B104" s="42">
        <v>96</v>
      </c>
      <c r="C104" s="25" t="s">
        <v>107</v>
      </c>
      <c r="D104" s="26">
        <v>13.16</v>
      </c>
      <c r="E104" s="26" t="s">
        <v>0</v>
      </c>
      <c r="F104" s="26">
        <v>13.25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42">
        <v>97</v>
      </c>
      <c r="C105" s="25" t="s">
        <v>26</v>
      </c>
      <c r="D105" s="26">
        <v>13.17</v>
      </c>
      <c r="E105" s="26" t="s">
        <v>0</v>
      </c>
      <c r="F105" s="26">
        <v>13.58</v>
      </c>
      <c r="G105" s="26" t="s">
        <v>0</v>
      </c>
      <c r="H105" s="26" t="s">
        <v>0</v>
      </c>
      <c r="I105" s="26" t="s">
        <v>0</v>
      </c>
    </row>
    <row r="106" spans="2:9" ht="15.75" x14ac:dyDescent="0.25">
      <c r="B106" s="42">
        <v>98</v>
      </c>
      <c r="C106" s="25" t="s">
        <v>125</v>
      </c>
      <c r="D106" s="26">
        <v>12.3</v>
      </c>
      <c r="E106" s="26" t="s">
        <v>0</v>
      </c>
      <c r="F106" s="26">
        <v>12.7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42">
        <v>99</v>
      </c>
      <c r="C107" s="20" t="s">
        <v>25</v>
      </c>
      <c r="D107" s="26">
        <v>12.81</v>
      </c>
      <c r="E107" s="26" t="s">
        <v>0</v>
      </c>
      <c r="F107" s="21">
        <v>12.68</v>
      </c>
      <c r="G107" s="26">
        <v>13.75</v>
      </c>
      <c r="H107" s="26" t="s">
        <v>0</v>
      </c>
      <c r="I107" s="26" t="s">
        <v>0</v>
      </c>
    </row>
    <row r="108" spans="2:9" ht="15.75" x14ac:dyDescent="0.25">
      <c r="B108" s="42">
        <v>100</v>
      </c>
      <c r="C108" s="25" t="s">
        <v>102</v>
      </c>
      <c r="D108" s="26">
        <v>12.92</v>
      </c>
      <c r="E108" s="26" t="s">
        <v>0</v>
      </c>
      <c r="F108" s="26">
        <v>13</v>
      </c>
      <c r="G108" s="26" t="s">
        <v>0</v>
      </c>
      <c r="H108" s="26" t="s">
        <v>0</v>
      </c>
      <c r="I108" s="26" t="s">
        <v>0</v>
      </c>
    </row>
    <row r="109" spans="2:9" ht="15.75" x14ac:dyDescent="0.25">
      <c r="B109" s="42">
        <v>101</v>
      </c>
      <c r="C109" s="25" t="s">
        <v>24</v>
      </c>
      <c r="D109" s="26">
        <v>11.97</v>
      </c>
      <c r="E109" s="26" t="s">
        <v>0</v>
      </c>
      <c r="F109" s="26">
        <v>12.47</v>
      </c>
      <c r="G109" s="26">
        <v>14.25</v>
      </c>
      <c r="H109" s="26" t="s">
        <v>0</v>
      </c>
      <c r="I109" s="26" t="s">
        <v>0</v>
      </c>
    </row>
    <row r="110" spans="2:9" ht="15.75" x14ac:dyDescent="0.25">
      <c r="B110" s="42">
        <v>102</v>
      </c>
      <c r="C110" s="25" t="s">
        <v>23</v>
      </c>
      <c r="D110" s="26">
        <v>13.3</v>
      </c>
      <c r="E110" s="26" t="s">
        <v>0</v>
      </c>
      <c r="F110" s="26">
        <v>13.9</v>
      </c>
      <c r="G110" s="26">
        <v>14.75</v>
      </c>
      <c r="H110" s="26" t="s">
        <v>0</v>
      </c>
      <c r="I110" s="26" t="s">
        <v>0</v>
      </c>
    </row>
    <row r="111" spans="2:9" ht="15.75" x14ac:dyDescent="0.25">
      <c r="B111" s="42">
        <v>103</v>
      </c>
      <c r="C111" s="25" t="s">
        <v>22</v>
      </c>
      <c r="D111" s="26">
        <v>11.95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9" ht="15.75" x14ac:dyDescent="0.25">
      <c r="B112" s="42">
        <v>104</v>
      </c>
      <c r="C112" s="25" t="s">
        <v>108</v>
      </c>
      <c r="D112" s="26">
        <v>12.45</v>
      </c>
      <c r="E112" s="26" t="s">
        <v>0</v>
      </c>
      <c r="F112" s="26">
        <v>12.75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13.65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12.74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13.5</v>
      </c>
      <c r="E115" s="26" t="s">
        <v>0</v>
      </c>
      <c r="F115" s="26">
        <v>14.2</v>
      </c>
      <c r="G115" s="26">
        <v>14.65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13.35</v>
      </c>
      <c r="E116" s="26" t="s">
        <v>0</v>
      </c>
      <c r="F116" s="26">
        <v>13.75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5" t="s">
        <v>130</v>
      </c>
      <c r="D118" s="26">
        <v>12.87</v>
      </c>
      <c r="E118" s="26" t="s">
        <v>0</v>
      </c>
      <c r="F118" s="26">
        <v>12.87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12.73</v>
      </c>
      <c r="E119" s="26" t="s">
        <v>0</v>
      </c>
      <c r="F119" s="26">
        <v>12.71</v>
      </c>
      <c r="G119" s="26">
        <v>13.117800000000001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12.54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12.25</v>
      </c>
      <c r="E121" s="26" t="s">
        <v>0</v>
      </c>
      <c r="F121" s="26">
        <v>12.35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11.97</v>
      </c>
      <c r="E122" s="27">
        <v>14.68</v>
      </c>
      <c r="F122" s="26">
        <v>12.47</v>
      </c>
      <c r="G122" s="26">
        <v>14.207800000000001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12.98</v>
      </c>
      <c r="E123" s="28" t="s">
        <v>0</v>
      </c>
      <c r="F123" s="26">
        <v>13.85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13.62</v>
      </c>
      <c r="E124" s="28" t="s">
        <v>0</v>
      </c>
      <c r="F124" s="26">
        <v>14.37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12.45</v>
      </c>
      <c r="E126" s="28" t="s">
        <v>0</v>
      </c>
      <c r="F126" s="26">
        <v>12.45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12.55</v>
      </c>
      <c r="E127" s="27">
        <v>16.670000000000002</v>
      </c>
      <c r="F127" s="26">
        <v>12.77</v>
      </c>
      <c r="G127" s="26">
        <v>14.3</v>
      </c>
      <c r="H127" s="27">
        <v>13.8</v>
      </c>
      <c r="I127" s="26">
        <v>15.2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13.61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9</v>
      </c>
      <c r="D130" s="29" t="s">
        <v>0</v>
      </c>
      <c r="E130" s="28" t="s">
        <v>0</v>
      </c>
      <c r="F130" s="26" t="s">
        <v>0</v>
      </c>
      <c r="G130" s="26">
        <v>12.32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9">
        <v>11.89</v>
      </c>
      <c r="E131" s="28" t="s">
        <v>0</v>
      </c>
      <c r="F131" s="26">
        <v>11.89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5" t="s">
        <v>8</v>
      </c>
      <c r="D133" s="26">
        <v>12.49</v>
      </c>
      <c r="E133" s="28" t="s">
        <v>0</v>
      </c>
      <c r="F133" s="26">
        <v>12.69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5" t="s">
        <v>7</v>
      </c>
      <c r="D134" s="26">
        <v>12.5</v>
      </c>
      <c r="E134" s="28" t="s">
        <v>0</v>
      </c>
      <c r="F134" s="26">
        <v>12.65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137</v>
      </c>
      <c r="D135" s="26">
        <v>11.92</v>
      </c>
      <c r="E135" s="28" t="s">
        <v>0</v>
      </c>
      <c r="F135" s="26">
        <v>12.75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12.887753</v>
      </c>
      <c r="H136" s="26" t="s">
        <v>0</v>
      </c>
      <c r="I136" s="26" t="s">
        <v>0</v>
      </c>
    </row>
    <row r="137" spans="2:16" ht="15.75" x14ac:dyDescent="0.25">
      <c r="B137" s="42">
        <v>129</v>
      </c>
      <c r="C137" s="25" t="s">
        <v>5</v>
      </c>
      <c r="D137" s="26">
        <v>12.55</v>
      </c>
      <c r="E137" s="25">
        <v>14.89</v>
      </c>
      <c r="F137" s="26">
        <v>12.77</v>
      </c>
      <c r="G137" s="26" t="s">
        <v>0</v>
      </c>
      <c r="H137" s="26">
        <v>14.9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12.35</v>
      </c>
      <c r="E138" s="28" t="s">
        <v>0</v>
      </c>
      <c r="F138" s="26">
        <v>12.75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12.35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14.16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14.7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13.77</v>
      </c>
      <c r="H142" s="26" t="s">
        <v>0</v>
      </c>
      <c r="I142" s="26" t="s">
        <v>0</v>
      </c>
    </row>
    <row r="143" spans="2:16" ht="15.75" x14ac:dyDescent="0.25">
      <c r="B143" s="42">
        <v>135</v>
      </c>
      <c r="C143" s="25" t="s">
        <v>155</v>
      </c>
      <c r="D143" s="26">
        <v>12.99</v>
      </c>
      <c r="E143" s="28" t="s">
        <v>0</v>
      </c>
      <c r="F143" s="26">
        <v>12.99</v>
      </c>
      <c r="G143" s="26" t="s">
        <v>0</v>
      </c>
      <c r="H143" s="26" t="s">
        <v>0</v>
      </c>
      <c r="I143" s="26" t="s">
        <v>0</v>
      </c>
    </row>
    <row r="144" spans="2:16" ht="15.75" x14ac:dyDescent="0.25">
      <c r="B144" s="24">
        <v>136</v>
      </c>
      <c r="C144" s="33" t="s">
        <v>1</v>
      </c>
      <c r="D144" s="32">
        <v>11.97</v>
      </c>
      <c r="E144" s="35" t="s">
        <v>0</v>
      </c>
      <c r="F144" s="32">
        <v>12.17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11.8</v>
      </c>
      <c r="E146" s="31" cm="1">
        <f t="array" ref="E146">MIN(IF(E9:E144=0,"",E9:E144))</f>
        <v>14.27</v>
      </c>
      <c r="F146" s="31" cm="1">
        <f t="array" ref="F146">MIN(IF(F9:F144=0,"",F9:F144))</f>
        <v>11.81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12.694654901960783</v>
      </c>
      <c r="E147" s="31">
        <f t="shared" ref="E147:I147" si="1">AVERAGE(E9:E144)</f>
        <v>15.071999999999999</v>
      </c>
      <c r="F147" s="31">
        <f t="shared" si="1"/>
        <v>12.790623076923076</v>
      </c>
      <c r="G147" s="31">
        <f t="shared" si="1"/>
        <v>13.910826711538464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D632C-4DE9-4349-B3EA-866D93DB33F6}">
  <dimension ref="B2:P150"/>
  <sheetViews>
    <sheetView topLeftCell="A4" workbookViewId="0">
      <selection activeCell="G118" sqref="G118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187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45" t="s">
        <v>96</v>
      </c>
      <c r="C8" s="46" t="s">
        <v>95</v>
      </c>
      <c r="D8" s="46" t="s">
        <v>94</v>
      </c>
      <c r="E8" s="46" t="s">
        <v>93</v>
      </c>
      <c r="F8" s="46" t="s">
        <v>92</v>
      </c>
      <c r="G8" s="46" t="s">
        <v>91</v>
      </c>
      <c r="H8" s="46" t="s">
        <v>90</v>
      </c>
      <c r="I8" s="46" t="s">
        <v>89</v>
      </c>
    </row>
    <row r="9" spans="2:9" ht="15.75" x14ac:dyDescent="0.25">
      <c r="B9" s="42">
        <v>1</v>
      </c>
      <c r="C9" s="20" t="s">
        <v>87</v>
      </c>
      <c r="D9" s="21">
        <v>12.52</v>
      </c>
      <c r="E9" s="26" t="s">
        <v>0</v>
      </c>
      <c r="F9" s="21">
        <v>12.5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42">
        <v>2</v>
      </c>
      <c r="C10" s="25" t="s">
        <v>86</v>
      </c>
      <c r="D10" s="26">
        <v>12.79</v>
      </c>
      <c r="E10" s="26" t="s">
        <v>0</v>
      </c>
      <c r="F10" s="26">
        <v>12.99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42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42">
        <v>4</v>
      </c>
      <c r="C12" s="25" t="s">
        <v>85</v>
      </c>
      <c r="D12" s="26">
        <v>12.89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42">
        <v>5</v>
      </c>
      <c r="C13" s="25" t="s">
        <v>84</v>
      </c>
      <c r="D13" s="26">
        <v>11.9</v>
      </c>
      <c r="E13" s="26" t="s">
        <v>0</v>
      </c>
      <c r="F13" s="26">
        <v>11.9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42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42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12.857799999999999</v>
      </c>
      <c r="H15" s="26" t="s">
        <v>0</v>
      </c>
      <c r="I15" s="26" t="s">
        <v>0</v>
      </c>
    </row>
    <row r="16" spans="2:9" ht="15.75" x14ac:dyDescent="0.25">
      <c r="B16" s="42">
        <v>8</v>
      </c>
      <c r="C16" s="25" t="s">
        <v>81</v>
      </c>
      <c r="D16" s="26">
        <v>12.98</v>
      </c>
      <c r="E16" s="26" t="s">
        <v>0</v>
      </c>
      <c r="F16" s="26">
        <v>13.85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42">
        <v>9</v>
      </c>
      <c r="C17" s="20" t="s">
        <v>80</v>
      </c>
      <c r="D17" s="26" t="s">
        <v>0</v>
      </c>
      <c r="E17" s="26" t="s">
        <v>0</v>
      </c>
      <c r="F17" s="26" t="s">
        <v>0</v>
      </c>
      <c r="G17" s="21">
        <v>13.75</v>
      </c>
      <c r="H17" s="26" t="s">
        <v>0</v>
      </c>
      <c r="I17" s="26" t="s">
        <v>0</v>
      </c>
    </row>
    <row r="18" spans="2:9" ht="15.75" x14ac:dyDescent="0.25">
      <c r="B18" s="42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14.0578</v>
      </c>
      <c r="H18" s="26" t="s">
        <v>0</v>
      </c>
      <c r="I18" s="26" t="s">
        <v>0</v>
      </c>
    </row>
    <row r="19" spans="2:9" ht="15.75" x14ac:dyDescent="0.25">
      <c r="B19" s="42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12.74</v>
      </c>
      <c r="H19" s="26" t="s">
        <v>0</v>
      </c>
      <c r="I19" s="26" t="s">
        <v>0</v>
      </c>
    </row>
    <row r="20" spans="2:9" ht="15.75" x14ac:dyDescent="0.25">
      <c r="B20" s="42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42">
        <v>13</v>
      </c>
      <c r="C21" s="25" t="s">
        <v>77</v>
      </c>
      <c r="D21" s="26">
        <v>12.2</v>
      </c>
      <c r="E21" s="26" t="s">
        <v>0</v>
      </c>
      <c r="F21" s="26">
        <v>12.2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42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42">
        <v>15</v>
      </c>
      <c r="C23" s="25" t="s">
        <v>76</v>
      </c>
      <c r="D23" s="26">
        <v>11.95</v>
      </c>
      <c r="E23" s="26" t="s">
        <v>0</v>
      </c>
      <c r="F23" s="26">
        <v>11.95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42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42">
        <v>17</v>
      </c>
      <c r="C25" s="25" t="s">
        <v>106</v>
      </c>
      <c r="D25" s="26">
        <v>13.12</v>
      </c>
      <c r="E25" s="26" t="s">
        <v>0</v>
      </c>
      <c r="F25" s="26">
        <v>13.7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42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42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42">
        <v>20</v>
      </c>
      <c r="C28" s="25" t="s">
        <v>75</v>
      </c>
      <c r="D28" s="26">
        <v>12.95</v>
      </c>
      <c r="E28" s="26" t="s">
        <v>0</v>
      </c>
      <c r="F28" s="26">
        <v>12.75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2">
        <v>21</v>
      </c>
      <c r="C29" s="25" t="s">
        <v>74</v>
      </c>
      <c r="D29" s="26">
        <v>12.6</v>
      </c>
      <c r="E29" s="26" t="s">
        <v>0</v>
      </c>
      <c r="F29" s="26">
        <v>12.6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42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2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12.5578</v>
      </c>
      <c r="H31" s="26" t="s">
        <v>0</v>
      </c>
      <c r="I31" s="26" t="s">
        <v>0</v>
      </c>
    </row>
    <row r="32" spans="2:9" ht="15.75" x14ac:dyDescent="0.25">
      <c r="B32" s="42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13.707800000000001</v>
      </c>
      <c r="H32" s="26" t="s">
        <v>0</v>
      </c>
      <c r="I32" s="26" t="s">
        <v>0</v>
      </c>
    </row>
    <row r="33" spans="2:9" ht="15.75" x14ac:dyDescent="0.25">
      <c r="B33" s="42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42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13.987436000000001</v>
      </c>
      <c r="H34" s="26" t="s">
        <v>0</v>
      </c>
      <c r="I34" s="26" t="s">
        <v>0</v>
      </c>
    </row>
    <row r="35" spans="2:9" ht="15.75" x14ac:dyDescent="0.25">
      <c r="B35" s="42">
        <v>27</v>
      </c>
      <c r="C35" s="25" t="s">
        <v>70</v>
      </c>
      <c r="D35" s="26">
        <v>12.7</v>
      </c>
      <c r="E35" s="26" t="s">
        <v>0</v>
      </c>
      <c r="F35" s="26">
        <v>12.85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12</v>
      </c>
      <c r="E36" s="26" t="s">
        <v>0</v>
      </c>
      <c r="F36" s="26">
        <v>12.45</v>
      </c>
      <c r="G36" s="26"/>
      <c r="H36" s="26" t="s">
        <v>0</v>
      </c>
      <c r="I36" s="26" t="s">
        <v>0</v>
      </c>
    </row>
    <row r="37" spans="2:9" ht="15.75" x14ac:dyDescent="0.25">
      <c r="B37" s="42">
        <v>29</v>
      </c>
      <c r="C37" s="25" t="s">
        <v>68</v>
      </c>
      <c r="D37" s="26">
        <v>12.19</v>
      </c>
      <c r="E37" s="26" t="s">
        <v>0</v>
      </c>
      <c r="F37" s="26">
        <v>12.29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42">
        <v>30</v>
      </c>
      <c r="C38" s="25" t="s">
        <v>140</v>
      </c>
      <c r="D38" s="26">
        <v>12.32</v>
      </c>
      <c r="E38" s="26" t="s">
        <v>0</v>
      </c>
      <c r="F38" s="26">
        <v>12.05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42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42">
        <v>32</v>
      </c>
      <c r="C40" s="25" t="s">
        <v>103</v>
      </c>
      <c r="D40" s="26">
        <v>13.17</v>
      </c>
      <c r="E40" s="26" t="s">
        <v>0</v>
      </c>
      <c r="F40" s="26">
        <v>13.4</v>
      </c>
      <c r="G40" s="26">
        <v>16.41</v>
      </c>
      <c r="H40" s="26" t="s">
        <v>0</v>
      </c>
      <c r="I40" s="26" t="s">
        <v>0</v>
      </c>
    </row>
    <row r="41" spans="2:9" ht="15.75" x14ac:dyDescent="0.25">
      <c r="B41" s="42">
        <v>33</v>
      </c>
      <c r="C41" s="25" t="s">
        <v>67</v>
      </c>
      <c r="D41" s="26">
        <v>12.85</v>
      </c>
      <c r="E41" s="26" t="s">
        <v>0</v>
      </c>
      <c r="F41" s="26">
        <v>12.85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42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42">
        <v>35</v>
      </c>
      <c r="C43" s="25" t="s">
        <v>121</v>
      </c>
      <c r="D43" s="26">
        <v>12</v>
      </c>
      <c r="E43" s="26" t="s">
        <v>0</v>
      </c>
      <c r="F43" s="26">
        <v>12.5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42">
        <v>36</v>
      </c>
      <c r="C44" s="25" t="s">
        <v>120</v>
      </c>
      <c r="D44" s="26">
        <v>12.42</v>
      </c>
      <c r="E44" s="26" t="s">
        <v>0</v>
      </c>
      <c r="F44" s="26">
        <v>12.45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42">
        <v>37</v>
      </c>
      <c r="C45" s="25" t="s">
        <v>66</v>
      </c>
      <c r="D45" s="26">
        <v>13.42</v>
      </c>
      <c r="E45" s="26" t="s">
        <v>0</v>
      </c>
      <c r="F45" s="26">
        <v>13.75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42">
        <v>38</v>
      </c>
      <c r="C46" s="25" t="s">
        <v>65</v>
      </c>
      <c r="D46" s="26">
        <v>11.97</v>
      </c>
      <c r="E46" s="26" t="s">
        <v>0</v>
      </c>
      <c r="F46" s="26">
        <v>12.47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42">
        <v>39</v>
      </c>
      <c r="C47" s="25" t="s">
        <v>142</v>
      </c>
      <c r="D47" s="26">
        <v>11.85</v>
      </c>
      <c r="E47" s="26" t="s">
        <v>0</v>
      </c>
      <c r="F47" s="26">
        <v>11.95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42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14.008900000000001</v>
      </c>
      <c r="H48" s="26" t="s">
        <v>0</v>
      </c>
      <c r="I48" s="26" t="s">
        <v>0</v>
      </c>
    </row>
    <row r="49" spans="2:9" ht="15.75" x14ac:dyDescent="0.25">
      <c r="B49" s="42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42">
        <v>42</v>
      </c>
      <c r="C50" s="25" t="s">
        <v>62</v>
      </c>
      <c r="D50" s="26">
        <v>12.3</v>
      </c>
      <c r="E50" s="26" t="s">
        <v>0</v>
      </c>
      <c r="F50" s="26">
        <v>13.7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42">
        <v>43</v>
      </c>
      <c r="C51" s="25" t="s">
        <v>61</v>
      </c>
      <c r="D51" s="26">
        <v>12.23</v>
      </c>
      <c r="E51" s="26" t="s">
        <v>0</v>
      </c>
      <c r="F51" s="26">
        <v>13.1</v>
      </c>
      <c r="G51" s="26">
        <v>14.65</v>
      </c>
      <c r="H51" s="26" t="s">
        <v>0</v>
      </c>
      <c r="I51" s="26" t="s">
        <v>0</v>
      </c>
    </row>
    <row r="52" spans="2:9" ht="15.75" x14ac:dyDescent="0.25">
      <c r="B52" s="42">
        <v>44</v>
      </c>
      <c r="C52" s="25" t="s">
        <v>60</v>
      </c>
      <c r="D52" s="26">
        <v>12.25</v>
      </c>
      <c r="E52" s="26" t="s">
        <v>0</v>
      </c>
      <c r="F52" s="26">
        <v>12.4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42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42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42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42">
        <v>48</v>
      </c>
      <c r="C56" s="25" t="s">
        <v>57</v>
      </c>
      <c r="D56" s="26">
        <v>13.345800000000001</v>
      </c>
      <c r="E56" s="26" t="s">
        <v>0</v>
      </c>
      <c r="F56" s="26">
        <v>13.495799999999999</v>
      </c>
      <c r="G56" s="26">
        <v>12.3378</v>
      </c>
      <c r="H56" s="26" t="s">
        <v>0</v>
      </c>
      <c r="I56" s="26" t="s">
        <v>0</v>
      </c>
    </row>
    <row r="57" spans="2:9" ht="15.75" x14ac:dyDescent="0.25">
      <c r="B57" s="42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15.8589</v>
      </c>
      <c r="H57" s="26" t="s">
        <v>0</v>
      </c>
      <c r="I57" s="26" t="s">
        <v>0</v>
      </c>
    </row>
    <row r="58" spans="2:9" ht="15.75" x14ac:dyDescent="0.25">
      <c r="B58" s="42">
        <v>50</v>
      </c>
      <c r="C58" s="25" t="s">
        <v>56</v>
      </c>
      <c r="D58" s="26">
        <v>12.52</v>
      </c>
      <c r="E58" s="27">
        <v>14.85</v>
      </c>
      <c r="F58" s="26">
        <v>12.76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42">
        <v>51</v>
      </c>
      <c r="C59" s="20" t="s">
        <v>55</v>
      </c>
      <c r="D59" s="21">
        <v>11.95</v>
      </c>
      <c r="E59" s="26" t="s">
        <v>0</v>
      </c>
      <c r="F59" s="21">
        <v>11.95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42">
        <v>52</v>
      </c>
      <c r="C60" s="25" t="s">
        <v>54</v>
      </c>
      <c r="D60" s="26">
        <v>12.89</v>
      </c>
      <c r="E60" s="26" t="s">
        <v>0</v>
      </c>
      <c r="F60" s="26">
        <v>12.75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42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42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42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12.8</v>
      </c>
      <c r="H64" s="26" t="s">
        <v>0</v>
      </c>
      <c r="I64" s="26" t="s">
        <v>0</v>
      </c>
    </row>
    <row r="65" spans="2:9" ht="15.75" x14ac:dyDescent="0.25">
      <c r="B65" s="42">
        <v>57</v>
      </c>
      <c r="C65" s="25" t="s">
        <v>51</v>
      </c>
      <c r="D65" s="26">
        <v>13.87</v>
      </c>
      <c r="E65" s="26" t="s">
        <v>0</v>
      </c>
      <c r="F65" s="26">
        <v>14.25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42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42">
        <v>59</v>
      </c>
      <c r="C67" s="25" t="s">
        <v>136</v>
      </c>
      <c r="D67" s="26">
        <v>12.12</v>
      </c>
      <c r="E67" s="26" t="s">
        <v>0</v>
      </c>
      <c r="F67" s="26">
        <v>12.3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42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42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42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12.537800000000001</v>
      </c>
      <c r="H70" s="26" t="s">
        <v>0</v>
      </c>
      <c r="I70" s="26" t="s">
        <v>0</v>
      </c>
    </row>
    <row r="71" spans="2:9" ht="15.75" x14ac:dyDescent="0.25">
      <c r="B71" s="42">
        <v>63</v>
      </c>
      <c r="C71" s="25" t="s">
        <v>46</v>
      </c>
      <c r="D71" s="26">
        <v>13.739000000000001</v>
      </c>
      <c r="E71" s="26" t="s">
        <v>0</v>
      </c>
      <c r="F71" s="26">
        <v>13.869</v>
      </c>
      <c r="G71" s="26">
        <v>13.7767</v>
      </c>
      <c r="H71" s="26" t="s">
        <v>0</v>
      </c>
      <c r="I71" s="26" t="s">
        <v>0</v>
      </c>
    </row>
    <row r="72" spans="2:9" ht="15.75" x14ac:dyDescent="0.25">
      <c r="B72" s="42">
        <v>64</v>
      </c>
      <c r="C72" s="25" t="s">
        <v>45</v>
      </c>
      <c r="D72" s="26">
        <v>11.87</v>
      </c>
      <c r="E72" s="28">
        <v>14.27</v>
      </c>
      <c r="F72" s="26">
        <v>12.17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44</v>
      </c>
      <c r="D73" s="26">
        <v>12.49</v>
      </c>
      <c r="E73" s="26" t="s">
        <v>0</v>
      </c>
      <c r="F73" s="26">
        <v>14.29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42">
        <v>66</v>
      </c>
      <c r="C74" s="25" t="s">
        <v>176</v>
      </c>
      <c r="D74" s="26">
        <v>12.15</v>
      </c>
      <c r="E74" s="26" t="s">
        <v>0</v>
      </c>
      <c r="F74" s="26">
        <v>12.29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42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13.057399999999999</v>
      </c>
      <c r="H75" s="26" t="s">
        <v>0</v>
      </c>
      <c r="I75" s="26" t="s">
        <v>0</v>
      </c>
    </row>
    <row r="76" spans="2:9" ht="15.75" x14ac:dyDescent="0.25">
      <c r="B76" s="42">
        <v>68</v>
      </c>
      <c r="C76" s="25" t="s">
        <v>117</v>
      </c>
      <c r="D76" s="26">
        <v>12.03</v>
      </c>
      <c r="E76" s="26" t="s">
        <v>0</v>
      </c>
      <c r="F76" s="26">
        <v>11.81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42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42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42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42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14.1578</v>
      </c>
      <c r="H80" s="26" t="s">
        <v>0</v>
      </c>
      <c r="I80" s="26" t="s">
        <v>0</v>
      </c>
    </row>
    <row r="81" spans="2:9" ht="15.75" x14ac:dyDescent="0.25">
      <c r="B81" s="42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42">
        <v>74</v>
      </c>
      <c r="C82" s="25" t="s">
        <v>39</v>
      </c>
      <c r="D82" s="26">
        <v>11.93</v>
      </c>
      <c r="E82" s="26" t="s">
        <v>0</v>
      </c>
      <c r="F82" s="26">
        <v>12.39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42">
        <v>75</v>
      </c>
      <c r="C83" s="25" t="s">
        <v>141</v>
      </c>
      <c r="D83" s="26">
        <v>11.97</v>
      </c>
      <c r="E83" s="26" t="s">
        <v>0</v>
      </c>
      <c r="F83" s="26">
        <v>12.47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42">
        <v>76</v>
      </c>
      <c r="C84" s="25" t="s">
        <v>124</v>
      </c>
      <c r="D84" s="26">
        <v>13.67</v>
      </c>
      <c r="E84" s="26" t="s">
        <v>0</v>
      </c>
      <c r="F84" s="26">
        <v>13.65</v>
      </c>
      <c r="G84" s="26" t="s">
        <v>0</v>
      </c>
      <c r="H84" s="26" t="s">
        <v>0</v>
      </c>
      <c r="I84" s="26">
        <v>12.46</v>
      </c>
    </row>
    <row r="85" spans="2:9" ht="15.75" x14ac:dyDescent="0.25">
      <c r="B85" s="42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42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13.16</v>
      </c>
      <c r="H86" s="26" t="s">
        <v>0</v>
      </c>
      <c r="I86" s="26" t="s">
        <v>0</v>
      </c>
    </row>
    <row r="87" spans="2:9" ht="15.75" x14ac:dyDescent="0.25">
      <c r="B87" s="42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42">
        <v>80</v>
      </c>
      <c r="C88" s="25" t="s">
        <v>112</v>
      </c>
      <c r="D88" s="26">
        <v>12.5</v>
      </c>
      <c r="E88" s="26" t="s">
        <v>0</v>
      </c>
      <c r="F88" s="26">
        <v>12.6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42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13.207800000000001</v>
      </c>
      <c r="H89" s="26" t="s">
        <v>0</v>
      </c>
      <c r="I89" s="26" t="s">
        <v>0</v>
      </c>
    </row>
    <row r="90" spans="2:9" ht="15.75" x14ac:dyDescent="0.25">
      <c r="B90" s="42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42">
        <v>83</v>
      </c>
      <c r="C91" s="25" t="s">
        <v>174</v>
      </c>
      <c r="D91" s="26">
        <v>13.19</v>
      </c>
      <c r="E91" s="26"/>
      <c r="F91" s="26">
        <v>13.35</v>
      </c>
      <c r="G91" s="26"/>
      <c r="H91" s="26"/>
      <c r="I91" s="26"/>
    </row>
    <row r="92" spans="2:9" ht="15.75" x14ac:dyDescent="0.25">
      <c r="B92" s="42">
        <v>84</v>
      </c>
      <c r="C92" s="25" t="s">
        <v>33</v>
      </c>
      <c r="D92" s="26">
        <v>12.99</v>
      </c>
      <c r="E92" s="26" t="s">
        <v>0</v>
      </c>
      <c r="F92" s="26">
        <v>13.43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42">
        <v>85</v>
      </c>
      <c r="C93" s="25" t="s">
        <v>105</v>
      </c>
      <c r="D93" s="26">
        <v>11.8</v>
      </c>
      <c r="E93" s="26" t="s">
        <v>0</v>
      </c>
      <c r="F93" s="26">
        <v>11.99</v>
      </c>
      <c r="G93" s="26" t="s">
        <v>0</v>
      </c>
      <c r="H93" s="26" t="s">
        <v>0</v>
      </c>
      <c r="I93" s="26">
        <v>11.46</v>
      </c>
    </row>
    <row r="94" spans="2:9" ht="15.75" x14ac:dyDescent="0.25">
      <c r="B94" s="42">
        <v>86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42">
        <v>87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42">
        <v>88</v>
      </c>
      <c r="C96" s="25" t="s">
        <v>178</v>
      </c>
      <c r="D96" s="26" t="s">
        <v>0</v>
      </c>
      <c r="E96" s="26" t="s">
        <v>0</v>
      </c>
      <c r="F96" s="26" t="s">
        <v>0</v>
      </c>
      <c r="G96" s="26">
        <v>14.947800000000001</v>
      </c>
      <c r="H96" s="26" t="s">
        <v>0</v>
      </c>
      <c r="I96" s="26" t="s">
        <v>0</v>
      </c>
    </row>
    <row r="97" spans="2:9" ht="15.75" x14ac:dyDescent="0.25">
      <c r="B97" s="42">
        <v>89</v>
      </c>
      <c r="C97" s="25" t="s">
        <v>115</v>
      </c>
      <c r="D97" s="26">
        <v>12.75</v>
      </c>
      <c r="E97" s="26" t="s">
        <v>0</v>
      </c>
      <c r="F97" s="26">
        <v>12.95</v>
      </c>
      <c r="G97" s="26">
        <v>13.4</v>
      </c>
      <c r="H97" s="26" t="s">
        <v>0</v>
      </c>
      <c r="I97" s="26" t="s">
        <v>0</v>
      </c>
    </row>
    <row r="98" spans="2:9" ht="15.75" x14ac:dyDescent="0.25">
      <c r="B98" s="42">
        <v>90</v>
      </c>
      <c r="C98" s="25" t="s">
        <v>30</v>
      </c>
      <c r="D98" s="26">
        <v>13.2</v>
      </c>
      <c r="E98" s="26" t="s">
        <v>0</v>
      </c>
      <c r="F98" s="26">
        <v>13.2</v>
      </c>
      <c r="G98" s="26" t="s">
        <v>0</v>
      </c>
      <c r="H98" s="26" t="s">
        <v>0</v>
      </c>
      <c r="I98" s="26" t="s">
        <v>0</v>
      </c>
    </row>
    <row r="99" spans="2:9" ht="15.75" x14ac:dyDescent="0.25">
      <c r="B99" s="42">
        <v>91</v>
      </c>
      <c r="C99" s="25" t="s">
        <v>123</v>
      </c>
      <c r="D99" s="26">
        <v>13.57</v>
      </c>
      <c r="E99" s="26" t="s">
        <v>0</v>
      </c>
      <c r="F99" s="26">
        <v>13.45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42">
        <v>92</v>
      </c>
      <c r="C100" s="25" t="s">
        <v>29</v>
      </c>
      <c r="D100" s="26"/>
      <c r="E100" s="26" t="s">
        <v>0</v>
      </c>
      <c r="F100" s="26">
        <v>0</v>
      </c>
      <c r="G100" s="26">
        <v>14.5778</v>
      </c>
      <c r="H100" s="26" t="s">
        <v>0</v>
      </c>
      <c r="I100" s="26" t="s">
        <v>0</v>
      </c>
    </row>
    <row r="101" spans="2:9" ht="15.75" x14ac:dyDescent="0.25">
      <c r="B101" s="42">
        <v>93</v>
      </c>
      <c r="C101" s="25" t="s">
        <v>101</v>
      </c>
      <c r="D101" s="26">
        <v>12.97</v>
      </c>
      <c r="E101" s="26" t="s">
        <v>0</v>
      </c>
      <c r="F101" s="26">
        <v>13.53</v>
      </c>
      <c r="G101" s="26" t="s">
        <v>0</v>
      </c>
      <c r="H101" s="26" t="s">
        <v>0</v>
      </c>
      <c r="I101" s="26" t="s">
        <v>0</v>
      </c>
    </row>
    <row r="102" spans="2:9" ht="15.75" x14ac:dyDescent="0.25">
      <c r="B102" s="42">
        <v>94</v>
      </c>
      <c r="C102" s="20" t="s">
        <v>134</v>
      </c>
      <c r="D102" s="21">
        <v>12.33</v>
      </c>
      <c r="E102" s="26" t="s">
        <v>0</v>
      </c>
      <c r="F102" s="21">
        <v>12.12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42">
        <v>95</v>
      </c>
      <c r="C103" s="25" t="s">
        <v>27</v>
      </c>
      <c r="D103" s="26" t="s">
        <v>0</v>
      </c>
      <c r="E103" s="26" t="s">
        <v>0</v>
      </c>
      <c r="F103" s="26">
        <v>0</v>
      </c>
      <c r="G103" s="26">
        <v>14.36</v>
      </c>
      <c r="H103" s="26" t="s">
        <v>0</v>
      </c>
      <c r="I103" s="26" t="s">
        <v>0</v>
      </c>
    </row>
    <row r="104" spans="2:9" ht="15.75" x14ac:dyDescent="0.25">
      <c r="B104" s="42">
        <v>96</v>
      </c>
      <c r="C104" s="25" t="s">
        <v>107</v>
      </c>
      <c r="D104" s="26">
        <v>13.16</v>
      </c>
      <c r="E104" s="26" t="s">
        <v>0</v>
      </c>
      <c r="F104" s="26">
        <v>13.25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42">
        <v>97</v>
      </c>
      <c r="C105" s="25" t="s">
        <v>26</v>
      </c>
      <c r="D105" s="26">
        <v>13.17</v>
      </c>
      <c r="E105" s="26" t="s">
        <v>0</v>
      </c>
      <c r="F105" s="26">
        <v>13.58</v>
      </c>
      <c r="G105" s="26" t="s">
        <v>0</v>
      </c>
      <c r="H105" s="26" t="s">
        <v>0</v>
      </c>
      <c r="I105" s="26" t="s">
        <v>0</v>
      </c>
    </row>
    <row r="106" spans="2:9" ht="15.75" x14ac:dyDescent="0.25">
      <c r="B106" s="42">
        <v>98</v>
      </c>
      <c r="C106" s="25" t="s">
        <v>125</v>
      </c>
      <c r="D106" s="26">
        <v>12.3</v>
      </c>
      <c r="E106" s="26" t="s">
        <v>0</v>
      </c>
      <c r="F106" s="26">
        <v>12.7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42">
        <v>99</v>
      </c>
      <c r="C107" s="25" t="s">
        <v>25</v>
      </c>
      <c r="D107" s="26">
        <v>12.81</v>
      </c>
      <c r="E107" s="26" t="s">
        <v>0</v>
      </c>
      <c r="F107" s="26">
        <v>13.98</v>
      </c>
      <c r="G107" s="26">
        <v>13.75</v>
      </c>
      <c r="H107" s="26" t="s">
        <v>0</v>
      </c>
      <c r="I107" s="26" t="s">
        <v>0</v>
      </c>
    </row>
    <row r="108" spans="2:9" ht="15.75" x14ac:dyDescent="0.25">
      <c r="B108" s="42">
        <v>100</v>
      </c>
      <c r="C108" s="25" t="s">
        <v>102</v>
      </c>
      <c r="D108" s="26">
        <v>12.92</v>
      </c>
      <c r="E108" s="26" t="s">
        <v>0</v>
      </c>
      <c r="F108" s="26">
        <v>13</v>
      </c>
      <c r="G108" s="26" t="s">
        <v>0</v>
      </c>
      <c r="H108" s="26" t="s">
        <v>0</v>
      </c>
      <c r="I108" s="26" t="s">
        <v>0</v>
      </c>
    </row>
    <row r="109" spans="2:9" ht="15.75" x14ac:dyDescent="0.25">
      <c r="B109" s="42">
        <v>101</v>
      </c>
      <c r="C109" s="25" t="s">
        <v>24</v>
      </c>
      <c r="D109" s="26">
        <v>11.97</v>
      </c>
      <c r="E109" s="26" t="s">
        <v>0</v>
      </c>
      <c r="F109" s="26">
        <v>12.47</v>
      </c>
      <c r="G109" s="26">
        <v>14.25</v>
      </c>
      <c r="H109" s="26" t="s">
        <v>0</v>
      </c>
      <c r="I109" s="26" t="s">
        <v>0</v>
      </c>
    </row>
    <row r="110" spans="2:9" ht="15.75" x14ac:dyDescent="0.25">
      <c r="B110" s="42">
        <v>102</v>
      </c>
      <c r="C110" s="25" t="s">
        <v>23</v>
      </c>
      <c r="D110" s="26">
        <v>13.3</v>
      </c>
      <c r="E110" s="26" t="s">
        <v>0</v>
      </c>
      <c r="F110" s="26">
        <v>13.9</v>
      </c>
      <c r="G110" s="26">
        <v>14.75</v>
      </c>
      <c r="H110" s="26" t="s">
        <v>0</v>
      </c>
      <c r="I110" s="26" t="s">
        <v>0</v>
      </c>
    </row>
    <row r="111" spans="2:9" ht="15.75" x14ac:dyDescent="0.25">
      <c r="B111" s="42">
        <v>103</v>
      </c>
      <c r="C111" s="25" t="s">
        <v>22</v>
      </c>
      <c r="D111" s="26">
        <v>11.95</v>
      </c>
      <c r="E111" s="26" t="s">
        <v>0</v>
      </c>
      <c r="F111" s="26">
        <v>11.9</v>
      </c>
      <c r="G111" s="26" t="s">
        <v>0</v>
      </c>
      <c r="H111" s="26" t="s">
        <v>0</v>
      </c>
      <c r="I111" s="26" t="s">
        <v>0</v>
      </c>
    </row>
    <row r="112" spans="2:9" ht="15.75" x14ac:dyDescent="0.25">
      <c r="B112" s="42">
        <v>104</v>
      </c>
      <c r="C112" s="20" t="s">
        <v>108</v>
      </c>
      <c r="D112" s="21">
        <v>12.45</v>
      </c>
      <c r="E112" s="26" t="s">
        <v>0</v>
      </c>
      <c r="F112" s="21">
        <v>12.75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42">
        <v>105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13.65</v>
      </c>
      <c r="H113" s="26" t="s">
        <v>0</v>
      </c>
      <c r="I113" s="26" t="s">
        <v>0</v>
      </c>
    </row>
    <row r="114" spans="2:9" ht="15.75" x14ac:dyDescent="0.25">
      <c r="B114" s="42">
        <v>106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12.74</v>
      </c>
      <c r="H114" s="26" t="s">
        <v>0</v>
      </c>
      <c r="I114" s="26" t="s">
        <v>0</v>
      </c>
    </row>
    <row r="115" spans="2:9" ht="15.75" x14ac:dyDescent="0.25">
      <c r="B115" s="42">
        <v>107</v>
      </c>
      <c r="C115" s="25" t="s">
        <v>104</v>
      </c>
      <c r="D115" s="26">
        <v>13.5</v>
      </c>
      <c r="E115" s="26" t="s">
        <v>0</v>
      </c>
      <c r="F115" s="26">
        <v>14.2</v>
      </c>
      <c r="G115" s="26">
        <v>14.65</v>
      </c>
      <c r="H115" s="26" t="s">
        <v>0</v>
      </c>
      <c r="I115" s="26" t="s">
        <v>0</v>
      </c>
    </row>
    <row r="116" spans="2:9" ht="15.75" x14ac:dyDescent="0.25">
      <c r="B116" s="42">
        <v>108</v>
      </c>
      <c r="C116" s="25" t="s">
        <v>109</v>
      </c>
      <c r="D116" s="26">
        <v>13.35</v>
      </c>
      <c r="E116" s="26" t="s">
        <v>0</v>
      </c>
      <c r="F116" s="26">
        <v>13.75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42">
        <v>109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42">
        <v>110</v>
      </c>
      <c r="C118" s="20" t="s">
        <v>130</v>
      </c>
      <c r="D118" s="21">
        <v>12.87</v>
      </c>
      <c r="E118" s="26" t="s">
        <v>0</v>
      </c>
      <c r="F118" s="21">
        <v>12.87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42">
        <v>111</v>
      </c>
      <c r="C119" s="25" t="s">
        <v>19</v>
      </c>
      <c r="D119" s="26">
        <v>12.73</v>
      </c>
      <c r="E119" s="26" t="s">
        <v>0</v>
      </c>
      <c r="F119" s="26">
        <v>12.71</v>
      </c>
      <c r="G119" s="26">
        <v>13.117800000000001</v>
      </c>
      <c r="H119" s="26" t="s">
        <v>0</v>
      </c>
      <c r="I119" s="26" t="s">
        <v>0</v>
      </c>
    </row>
    <row r="120" spans="2:9" ht="15.75" x14ac:dyDescent="0.25">
      <c r="B120" s="42">
        <v>112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12.54</v>
      </c>
      <c r="H120" s="26" t="s">
        <v>0</v>
      </c>
      <c r="I120" s="26" t="s">
        <v>0</v>
      </c>
    </row>
    <row r="121" spans="2:9" ht="15.75" x14ac:dyDescent="0.25">
      <c r="B121" s="42">
        <v>113</v>
      </c>
      <c r="C121" s="25" t="s">
        <v>17</v>
      </c>
      <c r="D121" s="26">
        <v>12.25</v>
      </c>
      <c r="E121" s="26" t="s">
        <v>0</v>
      </c>
      <c r="F121" s="26">
        <v>12.35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42">
        <v>114</v>
      </c>
      <c r="C122" s="25" t="s">
        <v>16</v>
      </c>
      <c r="D122" s="26">
        <v>11.97</v>
      </c>
      <c r="E122" s="27">
        <v>14.68</v>
      </c>
      <c r="F122" s="26">
        <v>12.47</v>
      </c>
      <c r="G122" s="26">
        <v>14.207800000000001</v>
      </c>
      <c r="H122" s="26" t="s">
        <v>0</v>
      </c>
      <c r="I122" s="26" t="s">
        <v>0</v>
      </c>
    </row>
    <row r="123" spans="2:9" ht="15.75" x14ac:dyDescent="0.25">
      <c r="B123" s="42">
        <v>115</v>
      </c>
      <c r="C123" s="25" t="s">
        <v>15</v>
      </c>
      <c r="D123" s="26">
        <v>12.98</v>
      </c>
      <c r="E123" s="28" t="s">
        <v>0</v>
      </c>
      <c r="F123" s="26">
        <v>13.85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42">
        <v>116</v>
      </c>
      <c r="C124" s="25" t="s">
        <v>14</v>
      </c>
      <c r="D124" s="26">
        <v>13.62</v>
      </c>
      <c r="E124" s="28" t="s">
        <v>0</v>
      </c>
      <c r="F124" s="26">
        <v>14.37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42">
        <v>117</v>
      </c>
      <c r="C125" s="25" t="s">
        <v>139</v>
      </c>
      <c r="D125" s="26">
        <v>12.6</v>
      </c>
      <c r="E125" s="28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42">
        <v>118</v>
      </c>
      <c r="C126" s="25" t="s">
        <v>13</v>
      </c>
      <c r="D126" s="26">
        <v>12.45</v>
      </c>
      <c r="E126" s="28" t="s">
        <v>0</v>
      </c>
      <c r="F126" s="26">
        <v>12.45</v>
      </c>
      <c r="G126" s="26">
        <v>13.75</v>
      </c>
      <c r="H126" s="26" t="s">
        <v>0</v>
      </c>
      <c r="I126" s="26" t="s">
        <v>0</v>
      </c>
    </row>
    <row r="127" spans="2:9" ht="15.75" x14ac:dyDescent="0.25">
      <c r="B127" s="42">
        <v>119</v>
      </c>
      <c r="C127" s="25" t="s">
        <v>12</v>
      </c>
      <c r="D127" s="26">
        <v>12.55</v>
      </c>
      <c r="E127" s="27">
        <v>16.670000000000002</v>
      </c>
      <c r="F127" s="26">
        <v>12.77</v>
      </c>
      <c r="G127" s="26">
        <v>14.3</v>
      </c>
      <c r="H127" s="27">
        <v>13.8</v>
      </c>
      <c r="I127" s="26">
        <v>15.2</v>
      </c>
    </row>
    <row r="128" spans="2:9" ht="15.75" x14ac:dyDescent="0.25">
      <c r="B128" s="42">
        <v>120</v>
      </c>
      <c r="C128" s="25" t="s">
        <v>11</v>
      </c>
      <c r="D128" s="26" t="s">
        <v>0</v>
      </c>
      <c r="E128" s="28" t="s">
        <v>0</v>
      </c>
      <c r="F128" s="26" t="s">
        <v>0</v>
      </c>
      <c r="G128" s="26">
        <v>13.61</v>
      </c>
      <c r="H128" s="26" t="s">
        <v>0</v>
      </c>
      <c r="I128" s="26" t="s">
        <v>0</v>
      </c>
    </row>
    <row r="129" spans="2:16" ht="15.75" x14ac:dyDescent="0.25">
      <c r="B129" s="42">
        <v>121</v>
      </c>
      <c r="C129" s="25" t="s">
        <v>10</v>
      </c>
      <c r="D129" s="26" t="s">
        <v>0</v>
      </c>
      <c r="E129" s="28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16" ht="15.75" x14ac:dyDescent="0.25">
      <c r="B130" s="42">
        <v>122</v>
      </c>
      <c r="C130" s="25" t="s">
        <v>9</v>
      </c>
      <c r="D130" s="29" t="s">
        <v>0</v>
      </c>
      <c r="E130" s="28" t="s">
        <v>0</v>
      </c>
      <c r="F130" s="26" t="s">
        <v>0</v>
      </c>
      <c r="G130" s="26">
        <v>12.32</v>
      </c>
      <c r="H130" s="26" t="s">
        <v>0</v>
      </c>
      <c r="I130" s="26" t="s">
        <v>0</v>
      </c>
    </row>
    <row r="131" spans="2:16" ht="15.75" x14ac:dyDescent="0.25">
      <c r="B131" s="42">
        <v>123</v>
      </c>
      <c r="C131" s="25" t="s">
        <v>170</v>
      </c>
      <c r="D131" s="29">
        <v>11.89</v>
      </c>
      <c r="E131" s="28" t="s">
        <v>0</v>
      </c>
      <c r="F131" s="26">
        <v>11.89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42">
        <v>124</v>
      </c>
      <c r="C132" s="25" t="s">
        <v>116</v>
      </c>
      <c r="D132" s="29">
        <v>12.79</v>
      </c>
      <c r="E132" s="28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42">
        <v>125</v>
      </c>
      <c r="C133" s="20" t="s">
        <v>8</v>
      </c>
      <c r="D133" s="21">
        <v>12.49</v>
      </c>
      <c r="E133" s="28" t="s">
        <v>0</v>
      </c>
      <c r="F133" s="21">
        <v>12.69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42">
        <v>126</v>
      </c>
      <c r="C134" s="20" t="s">
        <v>7</v>
      </c>
      <c r="D134" s="21">
        <v>12.5</v>
      </c>
      <c r="E134" s="28" t="s">
        <v>0</v>
      </c>
      <c r="F134" s="21">
        <v>12.65</v>
      </c>
      <c r="G134" s="26" t="s">
        <v>0</v>
      </c>
      <c r="H134" s="26" t="s">
        <v>0</v>
      </c>
      <c r="I134" s="26" t="s">
        <v>0</v>
      </c>
    </row>
    <row r="135" spans="2:16" ht="15.75" x14ac:dyDescent="0.25">
      <c r="B135" s="42">
        <v>127</v>
      </c>
      <c r="C135" s="25" t="s">
        <v>137</v>
      </c>
      <c r="D135" s="26">
        <v>11.92</v>
      </c>
      <c r="E135" s="28" t="s">
        <v>0</v>
      </c>
      <c r="F135" s="26">
        <v>12.75</v>
      </c>
      <c r="G135" s="26" t="s">
        <v>0</v>
      </c>
      <c r="H135" s="26" t="s">
        <v>0</v>
      </c>
      <c r="I135" s="26" t="s">
        <v>0</v>
      </c>
    </row>
    <row r="136" spans="2:16" ht="15.75" x14ac:dyDescent="0.25">
      <c r="B136" s="42">
        <v>128</v>
      </c>
      <c r="C136" s="25" t="s">
        <v>6</v>
      </c>
      <c r="D136" s="26" t="s">
        <v>0</v>
      </c>
      <c r="E136" s="28" t="s">
        <v>0</v>
      </c>
      <c r="F136" s="26" t="s">
        <v>0</v>
      </c>
      <c r="G136" s="26">
        <v>12.887753</v>
      </c>
      <c r="H136" s="26" t="s">
        <v>0</v>
      </c>
      <c r="I136" s="26" t="s">
        <v>0</v>
      </c>
    </row>
    <row r="137" spans="2:16" ht="15.75" x14ac:dyDescent="0.25">
      <c r="B137" s="42">
        <v>129</v>
      </c>
      <c r="C137" s="25" t="s">
        <v>5</v>
      </c>
      <c r="D137" s="26">
        <v>12.55</v>
      </c>
      <c r="E137" s="25">
        <v>14.89</v>
      </c>
      <c r="F137" s="26">
        <v>12.77</v>
      </c>
      <c r="G137" s="26" t="s">
        <v>0</v>
      </c>
      <c r="H137" s="26">
        <v>14.9</v>
      </c>
      <c r="I137" s="26" t="s">
        <v>0</v>
      </c>
      <c r="P137" t="s">
        <v>160</v>
      </c>
    </row>
    <row r="138" spans="2:16" ht="15.75" x14ac:dyDescent="0.25">
      <c r="B138" s="42">
        <v>130</v>
      </c>
      <c r="C138" s="25" t="s">
        <v>4</v>
      </c>
      <c r="D138" s="26">
        <v>12.35</v>
      </c>
      <c r="E138" s="28" t="s">
        <v>0</v>
      </c>
      <c r="F138" s="26">
        <v>12.75</v>
      </c>
      <c r="G138" s="26" t="s">
        <v>0</v>
      </c>
      <c r="H138" s="26" t="s">
        <v>0</v>
      </c>
      <c r="I138" s="26" t="s">
        <v>0</v>
      </c>
    </row>
    <row r="139" spans="2:16" ht="15.75" x14ac:dyDescent="0.25">
      <c r="B139" s="42">
        <v>131</v>
      </c>
      <c r="C139" s="25" t="s">
        <v>119</v>
      </c>
      <c r="D139" s="26">
        <v>12.35</v>
      </c>
      <c r="E139" s="28" t="s">
        <v>0</v>
      </c>
      <c r="F139" s="26">
        <v>12.35</v>
      </c>
      <c r="G139" s="26" t="s">
        <v>0</v>
      </c>
      <c r="H139" s="26" t="s">
        <v>0</v>
      </c>
      <c r="I139" s="26" t="s">
        <v>0</v>
      </c>
    </row>
    <row r="140" spans="2:16" ht="15.75" x14ac:dyDescent="0.25">
      <c r="B140" s="42">
        <v>132</v>
      </c>
      <c r="C140" s="25" t="s">
        <v>3</v>
      </c>
      <c r="D140" s="26" t="s">
        <v>0</v>
      </c>
      <c r="E140" s="28" t="s">
        <v>0</v>
      </c>
      <c r="F140" s="26" t="s">
        <v>0</v>
      </c>
      <c r="G140" s="26">
        <v>14.16</v>
      </c>
      <c r="H140" s="26" t="s">
        <v>0</v>
      </c>
      <c r="I140" s="26" t="s">
        <v>0</v>
      </c>
    </row>
    <row r="141" spans="2:16" ht="15.75" x14ac:dyDescent="0.25">
      <c r="B141" s="42">
        <v>133</v>
      </c>
      <c r="C141" s="25" t="s">
        <v>2</v>
      </c>
      <c r="D141" s="26" t="s">
        <v>0</v>
      </c>
      <c r="E141" s="28" t="s">
        <v>0</v>
      </c>
      <c r="F141" s="26" t="s">
        <v>0</v>
      </c>
      <c r="G141" s="26">
        <v>14.7</v>
      </c>
      <c r="H141" s="26" t="s">
        <v>0</v>
      </c>
      <c r="I141" s="26" t="s">
        <v>0</v>
      </c>
    </row>
    <row r="142" spans="2:16" ht="15.75" x14ac:dyDescent="0.25">
      <c r="B142" s="42">
        <v>134</v>
      </c>
      <c r="C142" s="25" t="s">
        <v>114</v>
      </c>
      <c r="D142" s="26" t="s">
        <v>0</v>
      </c>
      <c r="E142" s="28" t="s">
        <v>0</v>
      </c>
      <c r="F142" s="26" t="s">
        <v>0</v>
      </c>
      <c r="G142" s="26">
        <v>13.77</v>
      </c>
      <c r="H142" s="26" t="s">
        <v>0</v>
      </c>
      <c r="I142" s="26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11.97</v>
      </c>
      <c r="E144" s="35" t="s">
        <v>0</v>
      </c>
      <c r="F144" s="32">
        <v>12.17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11.8</v>
      </c>
      <c r="E146" s="31" cm="1">
        <f t="array" ref="E146">MIN(IF(E9:E144=0,"",E9:E144))</f>
        <v>14.27</v>
      </c>
      <c r="F146" s="31" cm="1">
        <f t="array" ref="F146">MIN(IF(F9:F144=0,"",F9:F144))</f>
        <v>11.81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12.694654901960783</v>
      </c>
      <c r="E147" s="31">
        <f t="shared" ref="E147:I147" si="1">AVERAGE(E9:E144)</f>
        <v>15.071999999999999</v>
      </c>
      <c r="F147" s="31">
        <f t="shared" si="1"/>
        <v>12.803123076923079</v>
      </c>
      <c r="G147" s="31">
        <f t="shared" si="1"/>
        <v>13.910826711538464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2B63A-A6B2-4857-AB58-1101EC0AE760}">
  <dimension ref="B2:P150"/>
  <sheetViews>
    <sheetView topLeftCell="A10" workbookViewId="0">
      <selection activeCell="I142" sqref="I14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186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12.82</v>
      </c>
      <c r="E9" s="32" t="s">
        <v>0</v>
      </c>
      <c r="F9" s="32">
        <v>12.8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11.9</v>
      </c>
      <c r="E13" s="32" t="s">
        <v>0</v>
      </c>
      <c r="F13" s="32">
        <v>11.9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12.857799999999999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12.98</v>
      </c>
      <c r="E16" s="32" t="s">
        <v>0</v>
      </c>
      <c r="F16" s="32">
        <v>13.85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14.0578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12.2</v>
      </c>
      <c r="E21" s="32" t="s">
        <v>0</v>
      </c>
      <c r="F21" s="32">
        <v>12.2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20" t="s">
        <v>76</v>
      </c>
      <c r="D23" s="21">
        <v>11.95</v>
      </c>
      <c r="E23" s="32" t="s">
        <v>0</v>
      </c>
      <c r="F23" s="21">
        <v>11.95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13.12</v>
      </c>
      <c r="E25" s="32" t="s">
        <v>0</v>
      </c>
      <c r="F25" s="32">
        <v>13.7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12.6</v>
      </c>
      <c r="E29" s="32" t="s">
        <v>0</v>
      </c>
      <c r="F29" s="32">
        <v>12.6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12.5578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13.707800000000001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13.987436000000001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12.7</v>
      </c>
      <c r="E35" s="32" t="s">
        <v>0</v>
      </c>
      <c r="F35" s="32">
        <v>12.85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</v>
      </c>
      <c r="E36" s="32" t="s">
        <v>0</v>
      </c>
      <c r="F36" s="32">
        <v>12.45</v>
      </c>
      <c r="G36" s="32"/>
      <c r="H36" s="32" t="s">
        <v>0</v>
      </c>
      <c r="I36" s="32" t="s">
        <v>0</v>
      </c>
    </row>
    <row r="37" spans="2:9" ht="15.75" x14ac:dyDescent="0.25">
      <c r="B37" s="24">
        <v>29</v>
      </c>
      <c r="C37" s="20" t="s">
        <v>68</v>
      </c>
      <c r="D37" s="21">
        <v>12.19</v>
      </c>
      <c r="E37" s="32" t="s">
        <v>0</v>
      </c>
      <c r="F37" s="21">
        <v>12.29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12.32</v>
      </c>
      <c r="E38" s="32" t="s">
        <v>0</v>
      </c>
      <c r="F38" s="32">
        <v>12.05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12.85</v>
      </c>
      <c r="E41" s="32" t="s">
        <v>0</v>
      </c>
      <c r="F41" s="32">
        <v>12.85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121</v>
      </c>
      <c r="D43" s="32">
        <v>12</v>
      </c>
      <c r="E43" s="32" t="s">
        <v>0</v>
      </c>
      <c r="F43" s="32">
        <v>12.5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120</v>
      </c>
      <c r="D44" s="32">
        <v>12.42</v>
      </c>
      <c r="E44" s="32" t="s">
        <v>0</v>
      </c>
      <c r="F44" s="32">
        <v>12.45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20" t="s">
        <v>65</v>
      </c>
      <c r="D46" s="21">
        <v>11.97</v>
      </c>
      <c r="E46" s="32" t="s">
        <v>0</v>
      </c>
      <c r="F46" s="21">
        <v>12.47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20" t="s">
        <v>142</v>
      </c>
      <c r="D47" s="21">
        <v>11.85</v>
      </c>
      <c r="E47" s="32" t="s">
        <v>0</v>
      </c>
      <c r="F47" s="21">
        <v>11.95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61</v>
      </c>
      <c r="D51" s="32">
        <v>12.23</v>
      </c>
      <c r="E51" s="32" t="s">
        <v>0</v>
      </c>
      <c r="F51" s="32">
        <v>13.1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20" t="s">
        <v>60</v>
      </c>
      <c r="D52" s="21">
        <v>12.25</v>
      </c>
      <c r="E52" s="32" t="s">
        <v>0</v>
      </c>
      <c r="F52" s="21">
        <v>12.4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56</v>
      </c>
      <c r="D58" s="32">
        <v>12.52</v>
      </c>
      <c r="E58" s="34">
        <v>14.85</v>
      </c>
      <c r="F58" s="32">
        <v>12.76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12.8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20" t="s">
        <v>136</v>
      </c>
      <c r="D67" s="21">
        <v>12.12</v>
      </c>
      <c r="E67" s="32" t="s">
        <v>0</v>
      </c>
      <c r="F67" s="21">
        <v>12.3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20" t="s">
        <v>45</v>
      </c>
      <c r="D72" s="21">
        <v>11.87</v>
      </c>
      <c r="E72" s="35">
        <v>14.27</v>
      </c>
      <c r="F72" s="21">
        <v>12.17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176</v>
      </c>
      <c r="D74" s="32">
        <v>12.15</v>
      </c>
      <c r="E74" s="32" t="s">
        <v>0</v>
      </c>
      <c r="F74" s="32">
        <v>12.29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13.057399999999999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20" t="s">
        <v>117</v>
      </c>
      <c r="D76" s="21">
        <v>12.03</v>
      </c>
      <c r="E76" s="32" t="s">
        <v>0</v>
      </c>
      <c r="F76" s="21">
        <v>11.81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14.1578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11.93</v>
      </c>
      <c r="E82" s="32" t="s">
        <v>0</v>
      </c>
      <c r="F82" s="32">
        <v>12.39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11.97</v>
      </c>
      <c r="E83" s="32" t="s">
        <v>0</v>
      </c>
      <c r="F83" s="32">
        <v>12.47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12.5</v>
      </c>
      <c r="E88" s="32" t="s">
        <v>0</v>
      </c>
      <c r="F88" s="32">
        <v>12.6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13.207800000000001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105</v>
      </c>
      <c r="D93" s="32">
        <v>11.8</v>
      </c>
      <c r="E93" s="32" t="s">
        <v>0</v>
      </c>
      <c r="F93" s="32">
        <v>11.99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14.947800000000001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115</v>
      </c>
      <c r="D97" s="32">
        <v>12.75</v>
      </c>
      <c r="E97" s="32" t="s">
        <v>0</v>
      </c>
      <c r="F97" s="32">
        <v>12.95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29</v>
      </c>
      <c r="D100" s="32"/>
      <c r="E100" s="32" t="s">
        <v>0</v>
      </c>
      <c r="F100" s="32">
        <v>0</v>
      </c>
      <c r="G100" s="32">
        <v>14.5778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101</v>
      </c>
      <c r="D101" s="32">
        <v>12.97</v>
      </c>
      <c r="E101" s="32" t="s">
        <v>0</v>
      </c>
      <c r="F101" s="32">
        <v>13.53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134</v>
      </c>
      <c r="D102" s="32">
        <v>13.16</v>
      </c>
      <c r="E102" s="32" t="s">
        <v>0</v>
      </c>
      <c r="F102" s="32">
        <v>13.5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107</v>
      </c>
      <c r="D104" s="32">
        <v>13.16</v>
      </c>
      <c r="E104" s="32" t="s">
        <v>0</v>
      </c>
      <c r="F104" s="32">
        <v>13.25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125</v>
      </c>
      <c r="D106" s="21">
        <v>12.3</v>
      </c>
      <c r="E106" s="32" t="s">
        <v>0</v>
      </c>
      <c r="F106" s="21">
        <v>12.7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20" t="s">
        <v>25</v>
      </c>
      <c r="D107" s="21">
        <v>12.81</v>
      </c>
      <c r="E107" s="32" t="s">
        <v>0</v>
      </c>
      <c r="F107" s="21">
        <v>13.98</v>
      </c>
      <c r="G107" s="21">
        <v>13.75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20" t="s">
        <v>24</v>
      </c>
      <c r="D109" s="21">
        <v>11.97</v>
      </c>
      <c r="E109" s="32" t="s">
        <v>0</v>
      </c>
      <c r="F109" s="21">
        <v>12.47</v>
      </c>
      <c r="G109" s="21">
        <v>14.25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22</v>
      </c>
      <c r="D111" s="32">
        <v>11.95</v>
      </c>
      <c r="E111" s="32" t="s">
        <v>0</v>
      </c>
      <c r="F111" s="32">
        <v>11.9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108</v>
      </c>
      <c r="D112" s="32">
        <v>12.99</v>
      </c>
      <c r="E112" s="32" t="s">
        <v>0</v>
      </c>
      <c r="F112" s="32">
        <v>13.29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12.74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13.5</v>
      </c>
      <c r="E115" s="32" t="s">
        <v>0</v>
      </c>
      <c r="F115" s="32">
        <v>14.2</v>
      </c>
      <c r="G115" s="32">
        <v>14.65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13.52</v>
      </c>
      <c r="E118" s="32" t="s">
        <v>0</v>
      </c>
      <c r="F118" s="32">
        <v>13.85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12.73</v>
      </c>
      <c r="E119" s="32" t="s">
        <v>0</v>
      </c>
      <c r="F119" s="32">
        <v>12.71</v>
      </c>
      <c r="G119" s="32">
        <v>13.117800000000001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12.54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20" t="s">
        <v>17</v>
      </c>
      <c r="D121" s="21">
        <v>12.25</v>
      </c>
      <c r="E121" s="32" t="s">
        <v>0</v>
      </c>
      <c r="F121" s="21">
        <v>12.35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11.97</v>
      </c>
      <c r="E122" s="34">
        <v>14.68</v>
      </c>
      <c r="F122" s="32">
        <v>12.47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12.45</v>
      </c>
      <c r="E126" s="35" t="s">
        <v>0</v>
      </c>
      <c r="F126" s="32">
        <v>12.45</v>
      </c>
      <c r="G126" s="32">
        <v>13.75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12.55</v>
      </c>
      <c r="E127" s="34">
        <v>16.670000000000002</v>
      </c>
      <c r="F127" s="32">
        <v>12.77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170</v>
      </c>
      <c r="D131" s="36">
        <v>11.89</v>
      </c>
      <c r="E131" s="35" t="s">
        <v>0</v>
      </c>
      <c r="F131" s="32">
        <v>11.89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12.89</v>
      </c>
      <c r="E133" s="35" t="s">
        <v>0</v>
      </c>
      <c r="F133" s="32">
        <v>13.79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12.95</v>
      </c>
      <c r="E134" s="35" t="s">
        <v>0</v>
      </c>
      <c r="F134" s="32">
        <v>13.35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137</v>
      </c>
      <c r="D135" s="32">
        <v>11.92</v>
      </c>
      <c r="E135" s="35" t="s">
        <v>0</v>
      </c>
      <c r="F135" s="32">
        <v>12.75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24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12.887753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5</v>
      </c>
      <c r="D137" s="32">
        <v>12.55</v>
      </c>
      <c r="E137" s="33">
        <v>14.89</v>
      </c>
      <c r="F137" s="32">
        <v>12.77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24">
        <v>130</v>
      </c>
      <c r="C138" s="33" t="s">
        <v>4</v>
      </c>
      <c r="D138" s="32">
        <v>12.35</v>
      </c>
      <c r="E138" s="35" t="s">
        <v>0</v>
      </c>
      <c r="F138" s="32">
        <v>12.75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20" t="s">
        <v>119</v>
      </c>
      <c r="D139" s="21">
        <v>12.35</v>
      </c>
      <c r="E139" s="35" t="s">
        <v>0</v>
      </c>
      <c r="F139" s="21">
        <v>12.35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20" t="s">
        <v>3</v>
      </c>
      <c r="D140" s="32" t="s">
        <v>0</v>
      </c>
      <c r="E140" s="35" t="s">
        <v>0</v>
      </c>
      <c r="F140" s="32" t="s">
        <v>0</v>
      </c>
      <c r="G140" s="21">
        <v>14.16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14.7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11.97</v>
      </c>
      <c r="E144" s="35" t="s">
        <v>0</v>
      </c>
      <c r="F144" s="32">
        <v>12.17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11.8</v>
      </c>
      <c r="E146" s="31" cm="1">
        <f t="array" ref="E146">MIN(IF(E9:E144=0,"",E9:E144))</f>
        <v>14.27</v>
      </c>
      <c r="F146" s="31" cm="1">
        <f t="array" ref="F146">MIN(IF(F9:F144=0,"",F9:F144))</f>
        <v>11.81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12.73553725490196</v>
      </c>
      <c r="E147" s="31">
        <f t="shared" ref="E147:I147" si="1">AVERAGE(E9:E144)</f>
        <v>15.071999999999999</v>
      </c>
      <c r="F147" s="31">
        <f t="shared" si="1"/>
        <v>12.859373076923076</v>
      </c>
      <c r="G147" s="31">
        <f t="shared" si="1"/>
        <v>13.926211326923077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8ED1-25E1-4CA5-9A0F-B0AAFD5127F0}">
  <dimension ref="B2:P150"/>
  <sheetViews>
    <sheetView topLeftCell="A97" workbookViewId="0">
      <selection activeCell="P115" sqref="P11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185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12.82</v>
      </c>
      <c r="E9" s="32" t="s">
        <v>0</v>
      </c>
      <c r="F9" s="32">
        <v>12.8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12.79</v>
      </c>
      <c r="E10" s="32" t="s">
        <v>0</v>
      </c>
      <c r="F10" s="32">
        <v>12.99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20" t="s">
        <v>84</v>
      </c>
      <c r="D13" s="21">
        <v>11.9</v>
      </c>
      <c r="E13" s="21" t="s">
        <v>0</v>
      </c>
      <c r="F13" s="21">
        <v>11.9</v>
      </c>
      <c r="G13" s="21" t="s">
        <v>0</v>
      </c>
      <c r="H13" s="21" t="s">
        <v>0</v>
      </c>
      <c r="I13" s="21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20" t="s">
        <v>82</v>
      </c>
      <c r="D15" s="21" t="s">
        <v>0</v>
      </c>
      <c r="E15" s="21" t="s">
        <v>0</v>
      </c>
      <c r="F15" s="21" t="s">
        <v>0</v>
      </c>
      <c r="G15" s="21">
        <v>12.857799999999999</v>
      </c>
      <c r="H15" s="21" t="s">
        <v>0</v>
      </c>
      <c r="I15" s="21" t="s">
        <v>0</v>
      </c>
    </row>
    <row r="16" spans="2:9" ht="15.75" x14ac:dyDescent="0.25">
      <c r="B16" s="24">
        <v>8</v>
      </c>
      <c r="C16" s="33" t="s">
        <v>81</v>
      </c>
      <c r="D16" s="32">
        <v>12.98</v>
      </c>
      <c r="E16" s="32" t="s">
        <v>0</v>
      </c>
      <c r="F16" s="32">
        <v>13.85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20" t="s">
        <v>79</v>
      </c>
      <c r="D18" s="21" t="s">
        <v>0</v>
      </c>
      <c r="E18" s="21" t="s">
        <v>0</v>
      </c>
      <c r="F18" s="21" t="s">
        <v>0</v>
      </c>
      <c r="G18" s="21">
        <v>14.0578</v>
      </c>
      <c r="H18" s="21" t="s">
        <v>0</v>
      </c>
      <c r="I18" s="21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12.74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12.2</v>
      </c>
      <c r="E21" s="32" t="s">
        <v>0</v>
      </c>
      <c r="F21" s="32">
        <v>12.2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12.45</v>
      </c>
      <c r="E23" s="32" t="s">
        <v>0</v>
      </c>
      <c r="F23" s="32">
        <v>12.45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13.12</v>
      </c>
      <c r="E25" s="32" t="s">
        <v>0</v>
      </c>
      <c r="F25" s="32">
        <v>13.7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12.6</v>
      </c>
      <c r="E29" s="32" t="s">
        <v>0</v>
      </c>
      <c r="F29" s="32">
        <v>12.6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12.5578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13.707800000000001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13.987436000000001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12.7</v>
      </c>
      <c r="E35" s="32" t="s">
        <v>0</v>
      </c>
      <c r="F35" s="32">
        <v>12.85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20" t="s">
        <v>69</v>
      </c>
      <c r="D36" s="21">
        <v>12</v>
      </c>
      <c r="E36" s="21" t="s">
        <v>0</v>
      </c>
      <c r="F36" s="21">
        <v>12.45</v>
      </c>
      <c r="G36" s="21"/>
      <c r="H36" s="21" t="s">
        <v>0</v>
      </c>
      <c r="I36" s="21" t="s">
        <v>0</v>
      </c>
    </row>
    <row r="37" spans="2:9" ht="15.75" x14ac:dyDescent="0.25">
      <c r="B37" s="24">
        <v>29</v>
      </c>
      <c r="C37" s="33" t="s">
        <v>68</v>
      </c>
      <c r="D37" s="32">
        <v>12.89</v>
      </c>
      <c r="E37" s="32" t="s">
        <v>0</v>
      </c>
      <c r="F37" s="32">
        <v>12.89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20" t="s">
        <v>140</v>
      </c>
      <c r="D38" s="21">
        <v>12.32</v>
      </c>
      <c r="E38" s="21" t="s">
        <v>0</v>
      </c>
      <c r="F38" s="21">
        <v>12.05</v>
      </c>
      <c r="G38" s="21" t="s">
        <v>0</v>
      </c>
      <c r="H38" s="21" t="s">
        <v>0</v>
      </c>
      <c r="I38" s="21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20" t="s">
        <v>67</v>
      </c>
      <c r="D41" s="21">
        <v>12.85</v>
      </c>
      <c r="E41" s="21" t="s">
        <v>0</v>
      </c>
      <c r="F41" s="21">
        <v>12.85</v>
      </c>
      <c r="G41" s="21">
        <v>13.1578</v>
      </c>
      <c r="H41" s="21" t="s">
        <v>0</v>
      </c>
      <c r="I41" s="21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20" t="s">
        <v>121</v>
      </c>
      <c r="D43" s="21">
        <v>12</v>
      </c>
      <c r="E43" s="21" t="s">
        <v>0</v>
      </c>
      <c r="F43" s="21">
        <v>12.5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24">
        <v>36</v>
      </c>
      <c r="C44" s="20" t="s">
        <v>120</v>
      </c>
      <c r="D44" s="21">
        <v>12.42</v>
      </c>
      <c r="E44" s="21" t="s">
        <v>0</v>
      </c>
      <c r="F44" s="21">
        <v>12.45</v>
      </c>
      <c r="G44" s="21" t="s">
        <v>0</v>
      </c>
      <c r="H44" s="21" t="s">
        <v>0</v>
      </c>
      <c r="I44" s="21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65</v>
      </c>
      <c r="D46" s="32">
        <v>12.75</v>
      </c>
      <c r="E46" s="32" t="s">
        <v>0</v>
      </c>
      <c r="F46" s="32">
        <v>12.95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142</v>
      </c>
      <c r="D47" s="32">
        <v>12.99</v>
      </c>
      <c r="E47" s="32" t="s">
        <v>0</v>
      </c>
      <c r="F47" s="32">
        <v>12.99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61</v>
      </c>
      <c r="D51" s="32">
        <v>12.23</v>
      </c>
      <c r="E51" s="32" t="s">
        <v>0</v>
      </c>
      <c r="F51" s="32">
        <v>13.1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60</v>
      </c>
      <c r="D52" s="32">
        <v>13.05</v>
      </c>
      <c r="E52" s="32" t="s">
        <v>0</v>
      </c>
      <c r="F52" s="32">
        <v>13.05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20" t="s">
        <v>56</v>
      </c>
      <c r="D58" s="21">
        <v>12.52</v>
      </c>
      <c r="E58" s="38">
        <v>14.85</v>
      </c>
      <c r="F58" s="21">
        <v>12.76</v>
      </c>
      <c r="G58" s="32">
        <v>13.12</v>
      </c>
      <c r="H58" s="21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20" t="s">
        <v>52</v>
      </c>
      <c r="D64" s="21" t="s">
        <v>0</v>
      </c>
      <c r="E64" s="21" t="s">
        <v>0</v>
      </c>
      <c r="F64" s="21" t="s">
        <v>0</v>
      </c>
      <c r="G64" s="21">
        <v>12.8</v>
      </c>
      <c r="H64" s="21" t="s">
        <v>0</v>
      </c>
      <c r="I64" s="21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136</v>
      </c>
      <c r="D67" s="32">
        <v>12.92</v>
      </c>
      <c r="E67" s="32" t="s">
        <v>0</v>
      </c>
      <c r="F67" s="32">
        <v>12.7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12.537800000000001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45</v>
      </c>
      <c r="D72" s="32">
        <v>12.57</v>
      </c>
      <c r="E72" s="35">
        <v>14.27</v>
      </c>
      <c r="F72" s="32">
        <v>12.57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20" t="s">
        <v>176</v>
      </c>
      <c r="D74" s="21">
        <v>12.15</v>
      </c>
      <c r="E74" s="21" t="s">
        <v>0</v>
      </c>
      <c r="F74" s="21">
        <v>12.29</v>
      </c>
      <c r="G74" s="21" t="s">
        <v>0</v>
      </c>
      <c r="H74" s="21" t="s">
        <v>0</v>
      </c>
      <c r="I74" s="21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13.057399999999999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14.1578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20" t="s">
        <v>39</v>
      </c>
      <c r="D82" s="21">
        <v>11.93</v>
      </c>
      <c r="E82" s="21" t="s">
        <v>0</v>
      </c>
      <c r="F82" s="21">
        <v>12.39</v>
      </c>
      <c r="G82" s="21" t="s">
        <v>0</v>
      </c>
      <c r="H82" s="21" t="s">
        <v>0</v>
      </c>
      <c r="I82" s="21" t="s">
        <v>0</v>
      </c>
    </row>
    <row r="83" spans="2:9" ht="15.75" x14ac:dyDescent="0.25">
      <c r="B83" s="24">
        <v>75</v>
      </c>
      <c r="C83" s="33" t="s">
        <v>141</v>
      </c>
      <c r="D83" s="32">
        <v>11.97</v>
      </c>
      <c r="E83" s="32" t="s">
        <v>0</v>
      </c>
      <c r="F83" s="32">
        <v>12.47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13.16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20" t="s">
        <v>112</v>
      </c>
      <c r="D88" s="21">
        <v>12.5</v>
      </c>
      <c r="E88" s="21" t="s">
        <v>0</v>
      </c>
      <c r="F88" s="21">
        <v>12.6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24">
        <v>81</v>
      </c>
      <c r="C89" s="20" t="s">
        <v>35</v>
      </c>
      <c r="D89" s="21" t="s">
        <v>0</v>
      </c>
      <c r="E89" s="21" t="s">
        <v>0</v>
      </c>
      <c r="F89" s="21" t="s">
        <v>0</v>
      </c>
      <c r="G89" s="21">
        <v>13.207800000000001</v>
      </c>
      <c r="H89" s="21" t="s">
        <v>0</v>
      </c>
      <c r="I89" s="21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20" t="s">
        <v>105</v>
      </c>
      <c r="D93" s="21">
        <v>11.8</v>
      </c>
      <c r="E93" s="21" t="s">
        <v>0</v>
      </c>
      <c r="F93" s="21">
        <v>11.99</v>
      </c>
      <c r="G93" s="21" t="s">
        <v>0</v>
      </c>
      <c r="H93" s="21" t="s">
        <v>0</v>
      </c>
      <c r="I93" s="21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14.947800000000001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115</v>
      </c>
      <c r="D97" s="32">
        <v>12.75</v>
      </c>
      <c r="E97" s="32" t="s">
        <v>0</v>
      </c>
      <c r="F97" s="32">
        <v>12.95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29</v>
      </c>
      <c r="D100" s="32"/>
      <c r="E100" s="32" t="s">
        <v>0</v>
      </c>
      <c r="F100" s="32">
        <v>0</v>
      </c>
      <c r="G100" s="32">
        <v>14.5778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101</v>
      </c>
      <c r="D101" s="32">
        <v>12.97</v>
      </c>
      <c r="E101" s="32" t="s">
        <v>0</v>
      </c>
      <c r="F101" s="32">
        <v>13.53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134</v>
      </c>
      <c r="D102" s="32">
        <v>13.16</v>
      </c>
      <c r="E102" s="32" t="s">
        <v>0</v>
      </c>
      <c r="F102" s="32">
        <v>13.5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107</v>
      </c>
      <c r="D104" s="32">
        <v>13.16</v>
      </c>
      <c r="E104" s="32" t="s">
        <v>0</v>
      </c>
      <c r="F104" s="32">
        <v>13.25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125</v>
      </c>
      <c r="D106" s="32">
        <v>12.95</v>
      </c>
      <c r="E106" s="32" t="s">
        <v>0</v>
      </c>
      <c r="F106" s="32">
        <v>13.35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25</v>
      </c>
      <c r="D107" s="32">
        <v>13.48</v>
      </c>
      <c r="E107" s="32" t="s">
        <v>0</v>
      </c>
      <c r="F107" s="32">
        <v>13.98</v>
      </c>
      <c r="G107" s="32">
        <v>14.2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24</v>
      </c>
      <c r="D109" s="32">
        <v>13.35</v>
      </c>
      <c r="E109" s="32" t="s">
        <v>0</v>
      </c>
      <c r="F109" s="32">
        <v>13.75</v>
      </c>
      <c r="G109" s="32">
        <v>14.9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20" t="s">
        <v>22</v>
      </c>
      <c r="D111" s="21">
        <v>11.95</v>
      </c>
      <c r="E111" s="21" t="s">
        <v>0</v>
      </c>
      <c r="F111" s="21">
        <v>11.9</v>
      </c>
      <c r="G111" s="21" t="s">
        <v>0</v>
      </c>
      <c r="H111" s="21" t="s">
        <v>0</v>
      </c>
      <c r="I111" s="21" t="s">
        <v>0</v>
      </c>
    </row>
    <row r="112" spans="2:9" ht="15.75" x14ac:dyDescent="0.25">
      <c r="B112" s="24">
        <v>104</v>
      </c>
      <c r="C112" s="33" t="s">
        <v>108</v>
      </c>
      <c r="D112" s="32">
        <v>12.99</v>
      </c>
      <c r="E112" s="32" t="s">
        <v>0</v>
      </c>
      <c r="F112" s="32">
        <v>13.29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20" t="s">
        <v>20</v>
      </c>
      <c r="D114" s="21" t="s">
        <v>0</v>
      </c>
      <c r="E114" s="21" t="s">
        <v>0</v>
      </c>
      <c r="F114" s="21" t="s">
        <v>0</v>
      </c>
      <c r="G114" s="21">
        <v>12.74</v>
      </c>
      <c r="H114" s="21" t="s">
        <v>0</v>
      </c>
      <c r="I114" s="21" t="s">
        <v>0</v>
      </c>
    </row>
    <row r="115" spans="2:9" ht="15.75" x14ac:dyDescent="0.25">
      <c r="B115" s="24">
        <v>107</v>
      </c>
      <c r="C115" s="33" t="s">
        <v>104</v>
      </c>
      <c r="D115" s="32">
        <v>13.5</v>
      </c>
      <c r="E115" s="32" t="s">
        <v>0</v>
      </c>
      <c r="F115" s="32">
        <v>14.2</v>
      </c>
      <c r="G115" s="32">
        <v>14.65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13.52</v>
      </c>
      <c r="E118" s="32" t="s">
        <v>0</v>
      </c>
      <c r="F118" s="32">
        <v>13.85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20" t="s">
        <v>19</v>
      </c>
      <c r="D119" s="21">
        <v>12.73</v>
      </c>
      <c r="E119" s="21" t="s">
        <v>0</v>
      </c>
      <c r="F119" s="21">
        <v>12.71</v>
      </c>
      <c r="G119" s="21">
        <v>13.117800000000001</v>
      </c>
      <c r="H119" s="21" t="s">
        <v>0</v>
      </c>
      <c r="I119" s="21" t="s">
        <v>0</v>
      </c>
    </row>
    <row r="120" spans="2:9" ht="15.75" x14ac:dyDescent="0.25">
      <c r="B120" s="24">
        <v>112</v>
      </c>
      <c r="C120" s="20" t="s">
        <v>18</v>
      </c>
      <c r="D120" s="21" t="s">
        <v>0</v>
      </c>
      <c r="E120" s="21" t="s">
        <v>0</v>
      </c>
      <c r="F120" s="21" t="s">
        <v>0</v>
      </c>
      <c r="G120" s="21">
        <v>12.54</v>
      </c>
      <c r="H120" s="21" t="s">
        <v>0</v>
      </c>
      <c r="I120" s="21" t="s">
        <v>0</v>
      </c>
    </row>
    <row r="121" spans="2:9" ht="15.75" x14ac:dyDescent="0.25">
      <c r="B121" s="24">
        <v>113</v>
      </c>
      <c r="C121" s="33" t="s">
        <v>17</v>
      </c>
      <c r="D121" s="32">
        <v>13.6</v>
      </c>
      <c r="E121" s="32" t="s">
        <v>0</v>
      </c>
      <c r="F121" s="32">
        <v>13.65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11.97</v>
      </c>
      <c r="E122" s="34">
        <v>14.68</v>
      </c>
      <c r="F122" s="32">
        <v>12.47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20" t="s">
        <v>13</v>
      </c>
      <c r="D126" s="21">
        <v>12.45</v>
      </c>
      <c r="E126" s="39" t="s">
        <v>0</v>
      </c>
      <c r="F126" s="21">
        <v>12.45</v>
      </c>
      <c r="G126" s="21">
        <v>13.75</v>
      </c>
      <c r="H126" s="21" t="s">
        <v>0</v>
      </c>
      <c r="I126" s="21" t="s">
        <v>0</v>
      </c>
    </row>
    <row r="127" spans="2:9" ht="15.75" x14ac:dyDescent="0.25">
      <c r="B127" s="24">
        <v>119</v>
      </c>
      <c r="C127" s="33" t="s">
        <v>12</v>
      </c>
      <c r="D127" s="32">
        <v>12.55</v>
      </c>
      <c r="E127" s="34">
        <v>16.670000000000002</v>
      </c>
      <c r="F127" s="32">
        <v>12.77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20" t="s">
        <v>170</v>
      </c>
      <c r="D131" s="43">
        <v>11.89</v>
      </c>
      <c r="E131" s="39" t="s">
        <v>0</v>
      </c>
      <c r="F131" s="21">
        <v>11.89</v>
      </c>
      <c r="G131" s="21" t="s">
        <v>0</v>
      </c>
      <c r="H131" s="21" t="s">
        <v>0</v>
      </c>
      <c r="I131" s="21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12.89</v>
      </c>
      <c r="E133" s="35" t="s">
        <v>0</v>
      </c>
      <c r="F133" s="32">
        <v>13.79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12.95</v>
      </c>
      <c r="E134" s="35" t="s">
        <v>0</v>
      </c>
      <c r="F134" s="32">
        <v>13.35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20" t="s">
        <v>137</v>
      </c>
      <c r="D135" s="21">
        <v>11.92</v>
      </c>
      <c r="E135" s="39" t="s">
        <v>0</v>
      </c>
      <c r="F135" s="21">
        <v>12.75</v>
      </c>
      <c r="G135" s="21" t="s">
        <v>0</v>
      </c>
      <c r="H135" s="21" t="s">
        <v>0</v>
      </c>
      <c r="I135" s="21" t="s">
        <v>0</v>
      </c>
    </row>
    <row r="136" spans="2:16" ht="15.75" x14ac:dyDescent="0.25">
      <c r="B136" s="24">
        <v>128</v>
      </c>
      <c r="C136" s="20" t="s">
        <v>6</v>
      </c>
      <c r="D136" s="21" t="s">
        <v>0</v>
      </c>
      <c r="E136" s="39" t="s">
        <v>0</v>
      </c>
      <c r="F136" s="21" t="s">
        <v>0</v>
      </c>
      <c r="G136" s="21">
        <v>12.887753</v>
      </c>
      <c r="H136" s="21" t="s">
        <v>0</v>
      </c>
      <c r="I136" s="21" t="s">
        <v>0</v>
      </c>
    </row>
    <row r="137" spans="2:16" ht="15.75" x14ac:dyDescent="0.25">
      <c r="B137" s="24">
        <v>129</v>
      </c>
      <c r="C137" s="33" t="s">
        <v>5</v>
      </c>
      <c r="D137" s="32">
        <v>12.55</v>
      </c>
      <c r="E137" s="33">
        <v>14.89</v>
      </c>
      <c r="F137" s="32">
        <v>12.77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24">
        <v>130</v>
      </c>
      <c r="C138" s="20" t="s">
        <v>4</v>
      </c>
      <c r="D138" s="21">
        <v>12.35</v>
      </c>
      <c r="E138" s="39" t="s">
        <v>0</v>
      </c>
      <c r="F138" s="21">
        <v>12.75</v>
      </c>
      <c r="G138" s="21" t="s">
        <v>0</v>
      </c>
      <c r="H138" s="21" t="s">
        <v>0</v>
      </c>
      <c r="I138" s="21" t="s">
        <v>0</v>
      </c>
    </row>
    <row r="139" spans="2:16" ht="15.75" x14ac:dyDescent="0.25">
      <c r="B139" s="24">
        <v>131</v>
      </c>
      <c r="C139" s="33" t="s">
        <v>119</v>
      </c>
      <c r="D139" s="32">
        <v>13.37</v>
      </c>
      <c r="E139" s="35" t="s">
        <v>0</v>
      </c>
      <c r="F139" s="32">
        <v>13.4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14.5578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14.7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11.97</v>
      </c>
      <c r="E144" s="35" t="s">
        <v>0</v>
      </c>
      <c r="F144" s="32">
        <v>12.17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11.8</v>
      </c>
      <c r="E146" s="31" cm="1">
        <f t="array" ref="E146">MIN(IF(E9:E144=0,"",E9:E144))</f>
        <v>14.27</v>
      </c>
      <c r="F146" s="31" cm="1">
        <f t="array" ref="F146">MIN(IF(F9:F144=0,"",F9:F144))</f>
        <v>11.89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12.845635294117647</v>
      </c>
      <c r="E147" s="31">
        <f t="shared" ref="E147:I147" si="1">AVERAGE(E9:E144)</f>
        <v>15.071999999999999</v>
      </c>
      <c r="F147" s="31">
        <f t="shared" si="1"/>
        <v>12.94581538461539</v>
      </c>
      <c r="G147" s="31">
        <f t="shared" si="1"/>
        <v>13.955015173076927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957C-9BDA-4B02-B498-3ED20E9B34C1}">
  <dimension ref="B2:P150"/>
  <sheetViews>
    <sheetView workbookViewId="0">
      <selection activeCell="N15" sqref="N1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184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0" t="s">
        <v>87</v>
      </c>
      <c r="D9" s="21">
        <v>12.82</v>
      </c>
      <c r="E9" s="21" t="s">
        <v>0</v>
      </c>
      <c r="F9" s="21">
        <v>12.8</v>
      </c>
      <c r="G9" s="21" t="s">
        <v>0</v>
      </c>
      <c r="H9" s="21" t="s">
        <v>0</v>
      </c>
      <c r="I9" s="21" t="s">
        <v>0</v>
      </c>
    </row>
    <row r="10" spans="2:9" ht="15.75" x14ac:dyDescent="0.25">
      <c r="B10" s="24">
        <v>2</v>
      </c>
      <c r="C10" s="20" t="s">
        <v>86</v>
      </c>
      <c r="D10" s="21">
        <v>12.79</v>
      </c>
      <c r="E10" s="21" t="s">
        <v>0</v>
      </c>
      <c r="F10" s="21">
        <v>12.99</v>
      </c>
      <c r="G10" s="21" t="s">
        <v>0</v>
      </c>
      <c r="H10" s="21" t="s">
        <v>0</v>
      </c>
      <c r="I10" s="21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20" t="s">
        <v>84</v>
      </c>
      <c r="D13" s="21">
        <v>12.17</v>
      </c>
      <c r="E13" s="21" t="s">
        <v>0</v>
      </c>
      <c r="F13" s="21">
        <v>12.17</v>
      </c>
      <c r="G13" s="21" t="s">
        <v>0</v>
      </c>
      <c r="H13" s="21" t="s">
        <v>0</v>
      </c>
      <c r="I13" s="21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20" t="s">
        <v>81</v>
      </c>
      <c r="D16" s="21">
        <v>12.98</v>
      </c>
      <c r="E16" s="21" t="s">
        <v>0</v>
      </c>
      <c r="F16" s="21">
        <v>13.85</v>
      </c>
      <c r="G16" s="21" t="s">
        <v>0</v>
      </c>
      <c r="H16" s="21" t="s">
        <v>0</v>
      </c>
      <c r="I16" s="21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20" t="s">
        <v>78</v>
      </c>
      <c r="D19" s="21" t="s">
        <v>0</v>
      </c>
      <c r="E19" s="21" t="s">
        <v>0</v>
      </c>
      <c r="F19" s="21" t="s">
        <v>0</v>
      </c>
      <c r="G19" s="21">
        <v>12.74</v>
      </c>
      <c r="H19" s="21" t="s">
        <v>0</v>
      </c>
      <c r="I19" s="21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20" t="s">
        <v>77</v>
      </c>
      <c r="D21" s="21">
        <v>12.2</v>
      </c>
      <c r="E21" s="21" t="s">
        <v>0</v>
      </c>
      <c r="F21" s="21">
        <v>12.2</v>
      </c>
      <c r="G21" s="21" t="s">
        <v>0</v>
      </c>
      <c r="H21" s="21" t="s">
        <v>0</v>
      </c>
      <c r="I21" s="21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12.45</v>
      </c>
      <c r="E23" s="32" t="s">
        <v>0</v>
      </c>
      <c r="F23" s="32">
        <v>12.45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13.12</v>
      </c>
      <c r="E25" s="32" t="s">
        <v>0</v>
      </c>
      <c r="F25" s="32">
        <v>13.7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20" t="s">
        <v>74</v>
      </c>
      <c r="D29" s="21">
        <v>12.6</v>
      </c>
      <c r="E29" s="21" t="s">
        <v>0</v>
      </c>
      <c r="F29" s="21">
        <v>12.6</v>
      </c>
      <c r="G29" s="21" t="s">
        <v>0</v>
      </c>
      <c r="H29" s="21" t="s">
        <v>0</v>
      </c>
      <c r="I29" s="21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20" t="s">
        <v>73</v>
      </c>
      <c r="D31" s="21" t="s">
        <v>0</v>
      </c>
      <c r="E31" s="21" t="s">
        <v>0</v>
      </c>
      <c r="F31" s="21" t="s">
        <v>0</v>
      </c>
      <c r="G31" s="21">
        <v>12.5578</v>
      </c>
      <c r="H31" s="21" t="s">
        <v>0</v>
      </c>
      <c r="I31" s="21" t="s">
        <v>0</v>
      </c>
    </row>
    <row r="32" spans="2:9" ht="15.75" x14ac:dyDescent="0.25">
      <c r="B32" s="24">
        <v>24</v>
      </c>
      <c r="C32" s="20" t="s">
        <v>72</v>
      </c>
      <c r="D32" s="21" t="s">
        <v>0</v>
      </c>
      <c r="E32" s="21" t="s">
        <v>0</v>
      </c>
      <c r="F32" s="21" t="s">
        <v>0</v>
      </c>
      <c r="G32" s="21">
        <v>13.707800000000001</v>
      </c>
      <c r="H32" s="21" t="s">
        <v>0</v>
      </c>
      <c r="I32" s="21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20" t="s">
        <v>71</v>
      </c>
      <c r="D34" s="21" t="s">
        <v>0</v>
      </c>
      <c r="E34" s="21" t="s">
        <v>0</v>
      </c>
      <c r="F34" s="21" t="s">
        <v>0</v>
      </c>
      <c r="G34" s="21">
        <v>13.987436000000001</v>
      </c>
      <c r="H34" s="21" t="s">
        <v>0</v>
      </c>
      <c r="I34" s="21" t="s">
        <v>0</v>
      </c>
    </row>
    <row r="35" spans="2:9" ht="15.75" x14ac:dyDescent="0.25">
      <c r="B35" s="24">
        <v>27</v>
      </c>
      <c r="C35" s="33" t="s">
        <v>70</v>
      </c>
      <c r="D35" s="32">
        <v>12.7</v>
      </c>
      <c r="E35" s="32" t="s">
        <v>0</v>
      </c>
      <c r="F35" s="32">
        <v>12.85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12.99</v>
      </c>
      <c r="E36" s="32" t="s">
        <v>0</v>
      </c>
      <c r="F36" s="32">
        <v>13.2</v>
      </c>
      <c r="G36" s="32"/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12.89</v>
      </c>
      <c r="E37" s="32" t="s">
        <v>0</v>
      </c>
      <c r="F37" s="32">
        <v>12.89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20" t="s">
        <v>67</v>
      </c>
      <c r="D41" s="21">
        <v>12.85</v>
      </c>
      <c r="E41" s="21" t="s">
        <v>0</v>
      </c>
      <c r="F41" s="21">
        <v>12.85</v>
      </c>
      <c r="G41" s="21">
        <v>13.1578</v>
      </c>
      <c r="H41" s="21" t="s">
        <v>0</v>
      </c>
      <c r="I41" s="21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121</v>
      </c>
      <c r="D43" s="32">
        <v>12.99</v>
      </c>
      <c r="E43" s="32" t="s">
        <v>0</v>
      </c>
      <c r="F43" s="32">
        <v>12.95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120</v>
      </c>
      <c r="D44" s="32">
        <v>13.52</v>
      </c>
      <c r="E44" s="32" t="s">
        <v>0</v>
      </c>
      <c r="F44" s="32">
        <v>13.5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20" t="s">
        <v>65</v>
      </c>
      <c r="D46" s="21">
        <v>12.75</v>
      </c>
      <c r="E46" s="21" t="s">
        <v>0</v>
      </c>
      <c r="F46" s="21">
        <v>12.95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24">
        <v>39</v>
      </c>
      <c r="C47" s="33" t="s">
        <v>142</v>
      </c>
      <c r="D47" s="32">
        <v>12.99</v>
      </c>
      <c r="E47" s="32" t="s">
        <v>0</v>
      </c>
      <c r="F47" s="32">
        <v>12.99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20" t="s">
        <v>61</v>
      </c>
      <c r="D51" s="21">
        <v>12.23</v>
      </c>
      <c r="E51" s="21" t="s">
        <v>0</v>
      </c>
      <c r="F51" s="21">
        <v>13.1</v>
      </c>
      <c r="G51" s="21">
        <v>14.65</v>
      </c>
      <c r="H51" s="21" t="s">
        <v>0</v>
      </c>
      <c r="I51" s="21" t="s">
        <v>0</v>
      </c>
    </row>
    <row r="52" spans="2:9" ht="15.75" x14ac:dyDescent="0.25">
      <c r="B52" s="24">
        <v>44</v>
      </c>
      <c r="C52" s="33" t="s">
        <v>60</v>
      </c>
      <c r="D52" s="32">
        <v>13.05</v>
      </c>
      <c r="E52" s="32" t="s">
        <v>0</v>
      </c>
      <c r="F52" s="32">
        <v>13.05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56</v>
      </c>
      <c r="D58" s="32">
        <v>12.98</v>
      </c>
      <c r="E58" s="34">
        <v>15.25</v>
      </c>
      <c r="F58" s="32">
        <v>13.85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13.61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136</v>
      </c>
      <c r="D67" s="32">
        <v>12.92</v>
      </c>
      <c r="E67" s="32" t="s">
        <v>0</v>
      </c>
      <c r="F67" s="32">
        <v>12.7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20" t="s">
        <v>47</v>
      </c>
      <c r="D70" s="21" t="s">
        <v>0</v>
      </c>
      <c r="E70" s="21" t="s">
        <v>0</v>
      </c>
      <c r="F70" s="21" t="s">
        <v>0</v>
      </c>
      <c r="G70" s="21">
        <v>12.537800000000001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20" t="s">
        <v>45</v>
      </c>
      <c r="D72" s="21">
        <v>12.57</v>
      </c>
      <c r="E72" s="39">
        <v>14.27</v>
      </c>
      <c r="F72" s="21">
        <v>12.57</v>
      </c>
      <c r="G72" s="21" t="s">
        <v>0</v>
      </c>
      <c r="H72" s="21" t="s">
        <v>0</v>
      </c>
      <c r="I72" s="21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176</v>
      </c>
      <c r="D74" s="32">
        <v>12.85</v>
      </c>
      <c r="E74" s="32" t="s">
        <v>0</v>
      </c>
      <c r="F74" s="32">
        <v>12.95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20" t="s">
        <v>43</v>
      </c>
      <c r="D75" s="21" t="s">
        <v>0</v>
      </c>
      <c r="E75" s="21" t="s">
        <v>0</v>
      </c>
      <c r="F75" s="21" t="s">
        <v>0</v>
      </c>
      <c r="G75" s="21">
        <v>13.057399999999999</v>
      </c>
      <c r="H75" s="21" t="s">
        <v>0</v>
      </c>
      <c r="I75" s="21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20" t="s">
        <v>41</v>
      </c>
      <c r="D78" s="21">
        <v>12.8</v>
      </c>
      <c r="E78" s="21" t="s">
        <v>0</v>
      </c>
      <c r="F78" s="21">
        <v>13.76</v>
      </c>
      <c r="G78" s="21" t="s">
        <v>0</v>
      </c>
      <c r="H78" s="21" t="s">
        <v>0</v>
      </c>
      <c r="I78" s="21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20" t="s">
        <v>98</v>
      </c>
      <c r="D80" s="21" t="s">
        <v>0</v>
      </c>
      <c r="E80" s="21" t="s">
        <v>0</v>
      </c>
      <c r="F80" s="21" t="s">
        <v>0</v>
      </c>
      <c r="G80" s="21">
        <v>14.1578</v>
      </c>
      <c r="H80" s="21" t="s">
        <v>0</v>
      </c>
      <c r="I80" s="21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13.15</v>
      </c>
      <c r="E82" s="32" t="s">
        <v>0</v>
      </c>
      <c r="F82" s="32">
        <v>12.89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20" t="s">
        <v>141</v>
      </c>
      <c r="D83" s="21">
        <v>11.97</v>
      </c>
      <c r="E83" s="21" t="s">
        <v>0</v>
      </c>
      <c r="F83" s="21">
        <v>12.47</v>
      </c>
      <c r="G83" s="21" t="s">
        <v>0</v>
      </c>
      <c r="H83" s="21" t="s">
        <v>0</v>
      </c>
      <c r="I83" s="21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20" t="s">
        <v>37</v>
      </c>
      <c r="D86" s="21" t="s">
        <v>0</v>
      </c>
      <c r="E86" s="21" t="s">
        <v>0</v>
      </c>
      <c r="F86" s="21" t="s">
        <v>0</v>
      </c>
      <c r="G86" s="21">
        <v>13.16</v>
      </c>
      <c r="H86" s="21" t="s">
        <v>0</v>
      </c>
      <c r="I86" s="21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20" t="s">
        <v>112</v>
      </c>
      <c r="D88" s="21">
        <v>13.5</v>
      </c>
      <c r="E88" s="21" t="s">
        <v>0</v>
      </c>
      <c r="F88" s="21">
        <v>13.79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105</v>
      </c>
      <c r="D93" s="32">
        <v>12.7</v>
      </c>
      <c r="E93" s="32" t="s">
        <v>0</v>
      </c>
      <c r="F93" s="32">
        <v>12.7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14.947800000000001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20" t="s">
        <v>115</v>
      </c>
      <c r="D97" s="21">
        <v>12.75</v>
      </c>
      <c r="E97" s="21" t="s">
        <v>0</v>
      </c>
      <c r="F97" s="21">
        <v>12.95</v>
      </c>
      <c r="G97" s="32">
        <v>13.4</v>
      </c>
      <c r="H97" s="21" t="s">
        <v>0</v>
      </c>
      <c r="I97" s="21" t="s">
        <v>0</v>
      </c>
    </row>
    <row r="98" spans="2:9" ht="15.75" x14ac:dyDescent="0.25">
      <c r="B98" s="24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20" t="s">
        <v>29</v>
      </c>
      <c r="D100" s="21"/>
      <c r="E100" s="21" t="s">
        <v>0</v>
      </c>
      <c r="F100" s="21">
        <v>0</v>
      </c>
      <c r="G100" s="21">
        <v>14.5778</v>
      </c>
      <c r="H100" s="21" t="s">
        <v>0</v>
      </c>
      <c r="I100" s="21" t="s">
        <v>0</v>
      </c>
    </row>
    <row r="101" spans="2:9" ht="15.75" x14ac:dyDescent="0.25">
      <c r="B101" s="24">
        <v>93</v>
      </c>
      <c r="C101" s="20" t="s">
        <v>101</v>
      </c>
      <c r="D101" s="21">
        <v>12.97</v>
      </c>
      <c r="E101" s="21" t="s">
        <v>0</v>
      </c>
      <c r="F101" s="21">
        <v>13.53</v>
      </c>
      <c r="G101" s="21" t="s">
        <v>0</v>
      </c>
      <c r="H101" s="21" t="s">
        <v>0</v>
      </c>
      <c r="I101" s="21" t="s">
        <v>0</v>
      </c>
    </row>
    <row r="102" spans="2:9" ht="15.75" x14ac:dyDescent="0.25">
      <c r="B102" s="24">
        <v>94</v>
      </c>
      <c r="C102" s="33" t="s">
        <v>134</v>
      </c>
      <c r="D102" s="32">
        <v>13.16</v>
      </c>
      <c r="E102" s="32" t="s">
        <v>0</v>
      </c>
      <c r="F102" s="32">
        <v>13.5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20" t="s">
        <v>107</v>
      </c>
      <c r="D104" s="21">
        <v>13.16</v>
      </c>
      <c r="E104" s="21" t="s">
        <v>0</v>
      </c>
      <c r="F104" s="21">
        <v>13.25</v>
      </c>
      <c r="G104" s="21" t="s">
        <v>0</v>
      </c>
      <c r="H104" s="21" t="s">
        <v>0</v>
      </c>
      <c r="I104" s="21" t="s">
        <v>0</v>
      </c>
    </row>
    <row r="105" spans="2:9" ht="15.75" x14ac:dyDescent="0.25">
      <c r="B105" s="24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125</v>
      </c>
      <c r="D106" s="32">
        <v>12.95</v>
      </c>
      <c r="E106" s="32" t="s">
        <v>0</v>
      </c>
      <c r="F106" s="32">
        <v>13.35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25</v>
      </c>
      <c r="D107" s="32">
        <v>13.48</v>
      </c>
      <c r="E107" s="32" t="s">
        <v>0</v>
      </c>
      <c r="F107" s="32">
        <v>13.98</v>
      </c>
      <c r="G107" s="32">
        <v>14.2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24</v>
      </c>
      <c r="D109" s="32">
        <v>13.35</v>
      </c>
      <c r="E109" s="32" t="s">
        <v>0</v>
      </c>
      <c r="F109" s="32">
        <v>13.75</v>
      </c>
      <c r="G109" s="32">
        <v>14.9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22</v>
      </c>
      <c r="D111" s="32">
        <v>12.7</v>
      </c>
      <c r="E111" s="32" t="s">
        <v>0</v>
      </c>
      <c r="F111" s="32">
        <v>13.4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108</v>
      </c>
      <c r="D112" s="32">
        <v>12.99</v>
      </c>
      <c r="E112" s="32" t="s">
        <v>0</v>
      </c>
      <c r="F112" s="32">
        <v>13.29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13.71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13.5</v>
      </c>
      <c r="E115" s="32" t="s">
        <v>0</v>
      </c>
      <c r="F115" s="32">
        <v>14.2</v>
      </c>
      <c r="G115" s="32">
        <v>14.65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13.52</v>
      </c>
      <c r="E118" s="32" t="s">
        <v>0</v>
      </c>
      <c r="F118" s="32">
        <v>13.85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13.52</v>
      </c>
      <c r="E119" s="32" t="s">
        <v>0</v>
      </c>
      <c r="F119" s="32">
        <v>13.7</v>
      </c>
      <c r="G119" s="32">
        <v>13.357799999999999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13.51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13.6</v>
      </c>
      <c r="E121" s="32" t="s">
        <v>0</v>
      </c>
      <c r="F121" s="32">
        <v>13.65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20" t="s">
        <v>16</v>
      </c>
      <c r="D122" s="21">
        <v>11.97</v>
      </c>
      <c r="E122" s="34">
        <v>14.68</v>
      </c>
      <c r="F122" s="21">
        <v>12.47</v>
      </c>
      <c r="G122" s="32">
        <v>14.207800000000001</v>
      </c>
      <c r="H122" s="21" t="s">
        <v>0</v>
      </c>
      <c r="I122" s="21" t="s">
        <v>0</v>
      </c>
    </row>
    <row r="123" spans="2:9" ht="15.75" x14ac:dyDescent="0.25">
      <c r="B123" s="24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12.95</v>
      </c>
      <c r="E126" s="35" t="s">
        <v>0</v>
      </c>
      <c r="F126" s="32">
        <v>13.29</v>
      </c>
      <c r="G126" s="32">
        <v>14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20" t="s">
        <v>12</v>
      </c>
      <c r="D127" s="21">
        <v>12.55</v>
      </c>
      <c r="E127" s="34">
        <v>16.670000000000002</v>
      </c>
      <c r="F127" s="21">
        <v>12.77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170</v>
      </c>
      <c r="D131" s="36">
        <v>12.9</v>
      </c>
      <c r="E131" s="35" t="s">
        <v>0</v>
      </c>
      <c r="F131" s="32">
        <v>12.67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20" t="s">
        <v>8</v>
      </c>
      <c r="D133" s="21">
        <v>12.89</v>
      </c>
      <c r="E133" s="39" t="s">
        <v>0</v>
      </c>
      <c r="F133" s="21">
        <v>13.79</v>
      </c>
      <c r="G133" s="21" t="s">
        <v>0</v>
      </c>
      <c r="H133" s="21" t="s">
        <v>0</v>
      </c>
      <c r="I133" s="21" t="s">
        <v>0</v>
      </c>
    </row>
    <row r="134" spans="2:16" ht="15.75" x14ac:dyDescent="0.25">
      <c r="B134" s="24">
        <v>126</v>
      </c>
      <c r="C134" s="20" t="s">
        <v>7</v>
      </c>
      <c r="D134" s="21">
        <v>12.95</v>
      </c>
      <c r="E134" s="39" t="s">
        <v>0</v>
      </c>
      <c r="F134" s="21">
        <v>13.35</v>
      </c>
      <c r="G134" s="21" t="s">
        <v>0</v>
      </c>
      <c r="H134" s="21" t="s">
        <v>0</v>
      </c>
      <c r="I134" s="21" t="s">
        <v>0</v>
      </c>
    </row>
    <row r="135" spans="2:16" ht="15.75" x14ac:dyDescent="0.25">
      <c r="B135" s="24">
        <v>127</v>
      </c>
      <c r="C135" s="33" t="s">
        <v>137</v>
      </c>
      <c r="D135" s="32">
        <v>12.93</v>
      </c>
      <c r="E135" s="35" t="s">
        <v>0</v>
      </c>
      <c r="F135" s="32">
        <v>12.95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24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13.86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20" t="s">
        <v>5</v>
      </c>
      <c r="D137" s="21">
        <v>12.55</v>
      </c>
      <c r="E137" s="20">
        <v>14.89</v>
      </c>
      <c r="F137" s="21">
        <v>12.77</v>
      </c>
      <c r="G137" s="21" t="s">
        <v>0</v>
      </c>
      <c r="H137" s="21">
        <v>14.9</v>
      </c>
      <c r="I137" s="21" t="s">
        <v>0</v>
      </c>
      <c r="P137" t="s">
        <v>160</v>
      </c>
    </row>
    <row r="138" spans="2:16" ht="15.75" x14ac:dyDescent="0.25">
      <c r="B138" s="24">
        <v>130</v>
      </c>
      <c r="C138" s="33" t="s">
        <v>4</v>
      </c>
      <c r="D138" s="32">
        <v>13.39</v>
      </c>
      <c r="E138" s="35" t="s">
        <v>0</v>
      </c>
      <c r="F138" s="32">
        <v>13.79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119</v>
      </c>
      <c r="D139" s="32">
        <v>13.37</v>
      </c>
      <c r="E139" s="35" t="s">
        <v>0</v>
      </c>
      <c r="F139" s="32">
        <v>13.4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20" t="s">
        <v>3</v>
      </c>
      <c r="D140" s="21" t="s">
        <v>0</v>
      </c>
      <c r="E140" s="39" t="s">
        <v>0</v>
      </c>
      <c r="F140" s="21" t="s">
        <v>0</v>
      </c>
      <c r="G140" s="21">
        <v>14.5578</v>
      </c>
      <c r="H140" s="21" t="s">
        <v>0</v>
      </c>
      <c r="I140" s="21" t="s">
        <v>0</v>
      </c>
    </row>
    <row r="141" spans="2:16" ht="15.75" x14ac:dyDescent="0.25">
      <c r="B141" s="24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14.7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20" t="s">
        <v>1</v>
      </c>
      <c r="D144" s="21">
        <v>11.97</v>
      </c>
      <c r="E144" s="39" t="s">
        <v>0</v>
      </c>
      <c r="F144" s="21">
        <v>12.17</v>
      </c>
      <c r="G144" s="21" t="s">
        <v>0</v>
      </c>
      <c r="H144" s="21" t="s">
        <v>0</v>
      </c>
      <c r="I144" s="21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11.97</v>
      </c>
      <c r="E146" s="31" cm="1">
        <f t="array" ref="E146">MIN(IF(E9:E144=0,"",E9:E144))</f>
        <v>14.27</v>
      </c>
      <c r="F146" s="31" cm="1">
        <f t="array" ref="F146">MIN(IF(F9:F144=0,"",F9:F144))</f>
        <v>12.17</v>
      </c>
      <c r="G146" s="31" cm="1">
        <f t="array" ref="G146">MIN(IF(G9:G144=0,"",G9:G144))</f>
        <v>12.32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12.980243137254904</v>
      </c>
      <c r="E147" s="31">
        <f t="shared" ref="E147:I147" si="1">AVERAGE(E9:E144)</f>
        <v>15.152000000000001</v>
      </c>
      <c r="F147" s="31">
        <f t="shared" si="1"/>
        <v>13.072450000000003</v>
      </c>
      <c r="G147" s="31">
        <f t="shared" si="1"/>
        <v>14.06864684615385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E397-4755-4209-8D5D-A8C6FDE47C7E}">
  <dimension ref="B2:P150"/>
  <sheetViews>
    <sheetView topLeftCell="A91" workbookViewId="0">
      <selection activeCell="Q110" sqref="Q11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183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13.32</v>
      </c>
      <c r="E9" s="32" t="s">
        <v>0</v>
      </c>
      <c r="F9" s="32">
        <v>13.3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12.37</v>
      </c>
      <c r="E13" s="32" t="s">
        <v>0</v>
      </c>
      <c r="F13" s="32">
        <v>12.37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12.59</v>
      </c>
      <c r="E21" s="32" t="s">
        <v>0</v>
      </c>
      <c r="F21" s="32">
        <v>12.59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12.45</v>
      </c>
      <c r="E23" s="32" t="s">
        <v>0</v>
      </c>
      <c r="F23" s="32">
        <v>12.45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13.12</v>
      </c>
      <c r="E25" s="32" t="s">
        <v>0</v>
      </c>
      <c r="F25" s="32">
        <v>13.7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12.7</v>
      </c>
      <c r="E35" s="32" t="s">
        <v>0</v>
      </c>
      <c r="F35" s="32">
        <v>12.85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12.99</v>
      </c>
      <c r="E36" s="32" t="s">
        <v>0</v>
      </c>
      <c r="F36" s="32">
        <v>13.2</v>
      </c>
      <c r="G36" s="32"/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12.89</v>
      </c>
      <c r="E37" s="32" t="s">
        <v>0</v>
      </c>
      <c r="F37" s="32">
        <v>12.89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121</v>
      </c>
      <c r="D43" s="32">
        <v>12.99</v>
      </c>
      <c r="E43" s="32" t="s">
        <v>0</v>
      </c>
      <c r="F43" s="32">
        <v>12.95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120</v>
      </c>
      <c r="D44" s="32">
        <v>13.52</v>
      </c>
      <c r="E44" s="32" t="s">
        <v>0</v>
      </c>
      <c r="F44" s="32">
        <v>13.5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65</v>
      </c>
      <c r="D46" s="32">
        <v>12.99</v>
      </c>
      <c r="E46" s="32" t="s">
        <v>0</v>
      </c>
      <c r="F46" s="32">
        <v>13.2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142</v>
      </c>
      <c r="D47" s="32">
        <v>12.99</v>
      </c>
      <c r="E47" s="32" t="s">
        <v>0</v>
      </c>
      <c r="F47" s="32">
        <v>12.99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61</v>
      </c>
      <c r="D51" s="32">
        <v>12.97</v>
      </c>
      <c r="E51" s="32" t="s">
        <v>0</v>
      </c>
      <c r="F51" s="32">
        <v>12.77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60</v>
      </c>
      <c r="D52" s="32">
        <v>13.05</v>
      </c>
      <c r="E52" s="32" t="s">
        <v>0</v>
      </c>
      <c r="F52" s="32">
        <v>13.05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56</v>
      </c>
      <c r="D58" s="32">
        <v>12.98</v>
      </c>
      <c r="E58" s="34">
        <v>15.25</v>
      </c>
      <c r="F58" s="32">
        <v>13.85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13.61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136</v>
      </c>
      <c r="D67" s="32">
        <v>12.92</v>
      </c>
      <c r="E67" s="32" t="s">
        <v>0</v>
      </c>
      <c r="F67" s="32">
        <v>12.7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13.36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45</v>
      </c>
      <c r="D72" s="32">
        <v>12.87</v>
      </c>
      <c r="E72" s="35">
        <v>14.57</v>
      </c>
      <c r="F72" s="32">
        <v>12.87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176</v>
      </c>
      <c r="D74" s="32">
        <v>12.85</v>
      </c>
      <c r="E74" s="32" t="s">
        <v>0</v>
      </c>
      <c r="F74" s="32">
        <v>12.95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13.15</v>
      </c>
      <c r="E82" s="32" t="s">
        <v>0</v>
      </c>
      <c r="F82" s="32">
        <v>12.89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12.89</v>
      </c>
      <c r="E83" s="32" t="s">
        <v>0</v>
      </c>
      <c r="F83" s="32">
        <v>12.89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13.5</v>
      </c>
      <c r="E88" s="32" t="s">
        <v>0</v>
      </c>
      <c r="F88" s="32">
        <v>13.79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105</v>
      </c>
      <c r="D93" s="32">
        <v>12.7</v>
      </c>
      <c r="E93" s="32" t="s">
        <v>0</v>
      </c>
      <c r="F93" s="32">
        <v>12.7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14.947800000000001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115</v>
      </c>
      <c r="D97" s="32">
        <v>13.5</v>
      </c>
      <c r="E97" s="32" t="s">
        <v>0</v>
      </c>
      <c r="F97" s="32">
        <v>13.7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29</v>
      </c>
      <c r="D100" s="32"/>
      <c r="E100" s="32" t="s">
        <v>0</v>
      </c>
      <c r="F100" s="32">
        <v>0</v>
      </c>
      <c r="G100" s="32">
        <v>14.2378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13.7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134</v>
      </c>
      <c r="D102" s="32">
        <v>13.16</v>
      </c>
      <c r="E102" s="32" t="s">
        <v>0</v>
      </c>
      <c r="F102" s="32">
        <v>13.5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107</v>
      </c>
      <c r="D104" s="32">
        <v>13.5</v>
      </c>
      <c r="E104" s="32" t="s">
        <v>0</v>
      </c>
      <c r="F104" s="32">
        <v>14.1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125</v>
      </c>
      <c r="D106" s="32">
        <v>12.95</v>
      </c>
      <c r="E106" s="32" t="s">
        <v>0</v>
      </c>
      <c r="F106" s="32">
        <v>13.35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25</v>
      </c>
      <c r="D107" s="32">
        <v>13.48</v>
      </c>
      <c r="E107" s="32" t="s">
        <v>0</v>
      </c>
      <c r="F107" s="32">
        <v>13.98</v>
      </c>
      <c r="G107" s="32">
        <v>14.2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24</v>
      </c>
      <c r="D109" s="32">
        <v>13.35</v>
      </c>
      <c r="E109" s="32" t="s">
        <v>0</v>
      </c>
      <c r="F109" s="32">
        <v>13.75</v>
      </c>
      <c r="G109" s="32">
        <v>14.9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22</v>
      </c>
      <c r="D111" s="32">
        <v>12.7</v>
      </c>
      <c r="E111" s="32" t="s">
        <v>0</v>
      </c>
      <c r="F111" s="32">
        <v>13.4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108</v>
      </c>
      <c r="D112" s="32">
        <v>12.99</v>
      </c>
      <c r="E112" s="32" t="s">
        <v>0</v>
      </c>
      <c r="F112" s="32">
        <v>13.29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13.71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13.5</v>
      </c>
      <c r="E115" s="32" t="s">
        <v>0</v>
      </c>
      <c r="F115" s="32">
        <v>14.2</v>
      </c>
      <c r="G115" s="32">
        <v>14.65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13.52</v>
      </c>
      <c r="E118" s="32" t="s">
        <v>0</v>
      </c>
      <c r="F118" s="32">
        <v>13.85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13.52</v>
      </c>
      <c r="E119" s="32" t="s">
        <v>0</v>
      </c>
      <c r="F119" s="32">
        <v>13.7</v>
      </c>
      <c r="G119" s="32">
        <v>13.357799999999999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13.51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13.6</v>
      </c>
      <c r="E121" s="32" t="s">
        <v>0</v>
      </c>
      <c r="F121" s="32">
        <v>13.65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12.77</v>
      </c>
      <c r="E122" s="34">
        <v>14.68</v>
      </c>
      <c r="F122" s="32">
        <v>12.97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12.95</v>
      </c>
      <c r="E126" s="35" t="s">
        <v>0</v>
      </c>
      <c r="F126" s="32">
        <v>13.29</v>
      </c>
      <c r="G126" s="32">
        <v>14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13.58</v>
      </c>
      <c r="E127" s="34">
        <v>16.670000000000002</v>
      </c>
      <c r="F127" s="32">
        <v>13.57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170</v>
      </c>
      <c r="D131" s="36">
        <v>12.9</v>
      </c>
      <c r="E131" s="35" t="s">
        <v>0</v>
      </c>
      <c r="F131" s="32">
        <v>12.67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12.89</v>
      </c>
      <c r="E133" s="35" t="s">
        <v>0</v>
      </c>
      <c r="F133" s="32">
        <v>13.79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13.42</v>
      </c>
      <c r="E134" s="35" t="s">
        <v>0</v>
      </c>
      <c r="F134" s="32">
        <v>13.85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137</v>
      </c>
      <c r="D135" s="32">
        <v>12.93</v>
      </c>
      <c r="E135" s="35" t="s">
        <v>0</v>
      </c>
      <c r="F135" s="32">
        <v>12.95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24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13.86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5</v>
      </c>
      <c r="D137" s="32">
        <v>13.58</v>
      </c>
      <c r="E137" s="33">
        <v>15.29</v>
      </c>
      <c r="F137" s="32">
        <v>13.57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24">
        <v>130</v>
      </c>
      <c r="C138" s="33" t="s">
        <v>4</v>
      </c>
      <c r="D138" s="32">
        <v>13.39</v>
      </c>
      <c r="E138" s="35" t="s">
        <v>0</v>
      </c>
      <c r="F138" s="32">
        <v>13.79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119</v>
      </c>
      <c r="D139" s="32">
        <v>13.37</v>
      </c>
      <c r="E139" s="35" t="s">
        <v>0</v>
      </c>
      <c r="F139" s="32">
        <v>13.4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14.96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14.7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12.7</v>
      </c>
      <c r="E144" s="35" t="s">
        <v>0</v>
      </c>
      <c r="F144" s="32">
        <v>12.7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12.05</v>
      </c>
      <c r="E146" s="31" cm="1">
        <f t="array" ref="E146">MIN(IF(E9:E144=0,"",E9:E144))</f>
        <v>14.57</v>
      </c>
      <c r="F146" s="31" cm="1">
        <f t="array" ref="F146">MIN(IF(F9:F144=0,"",F9:F144))</f>
        <v>12.37</v>
      </c>
      <c r="G146" s="31" cm="1">
        <f t="array" ref="G146">MIN(IF(G9:G144=0,"",G9:G144))</f>
        <v>12.21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13.076027450980394</v>
      </c>
      <c r="E147" s="31">
        <f t="shared" ref="E147:I147" si="1">AVERAGE(E9:E144)</f>
        <v>15.292000000000002</v>
      </c>
      <c r="F147" s="31">
        <f t="shared" si="1"/>
        <v>13.152353846153849</v>
      </c>
      <c r="G147" s="31">
        <f t="shared" si="1"/>
        <v>14.119726923076927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D2F2-2660-476C-BCD9-BFC19E98CE4C}">
  <dimension ref="B2:P150"/>
  <sheetViews>
    <sheetView workbookViewId="0">
      <selection activeCell="N19" sqref="N1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182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13.32</v>
      </c>
      <c r="E9" s="32" t="s">
        <v>0</v>
      </c>
      <c r="F9" s="32">
        <v>13.3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12.37</v>
      </c>
      <c r="E13" s="32" t="s">
        <v>0</v>
      </c>
      <c r="F13" s="32">
        <v>12.37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12.59</v>
      </c>
      <c r="E21" s="32" t="s">
        <v>0</v>
      </c>
      <c r="F21" s="32">
        <v>12.59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12.45</v>
      </c>
      <c r="E23" s="32" t="s">
        <v>0</v>
      </c>
      <c r="F23" s="32">
        <v>12.45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13.12</v>
      </c>
      <c r="E25" s="32" t="s">
        <v>0</v>
      </c>
      <c r="F25" s="32">
        <v>13.7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12.7</v>
      </c>
      <c r="E35" s="32" t="s">
        <v>0</v>
      </c>
      <c r="F35" s="32">
        <v>12.85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12.99</v>
      </c>
      <c r="E36" s="32" t="s">
        <v>0</v>
      </c>
      <c r="F36" s="32">
        <v>13.2</v>
      </c>
      <c r="G36" s="32"/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12.89</v>
      </c>
      <c r="E37" s="32" t="s">
        <v>0</v>
      </c>
      <c r="F37" s="32">
        <v>12.89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121</v>
      </c>
      <c r="D43" s="32">
        <v>12.99</v>
      </c>
      <c r="E43" s="32" t="s">
        <v>0</v>
      </c>
      <c r="F43" s="32">
        <v>12.95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120</v>
      </c>
      <c r="D44" s="32">
        <v>13.52</v>
      </c>
      <c r="E44" s="32" t="s">
        <v>0</v>
      </c>
      <c r="F44" s="32">
        <v>13.5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65</v>
      </c>
      <c r="D46" s="32">
        <v>12.99</v>
      </c>
      <c r="E46" s="32" t="s">
        <v>0</v>
      </c>
      <c r="F46" s="32">
        <v>13.2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142</v>
      </c>
      <c r="D47" s="32">
        <v>12.99</v>
      </c>
      <c r="E47" s="32" t="s">
        <v>0</v>
      </c>
      <c r="F47" s="32">
        <v>12.99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61</v>
      </c>
      <c r="D51" s="32">
        <v>12.97</v>
      </c>
      <c r="E51" s="32" t="s">
        <v>0</v>
      </c>
      <c r="F51" s="32">
        <v>12.77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60</v>
      </c>
      <c r="D52" s="32">
        <v>13.05</v>
      </c>
      <c r="E52" s="32" t="s">
        <v>0</v>
      </c>
      <c r="F52" s="32">
        <v>13.05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56</v>
      </c>
      <c r="D58" s="32">
        <v>12.98</v>
      </c>
      <c r="E58" s="34">
        <v>15.25</v>
      </c>
      <c r="F58" s="32">
        <v>13.85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13.61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136</v>
      </c>
      <c r="D67" s="32">
        <v>12.92</v>
      </c>
      <c r="E67" s="32" t="s">
        <v>0</v>
      </c>
      <c r="F67" s="32">
        <v>12.7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13.36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45</v>
      </c>
      <c r="D72" s="32">
        <v>12.87</v>
      </c>
      <c r="E72" s="35">
        <v>14.57</v>
      </c>
      <c r="F72" s="32">
        <v>12.87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176</v>
      </c>
      <c r="D74" s="32">
        <v>12.85</v>
      </c>
      <c r="E74" s="32" t="s">
        <v>0</v>
      </c>
      <c r="F74" s="32">
        <v>12.95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13.15</v>
      </c>
      <c r="E82" s="32" t="s">
        <v>0</v>
      </c>
      <c r="F82" s="32">
        <v>12.89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12.89</v>
      </c>
      <c r="E83" s="32" t="s">
        <v>0</v>
      </c>
      <c r="F83" s="32">
        <v>12.89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13.5</v>
      </c>
      <c r="E88" s="32" t="s">
        <v>0</v>
      </c>
      <c r="F88" s="32">
        <v>13.79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105</v>
      </c>
      <c r="D93" s="32">
        <v>12.7</v>
      </c>
      <c r="E93" s="32" t="s">
        <v>0</v>
      </c>
      <c r="F93" s="32">
        <v>12.7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14.947800000000001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115</v>
      </c>
      <c r="D97" s="32">
        <v>13.5</v>
      </c>
      <c r="E97" s="32" t="s">
        <v>0</v>
      </c>
      <c r="F97" s="32">
        <v>13.7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29</v>
      </c>
      <c r="D100" s="32"/>
      <c r="E100" s="32" t="s">
        <v>0</v>
      </c>
      <c r="F100" s="32">
        <v>0</v>
      </c>
      <c r="G100" s="32">
        <v>14.2378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13.7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134</v>
      </c>
      <c r="D102" s="32">
        <v>13.16</v>
      </c>
      <c r="E102" s="32" t="s">
        <v>0</v>
      </c>
      <c r="F102" s="32">
        <v>13.5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107</v>
      </c>
      <c r="D104" s="32">
        <v>13.5</v>
      </c>
      <c r="E104" s="32" t="s">
        <v>0</v>
      </c>
      <c r="F104" s="32">
        <v>14.1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125</v>
      </c>
      <c r="D106" s="32">
        <v>12.95</v>
      </c>
      <c r="E106" s="32" t="s">
        <v>0</v>
      </c>
      <c r="F106" s="32">
        <v>13.35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25</v>
      </c>
      <c r="D107" s="32">
        <v>13.48</v>
      </c>
      <c r="E107" s="32" t="s">
        <v>0</v>
      </c>
      <c r="F107" s="32">
        <v>13.98</v>
      </c>
      <c r="G107" s="32">
        <v>14.2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24</v>
      </c>
      <c r="D109" s="32">
        <v>13.35</v>
      </c>
      <c r="E109" s="32" t="s">
        <v>0</v>
      </c>
      <c r="F109" s="32">
        <v>13.75</v>
      </c>
      <c r="G109" s="32">
        <v>14.9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22</v>
      </c>
      <c r="D111" s="32">
        <v>12.7</v>
      </c>
      <c r="E111" s="32" t="s">
        <v>0</v>
      </c>
      <c r="F111" s="32">
        <v>13.4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108</v>
      </c>
      <c r="D112" s="32">
        <v>12.99</v>
      </c>
      <c r="E112" s="32" t="s">
        <v>0</v>
      </c>
      <c r="F112" s="32">
        <v>13.29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13.71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13.5</v>
      </c>
      <c r="E115" s="32" t="s">
        <v>0</v>
      </c>
      <c r="F115" s="32">
        <v>14.2</v>
      </c>
      <c r="G115" s="32">
        <v>14.65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13.52</v>
      </c>
      <c r="E118" s="32" t="s">
        <v>0</v>
      </c>
      <c r="F118" s="32">
        <v>13.85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13.52</v>
      </c>
      <c r="E119" s="32" t="s">
        <v>0</v>
      </c>
      <c r="F119" s="32">
        <v>13.7</v>
      </c>
      <c r="G119" s="32">
        <v>13.357799999999999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13.51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13.6</v>
      </c>
      <c r="E121" s="32" t="s">
        <v>0</v>
      </c>
      <c r="F121" s="32">
        <v>13.65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12.77</v>
      </c>
      <c r="E122" s="34">
        <v>14.68</v>
      </c>
      <c r="F122" s="32">
        <v>12.97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12.95</v>
      </c>
      <c r="E126" s="35" t="s">
        <v>0</v>
      </c>
      <c r="F126" s="32">
        <v>13.29</v>
      </c>
      <c r="G126" s="32">
        <v>14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13.58</v>
      </c>
      <c r="E127" s="34">
        <v>16.670000000000002</v>
      </c>
      <c r="F127" s="32">
        <v>13.57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170</v>
      </c>
      <c r="D131" s="36">
        <v>12.9</v>
      </c>
      <c r="E131" s="35" t="s">
        <v>0</v>
      </c>
      <c r="F131" s="32">
        <v>12.67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12.89</v>
      </c>
      <c r="E133" s="35" t="s">
        <v>0</v>
      </c>
      <c r="F133" s="32">
        <v>13.79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13.42</v>
      </c>
      <c r="E134" s="35" t="s">
        <v>0</v>
      </c>
      <c r="F134" s="32">
        <v>13.85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137</v>
      </c>
      <c r="D135" s="32">
        <v>12.93</v>
      </c>
      <c r="E135" s="35" t="s">
        <v>0</v>
      </c>
      <c r="F135" s="32">
        <v>12.95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24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13.86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5</v>
      </c>
      <c r="D137" s="32">
        <v>13.58</v>
      </c>
      <c r="E137" s="33">
        <v>15.29</v>
      </c>
      <c r="F137" s="32">
        <v>13.57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24">
        <v>130</v>
      </c>
      <c r="C138" s="33" t="s">
        <v>4</v>
      </c>
      <c r="D138" s="32">
        <v>13.39</v>
      </c>
      <c r="E138" s="35" t="s">
        <v>0</v>
      </c>
      <c r="F138" s="32">
        <v>13.79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119</v>
      </c>
      <c r="D139" s="32">
        <v>13.37</v>
      </c>
      <c r="E139" s="35" t="s">
        <v>0</v>
      </c>
      <c r="F139" s="32">
        <v>13.4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14.96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14.7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12.7</v>
      </c>
      <c r="E144" s="35" t="s">
        <v>0</v>
      </c>
      <c r="F144" s="32">
        <v>12.7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12.05</v>
      </c>
      <c r="E146" s="31" cm="1">
        <f t="array" ref="E146">MIN(IF(E9:E144=0,"",E9:E144))</f>
        <v>14.57</v>
      </c>
      <c r="F146" s="31" cm="1">
        <f t="array" ref="F146">MIN(IF(F9:F144=0,"",F9:F144))</f>
        <v>12.37</v>
      </c>
      <c r="G146" s="31" cm="1">
        <f t="array" ref="G146">MIN(IF(G9:G144=0,"",G9:G144))</f>
        <v>12.21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13.076027450980394</v>
      </c>
      <c r="E147" s="31">
        <f t="shared" ref="E147:I147" si="1">AVERAGE(E9:E144)</f>
        <v>15.292000000000002</v>
      </c>
      <c r="F147" s="31">
        <f t="shared" si="1"/>
        <v>13.152353846153849</v>
      </c>
      <c r="G147" s="31">
        <f t="shared" si="1"/>
        <v>14.119726923076927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DCEA-FE39-4F0E-AF0D-028431EE37EA}">
  <dimension ref="B2:P150"/>
  <sheetViews>
    <sheetView workbookViewId="0">
      <selection activeCell="O136" sqref="O13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181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13.32</v>
      </c>
      <c r="E9" s="32" t="s">
        <v>0</v>
      </c>
      <c r="F9" s="32">
        <v>13.3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20" t="s">
        <v>84</v>
      </c>
      <c r="D13" s="21">
        <v>12.37</v>
      </c>
      <c r="E13" s="21" t="s">
        <v>0</v>
      </c>
      <c r="F13" s="21">
        <v>12.37</v>
      </c>
      <c r="G13" s="21" t="s">
        <v>0</v>
      </c>
      <c r="H13" s="21" t="s">
        <v>0</v>
      </c>
      <c r="I13" s="21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12.59</v>
      </c>
      <c r="E21" s="32" t="s">
        <v>0</v>
      </c>
      <c r="F21" s="32">
        <v>12.59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20" t="s">
        <v>76</v>
      </c>
      <c r="D23" s="21">
        <v>12.45</v>
      </c>
      <c r="E23" s="21" t="s">
        <v>0</v>
      </c>
      <c r="F23" s="21">
        <v>12.45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13.12</v>
      </c>
      <c r="E25" s="32" t="s">
        <v>0</v>
      </c>
      <c r="F25" s="32">
        <v>13.7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12.7</v>
      </c>
      <c r="E35" s="32" t="s">
        <v>0</v>
      </c>
      <c r="F35" s="32">
        <v>12.85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12.99</v>
      </c>
      <c r="E36" s="32" t="s">
        <v>0</v>
      </c>
      <c r="F36" s="32">
        <v>13.2</v>
      </c>
      <c r="G36" s="32"/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12.89</v>
      </c>
      <c r="E37" s="32" t="s">
        <v>0</v>
      </c>
      <c r="F37" s="32">
        <v>12.89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121</v>
      </c>
      <c r="D43" s="32">
        <v>12.99</v>
      </c>
      <c r="E43" s="32" t="s">
        <v>0</v>
      </c>
      <c r="F43" s="32">
        <v>12.95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120</v>
      </c>
      <c r="D44" s="32">
        <v>13.52</v>
      </c>
      <c r="E44" s="32" t="s">
        <v>0</v>
      </c>
      <c r="F44" s="32">
        <v>13.5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65</v>
      </c>
      <c r="D46" s="32">
        <v>12.99</v>
      </c>
      <c r="E46" s="32" t="s">
        <v>0</v>
      </c>
      <c r="F46" s="32">
        <v>13.2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142</v>
      </c>
      <c r="D47" s="32">
        <v>12.99</v>
      </c>
      <c r="E47" s="32" t="s">
        <v>0</v>
      </c>
      <c r="F47" s="32">
        <v>12.99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61</v>
      </c>
      <c r="D51" s="32">
        <v>12.97</v>
      </c>
      <c r="E51" s="32" t="s">
        <v>0</v>
      </c>
      <c r="F51" s="32">
        <v>12.77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60</v>
      </c>
      <c r="D52" s="32">
        <v>13.05</v>
      </c>
      <c r="E52" s="32" t="s">
        <v>0</v>
      </c>
      <c r="F52" s="32">
        <v>13.05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56</v>
      </c>
      <c r="D58" s="32">
        <v>12.98</v>
      </c>
      <c r="E58" s="34">
        <v>15.25</v>
      </c>
      <c r="F58" s="32">
        <v>13.85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13.61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136</v>
      </c>
      <c r="D67" s="32">
        <v>12.92</v>
      </c>
      <c r="E67" s="32" t="s">
        <v>0</v>
      </c>
      <c r="F67" s="32">
        <v>12.7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13.36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45</v>
      </c>
      <c r="D72" s="32">
        <v>12.87</v>
      </c>
      <c r="E72" s="35">
        <v>14.57</v>
      </c>
      <c r="F72" s="32">
        <v>12.87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176</v>
      </c>
      <c r="D74" s="32">
        <v>12.85</v>
      </c>
      <c r="E74" s="32" t="s">
        <v>0</v>
      </c>
      <c r="F74" s="32">
        <v>12.95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13.15</v>
      </c>
      <c r="E82" s="32" t="s">
        <v>0</v>
      </c>
      <c r="F82" s="32">
        <v>12.89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12.89</v>
      </c>
      <c r="E83" s="32" t="s">
        <v>0</v>
      </c>
      <c r="F83" s="32">
        <v>12.89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13.5</v>
      </c>
      <c r="E88" s="32" t="s">
        <v>0</v>
      </c>
      <c r="F88" s="32">
        <v>13.79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105</v>
      </c>
      <c r="D93" s="32">
        <v>12.7</v>
      </c>
      <c r="E93" s="32" t="s">
        <v>0</v>
      </c>
      <c r="F93" s="32">
        <v>12.7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14.947800000000001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115</v>
      </c>
      <c r="D97" s="32">
        <v>13.5</v>
      </c>
      <c r="E97" s="32" t="s">
        <v>0</v>
      </c>
      <c r="F97" s="32">
        <v>13.7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29</v>
      </c>
      <c r="D100" s="32"/>
      <c r="E100" s="32" t="s">
        <v>0</v>
      </c>
      <c r="F100" s="32">
        <v>0</v>
      </c>
      <c r="G100" s="32">
        <v>14.2378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13.7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134</v>
      </c>
      <c r="D102" s="32">
        <v>13.16</v>
      </c>
      <c r="E102" s="32" t="s">
        <v>0</v>
      </c>
      <c r="F102" s="32">
        <v>13.5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107</v>
      </c>
      <c r="D104" s="32">
        <v>13.5</v>
      </c>
      <c r="E104" s="32" t="s">
        <v>0</v>
      </c>
      <c r="F104" s="32">
        <v>14.1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125</v>
      </c>
      <c r="D106" s="32">
        <v>12.95</v>
      </c>
      <c r="E106" s="32" t="s">
        <v>0</v>
      </c>
      <c r="F106" s="32">
        <v>13.35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25</v>
      </c>
      <c r="D107" s="32">
        <v>13.48</v>
      </c>
      <c r="E107" s="32" t="s">
        <v>0</v>
      </c>
      <c r="F107" s="32">
        <v>13.98</v>
      </c>
      <c r="G107" s="32">
        <v>14.2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24</v>
      </c>
      <c r="D109" s="32">
        <v>13.35</v>
      </c>
      <c r="E109" s="32" t="s">
        <v>0</v>
      </c>
      <c r="F109" s="32">
        <v>13.75</v>
      </c>
      <c r="G109" s="32">
        <v>14.9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22</v>
      </c>
      <c r="D111" s="32">
        <v>12.7</v>
      </c>
      <c r="E111" s="32" t="s">
        <v>0</v>
      </c>
      <c r="F111" s="32">
        <v>13.4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108</v>
      </c>
      <c r="D112" s="32">
        <v>12.99</v>
      </c>
      <c r="E112" s="32" t="s">
        <v>0</v>
      </c>
      <c r="F112" s="32">
        <v>13.29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13.71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13.5</v>
      </c>
      <c r="E115" s="32" t="s">
        <v>0</v>
      </c>
      <c r="F115" s="32">
        <v>14.2</v>
      </c>
      <c r="G115" s="32">
        <v>14.65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13.52</v>
      </c>
      <c r="E118" s="32" t="s">
        <v>0</v>
      </c>
      <c r="F118" s="32">
        <v>13.85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13.52</v>
      </c>
      <c r="E119" s="32" t="s">
        <v>0</v>
      </c>
      <c r="F119" s="32">
        <v>13.7</v>
      </c>
      <c r="G119" s="32">
        <v>13.357799999999999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13.51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13.6</v>
      </c>
      <c r="E121" s="32" t="s">
        <v>0</v>
      </c>
      <c r="F121" s="32">
        <v>13.65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12.77</v>
      </c>
      <c r="E122" s="34">
        <v>14.68</v>
      </c>
      <c r="F122" s="32">
        <v>12.97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12.95</v>
      </c>
      <c r="E126" s="35" t="s">
        <v>0</v>
      </c>
      <c r="F126" s="32">
        <v>13.29</v>
      </c>
      <c r="G126" s="32">
        <v>14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13.58</v>
      </c>
      <c r="E127" s="34">
        <v>16.670000000000002</v>
      </c>
      <c r="F127" s="32">
        <v>13.57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170</v>
      </c>
      <c r="D131" s="36">
        <v>12.9</v>
      </c>
      <c r="E131" s="35" t="s">
        <v>0</v>
      </c>
      <c r="F131" s="32">
        <v>12.67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12.89</v>
      </c>
      <c r="E133" s="35" t="s">
        <v>0</v>
      </c>
      <c r="F133" s="32">
        <v>13.79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13.42</v>
      </c>
      <c r="E134" s="35" t="s">
        <v>0</v>
      </c>
      <c r="F134" s="32">
        <v>13.85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137</v>
      </c>
      <c r="D135" s="32">
        <v>12.93</v>
      </c>
      <c r="E135" s="35" t="s">
        <v>0</v>
      </c>
      <c r="F135" s="32">
        <v>12.95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24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13.86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5</v>
      </c>
      <c r="D137" s="32">
        <v>13.58</v>
      </c>
      <c r="E137" s="33">
        <v>15.29</v>
      </c>
      <c r="F137" s="32">
        <v>13.57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24">
        <v>130</v>
      </c>
      <c r="C138" s="33" t="s">
        <v>4</v>
      </c>
      <c r="D138" s="32">
        <v>13.39</v>
      </c>
      <c r="E138" s="35" t="s">
        <v>0</v>
      </c>
      <c r="F138" s="32">
        <v>13.79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119</v>
      </c>
      <c r="D139" s="32">
        <v>13.37</v>
      </c>
      <c r="E139" s="35" t="s">
        <v>0</v>
      </c>
      <c r="F139" s="32">
        <v>13.4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14.96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14.7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12.7</v>
      </c>
      <c r="E144" s="35" t="s">
        <v>0</v>
      </c>
      <c r="F144" s="32">
        <v>12.7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12.05</v>
      </c>
      <c r="E146" s="31" cm="1">
        <f t="array" ref="E146">MIN(IF(E9:E144=0,"",E9:E144))</f>
        <v>14.57</v>
      </c>
      <c r="F146" s="31" cm="1">
        <f t="array" ref="F146">MIN(IF(F9:F144=0,"",F9:F144))</f>
        <v>12.37</v>
      </c>
      <c r="G146" s="31" cm="1">
        <f t="array" ref="G146">MIN(IF(G9:G144=0,"",G9:G144))</f>
        <v>12.21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13.076027450980394</v>
      </c>
      <c r="E147" s="31">
        <f t="shared" ref="E147:I147" si="1">AVERAGE(E9:E144)</f>
        <v>15.292000000000002</v>
      </c>
      <c r="F147" s="31">
        <f t="shared" si="1"/>
        <v>13.152353846153849</v>
      </c>
      <c r="G147" s="31">
        <f t="shared" si="1"/>
        <v>14.119726923076927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ECD7-A12F-4115-9CAD-434BF8A0A342}">
  <dimension ref="B2:P150"/>
  <sheetViews>
    <sheetView workbookViewId="0">
      <selection activeCell="M15" sqref="M1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180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13.32</v>
      </c>
      <c r="E9" s="32" t="s">
        <v>0</v>
      </c>
      <c r="F9" s="32">
        <v>13.3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12.89</v>
      </c>
      <c r="E12" s="32" t="s">
        <v>0</v>
      </c>
      <c r="F12" s="32">
        <v>12.95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20" t="s">
        <v>84</v>
      </c>
      <c r="D13" s="21">
        <v>12.57</v>
      </c>
      <c r="E13" s="21" t="s">
        <v>0</v>
      </c>
      <c r="F13" s="21">
        <v>12.57</v>
      </c>
      <c r="G13" s="21" t="s">
        <v>0</v>
      </c>
      <c r="H13" s="21" t="s">
        <v>0</v>
      </c>
      <c r="I13" s="21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12.59</v>
      </c>
      <c r="E21" s="32" t="s">
        <v>0</v>
      </c>
      <c r="F21" s="32">
        <v>12.59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12.7</v>
      </c>
      <c r="E23" s="32" t="s">
        <v>0</v>
      </c>
      <c r="F23" s="32">
        <v>12.6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20" t="s">
        <v>106</v>
      </c>
      <c r="D25" s="21">
        <v>13.12</v>
      </c>
      <c r="E25" s="21" t="s">
        <v>0</v>
      </c>
      <c r="F25" s="21">
        <v>13.7</v>
      </c>
      <c r="G25" s="21" t="s">
        <v>0</v>
      </c>
      <c r="H25" s="21" t="s">
        <v>0</v>
      </c>
      <c r="I25" s="21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12.7</v>
      </c>
      <c r="E35" s="32" t="s">
        <v>0</v>
      </c>
      <c r="F35" s="32">
        <v>12.85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12.99</v>
      </c>
      <c r="E36" s="32" t="s">
        <v>0</v>
      </c>
      <c r="F36" s="32">
        <v>13.2</v>
      </c>
      <c r="G36" s="32"/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12.89</v>
      </c>
      <c r="E37" s="32" t="s">
        <v>0</v>
      </c>
      <c r="F37" s="32">
        <v>12.89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121</v>
      </c>
      <c r="D43" s="32">
        <v>12.99</v>
      </c>
      <c r="E43" s="32" t="s">
        <v>0</v>
      </c>
      <c r="F43" s="32">
        <v>12.95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120</v>
      </c>
      <c r="D44" s="32">
        <v>13.52</v>
      </c>
      <c r="E44" s="32" t="s">
        <v>0</v>
      </c>
      <c r="F44" s="32">
        <v>13.5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20" t="s">
        <v>65</v>
      </c>
      <c r="D46" s="21">
        <v>12.99</v>
      </c>
      <c r="E46" s="21" t="s">
        <v>0</v>
      </c>
      <c r="F46" s="21">
        <v>13.2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24">
        <v>39</v>
      </c>
      <c r="C47" s="33" t="s">
        <v>142</v>
      </c>
      <c r="D47" s="32">
        <v>12.99</v>
      </c>
      <c r="E47" s="32" t="s">
        <v>0</v>
      </c>
      <c r="F47" s="32">
        <v>12.99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61</v>
      </c>
      <c r="D51" s="32">
        <v>12.97</v>
      </c>
      <c r="E51" s="32" t="s">
        <v>0</v>
      </c>
      <c r="F51" s="32">
        <v>12.77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60</v>
      </c>
      <c r="D52" s="32">
        <v>13.05</v>
      </c>
      <c r="E52" s="32" t="s">
        <v>0</v>
      </c>
      <c r="F52" s="32">
        <v>13.05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56</v>
      </c>
      <c r="D58" s="32">
        <v>12.98</v>
      </c>
      <c r="E58" s="34">
        <v>15.25</v>
      </c>
      <c r="F58" s="32">
        <v>13.85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13.61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136</v>
      </c>
      <c r="D67" s="32">
        <v>12.92</v>
      </c>
      <c r="E67" s="32" t="s">
        <v>0</v>
      </c>
      <c r="F67" s="32">
        <v>12.7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13.36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45</v>
      </c>
      <c r="D72" s="32">
        <v>12.87</v>
      </c>
      <c r="E72" s="35">
        <v>14.57</v>
      </c>
      <c r="F72" s="32">
        <v>12.87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176</v>
      </c>
      <c r="D74" s="32">
        <v>12.85</v>
      </c>
      <c r="E74" s="32" t="s">
        <v>0</v>
      </c>
      <c r="F74" s="32">
        <v>12.95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13.15</v>
      </c>
      <c r="E82" s="32" t="s">
        <v>0</v>
      </c>
      <c r="F82" s="32">
        <v>12.89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12.89</v>
      </c>
      <c r="E83" s="32" t="s">
        <v>0</v>
      </c>
      <c r="F83" s="32">
        <v>12.89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13.5</v>
      </c>
      <c r="E88" s="32" t="s">
        <v>0</v>
      </c>
      <c r="F88" s="32">
        <v>13.79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105</v>
      </c>
      <c r="D93" s="32">
        <v>12.7</v>
      </c>
      <c r="E93" s="32" t="s">
        <v>0</v>
      </c>
      <c r="F93" s="32">
        <v>12.7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14.947800000000001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115</v>
      </c>
      <c r="D97" s="32">
        <v>13.5</v>
      </c>
      <c r="E97" s="32" t="s">
        <v>0</v>
      </c>
      <c r="F97" s="32">
        <v>13.7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29</v>
      </c>
      <c r="D100" s="32"/>
      <c r="E100" s="32" t="s">
        <v>0</v>
      </c>
      <c r="F100" s="32">
        <v>0</v>
      </c>
      <c r="G100" s="32">
        <v>14.2378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13.7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134</v>
      </c>
      <c r="D102" s="32">
        <v>13.16</v>
      </c>
      <c r="E102" s="32" t="s">
        <v>0</v>
      </c>
      <c r="F102" s="32">
        <v>13.5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107</v>
      </c>
      <c r="D104" s="32">
        <v>13.5</v>
      </c>
      <c r="E104" s="32" t="s">
        <v>0</v>
      </c>
      <c r="F104" s="32">
        <v>14.1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125</v>
      </c>
      <c r="D106" s="32">
        <v>12.95</v>
      </c>
      <c r="E106" s="32" t="s">
        <v>0</v>
      </c>
      <c r="F106" s="32">
        <v>13.35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25</v>
      </c>
      <c r="D107" s="32">
        <v>13.48</v>
      </c>
      <c r="E107" s="32" t="s">
        <v>0</v>
      </c>
      <c r="F107" s="32">
        <v>13.98</v>
      </c>
      <c r="G107" s="32">
        <v>14.2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24</v>
      </c>
      <c r="D109" s="32">
        <v>13.35</v>
      </c>
      <c r="E109" s="32" t="s">
        <v>0</v>
      </c>
      <c r="F109" s="32">
        <v>13.75</v>
      </c>
      <c r="G109" s="32">
        <v>14.9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22</v>
      </c>
      <c r="D111" s="32">
        <v>12.7</v>
      </c>
      <c r="E111" s="32" t="s">
        <v>0</v>
      </c>
      <c r="F111" s="32">
        <v>13.4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108</v>
      </c>
      <c r="D112" s="32">
        <v>12.99</v>
      </c>
      <c r="E112" s="32" t="s">
        <v>0</v>
      </c>
      <c r="F112" s="32">
        <v>13.29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13.71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13.5</v>
      </c>
      <c r="E115" s="32" t="s">
        <v>0</v>
      </c>
      <c r="F115" s="32">
        <v>14.2</v>
      </c>
      <c r="G115" s="32">
        <v>14.65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13.52</v>
      </c>
      <c r="E118" s="32" t="s">
        <v>0</v>
      </c>
      <c r="F118" s="32">
        <v>13.85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13.52</v>
      </c>
      <c r="E119" s="32" t="s">
        <v>0</v>
      </c>
      <c r="F119" s="32">
        <v>13.7</v>
      </c>
      <c r="G119" s="32">
        <v>13.357799999999999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13.51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13.6</v>
      </c>
      <c r="E121" s="32" t="s">
        <v>0</v>
      </c>
      <c r="F121" s="32">
        <v>13.65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12.77</v>
      </c>
      <c r="E122" s="34">
        <v>14.68</v>
      </c>
      <c r="F122" s="32">
        <v>12.97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12.95</v>
      </c>
      <c r="E126" s="35" t="s">
        <v>0</v>
      </c>
      <c r="F126" s="32">
        <v>13.29</v>
      </c>
      <c r="G126" s="32">
        <v>14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13.58</v>
      </c>
      <c r="E127" s="34">
        <v>16.670000000000002</v>
      </c>
      <c r="F127" s="32">
        <v>13.57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170</v>
      </c>
      <c r="D131" s="36">
        <v>12.9</v>
      </c>
      <c r="E131" s="35" t="s">
        <v>0</v>
      </c>
      <c r="F131" s="32">
        <v>12.67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12.89</v>
      </c>
      <c r="E133" s="35" t="s">
        <v>0</v>
      </c>
      <c r="F133" s="32">
        <v>13.79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13.42</v>
      </c>
      <c r="E134" s="35" t="s">
        <v>0</v>
      </c>
      <c r="F134" s="32">
        <v>13.85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137</v>
      </c>
      <c r="D135" s="32">
        <v>12.93</v>
      </c>
      <c r="E135" s="35" t="s">
        <v>0</v>
      </c>
      <c r="F135" s="32">
        <v>12.95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24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13.86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5</v>
      </c>
      <c r="D137" s="32">
        <v>13.58</v>
      </c>
      <c r="E137" s="33">
        <v>15.29</v>
      </c>
      <c r="F137" s="32">
        <v>13.57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24">
        <v>130</v>
      </c>
      <c r="C138" s="33" t="s">
        <v>4</v>
      </c>
      <c r="D138" s="32">
        <v>13.39</v>
      </c>
      <c r="E138" s="35" t="s">
        <v>0</v>
      </c>
      <c r="F138" s="32">
        <v>13.79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119</v>
      </c>
      <c r="D139" s="32">
        <v>13.37</v>
      </c>
      <c r="E139" s="35" t="s">
        <v>0</v>
      </c>
      <c r="F139" s="32">
        <v>13.4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14.96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14.7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12.7</v>
      </c>
      <c r="E144" s="35" t="s">
        <v>0</v>
      </c>
      <c r="F144" s="32">
        <v>12.7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13.87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12.05</v>
      </c>
      <c r="E146" s="31" cm="1">
        <f t="array" ref="E146">MIN(IF(E9:E144=0,"",E9:E144))</f>
        <v>14.57</v>
      </c>
      <c r="F146" s="31" cm="1">
        <f t="array" ref="F146">MIN(IF(F9:F144=0,"",F9:F144))</f>
        <v>12.45</v>
      </c>
      <c r="G146" s="31" cm="1">
        <f t="array" ref="G146">MIN(IF(G9:G144=0,"",G9:G144))</f>
        <v>12.21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13.080439215686276</v>
      </c>
      <c r="E147" s="31">
        <f t="shared" ref="E147:I147" si="1">AVERAGE(E9:E144)</f>
        <v>15.292000000000002</v>
      </c>
      <c r="F147" s="31">
        <f t="shared" si="1"/>
        <v>13.155719230769234</v>
      </c>
      <c r="G147" s="31">
        <f t="shared" si="1"/>
        <v>14.119726923076927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58975-236B-4ED9-8D56-DD18D21F8050}">
  <dimension ref="B2:P150"/>
  <sheetViews>
    <sheetView workbookViewId="0">
      <selection activeCell="P16" sqref="P1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179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13.32</v>
      </c>
      <c r="E9" s="32" t="s">
        <v>0</v>
      </c>
      <c r="F9" s="32">
        <v>13.3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20" t="s">
        <v>85</v>
      </c>
      <c r="D12" s="21">
        <v>12.89</v>
      </c>
      <c r="E12" s="21" t="s">
        <v>0</v>
      </c>
      <c r="F12" s="21">
        <v>12.95</v>
      </c>
      <c r="G12" s="21" t="s">
        <v>0</v>
      </c>
      <c r="H12" s="21" t="s">
        <v>0</v>
      </c>
      <c r="I12" s="21" t="s">
        <v>0</v>
      </c>
    </row>
    <row r="13" spans="2:9" ht="15.75" x14ac:dyDescent="0.25">
      <c r="B13" s="24">
        <v>5</v>
      </c>
      <c r="C13" s="33" t="s">
        <v>84</v>
      </c>
      <c r="D13" s="32">
        <v>12.7</v>
      </c>
      <c r="E13" s="32" t="s">
        <v>0</v>
      </c>
      <c r="F13" s="32">
        <v>12.7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12.59</v>
      </c>
      <c r="E21" s="32" t="s">
        <v>0</v>
      </c>
      <c r="F21" s="32">
        <v>12.59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12.7</v>
      </c>
      <c r="E23" s="32" t="s">
        <v>0</v>
      </c>
      <c r="F23" s="32">
        <v>12.6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14.12</v>
      </c>
      <c r="E25" s="32" t="s">
        <v>0</v>
      </c>
      <c r="F25" s="32">
        <v>14.15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12.7</v>
      </c>
      <c r="E35" s="32" t="s">
        <v>0</v>
      </c>
      <c r="F35" s="32">
        <v>12.85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12.99</v>
      </c>
      <c r="E36" s="32" t="s">
        <v>0</v>
      </c>
      <c r="F36" s="32">
        <v>13.2</v>
      </c>
      <c r="G36" s="32"/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12.89</v>
      </c>
      <c r="E37" s="32" t="s">
        <v>0</v>
      </c>
      <c r="F37" s="32">
        <v>12.89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121</v>
      </c>
      <c r="D43" s="32">
        <v>12.99</v>
      </c>
      <c r="E43" s="32" t="s">
        <v>0</v>
      </c>
      <c r="F43" s="32">
        <v>12.95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120</v>
      </c>
      <c r="D44" s="32">
        <v>13.52</v>
      </c>
      <c r="E44" s="32" t="s">
        <v>0</v>
      </c>
      <c r="F44" s="32">
        <v>13.5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65</v>
      </c>
      <c r="D46" s="32">
        <v>13.44</v>
      </c>
      <c r="E46" s="32" t="s">
        <v>0</v>
      </c>
      <c r="F46" s="32">
        <v>13.89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142</v>
      </c>
      <c r="D47" s="32">
        <v>12.99</v>
      </c>
      <c r="E47" s="32" t="s">
        <v>0</v>
      </c>
      <c r="F47" s="32">
        <v>12.99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61</v>
      </c>
      <c r="D51" s="32">
        <v>12.97</v>
      </c>
      <c r="E51" s="32" t="s">
        <v>0</v>
      </c>
      <c r="F51" s="32">
        <v>12.77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60</v>
      </c>
      <c r="D52" s="32">
        <v>13.05</v>
      </c>
      <c r="E52" s="32" t="s">
        <v>0</v>
      </c>
      <c r="F52" s="32">
        <v>13.05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56</v>
      </c>
      <c r="D58" s="32">
        <v>12.98</v>
      </c>
      <c r="E58" s="34">
        <v>15.25</v>
      </c>
      <c r="F58" s="32">
        <v>13.85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13.61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136</v>
      </c>
      <c r="D67" s="32">
        <v>12.92</v>
      </c>
      <c r="E67" s="32" t="s">
        <v>0</v>
      </c>
      <c r="F67" s="32">
        <v>12.7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13.36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45</v>
      </c>
      <c r="D72" s="32">
        <v>12.87</v>
      </c>
      <c r="E72" s="35">
        <v>14.57</v>
      </c>
      <c r="F72" s="32">
        <v>12.87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176</v>
      </c>
      <c r="D74" s="32">
        <v>12.85</v>
      </c>
      <c r="E74" s="32" t="s">
        <v>0</v>
      </c>
      <c r="F74" s="32">
        <v>12.95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13.15</v>
      </c>
      <c r="E82" s="32" t="s">
        <v>0</v>
      </c>
      <c r="F82" s="32">
        <v>12.89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12.89</v>
      </c>
      <c r="E83" s="32" t="s">
        <v>0</v>
      </c>
      <c r="F83" s="32">
        <v>12.89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13.5</v>
      </c>
      <c r="E88" s="32" t="s">
        <v>0</v>
      </c>
      <c r="F88" s="32">
        <v>13.79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105</v>
      </c>
      <c r="D93" s="32">
        <v>12.7</v>
      </c>
      <c r="E93" s="32" t="s">
        <v>0</v>
      </c>
      <c r="F93" s="32">
        <v>12.7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178</v>
      </c>
      <c r="D96" s="32" t="s">
        <v>0</v>
      </c>
      <c r="E96" s="32" t="s">
        <v>0</v>
      </c>
      <c r="F96" s="32" t="s">
        <v>0</v>
      </c>
      <c r="G96" s="32">
        <v>14.947800000000001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115</v>
      </c>
      <c r="D97" s="32">
        <v>13.5</v>
      </c>
      <c r="E97" s="32" t="s">
        <v>0</v>
      </c>
      <c r="F97" s="32">
        <v>13.7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29</v>
      </c>
      <c r="D100" s="32"/>
      <c r="E100" s="32" t="s">
        <v>0</v>
      </c>
      <c r="F100" s="32">
        <v>0</v>
      </c>
      <c r="G100" s="32">
        <v>14.2378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13.7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134</v>
      </c>
      <c r="D102" s="32">
        <v>13.16</v>
      </c>
      <c r="E102" s="32" t="s">
        <v>0</v>
      </c>
      <c r="F102" s="32">
        <v>13.5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107</v>
      </c>
      <c r="D104" s="32">
        <v>13.5</v>
      </c>
      <c r="E104" s="32" t="s">
        <v>0</v>
      </c>
      <c r="F104" s="32">
        <v>14.1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125</v>
      </c>
      <c r="D106" s="32">
        <v>12.95</v>
      </c>
      <c r="E106" s="32" t="s">
        <v>0</v>
      </c>
      <c r="F106" s="32">
        <v>13.35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25</v>
      </c>
      <c r="D107" s="32">
        <v>13.48</v>
      </c>
      <c r="E107" s="32" t="s">
        <v>0</v>
      </c>
      <c r="F107" s="32">
        <v>13.98</v>
      </c>
      <c r="G107" s="32">
        <v>14.2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24</v>
      </c>
      <c r="D109" s="32">
        <v>13.35</v>
      </c>
      <c r="E109" s="32" t="s">
        <v>0</v>
      </c>
      <c r="F109" s="32">
        <v>13.75</v>
      </c>
      <c r="G109" s="32">
        <v>14.9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22</v>
      </c>
      <c r="D111" s="32">
        <v>12.7</v>
      </c>
      <c r="E111" s="32" t="s">
        <v>0</v>
      </c>
      <c r="F111" s="32">
        <v>13.4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108</v>
      </c>
      <c r="D112" s="32">
        <v>12.99</v>
      </c>
      <c r="E112" s="32" t="s">
        <v>0</v>
      </c>
      <c r="F112" s="32">
        <v>13.29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13.71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13.5</v>
      </c>
      <c r="E115" s="32" t="s">
        <v>0</v>
      </c>
      <c r="F115" s="32">
        <v>14.2</v>
      </c>
      <c r="G115" s="32">
        <v>14.65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13.52</v>
      </c>
      <c r="E118" s="32" t="s">
        <v>0</v>
      </c>
      <c r="F118" s="32">
        <v>13.85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13.52</v>
      </c>
      <c r="E119" s="32" t="s">
        <v>0</v>
      </c>
      <c r="F119" s="32">
        <v>13.7</v>
      </c>
      <c r="G119" s="32">
        <v>13.357799999999999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13.51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13.6</v>
      </c>
      <c r="E121" s="32" t="s">
        <v>0</v>
      </c>
      <c r="F121" s="32">
        <v>13.65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12.77</v>
      </c>
      <c r="E122" s="34">
        <v>14.68</v>
      </c>
      <c r="F122" s="32">
        <v>12.97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15</v>
      </c>
      <c r="D123" s="32">
        <v>12.98</v>
      </c>
      <c r="E123" s="35" t="s">
        <v>0</v>
      </c>
      <c r="F123" s="32">
        <v>13.85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12.95</v>
      </c>
      <c r="E126" s="35" t="s">
        <v>0</v>
      </c>
      <c r="F126" s="32">
        <v>13.29</v>
      </c>
      <c r="G126" s="32">
        <v>14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13.58</v>
      </c>
      <c r="E127" s="34">
        <v>16.670000000000002</v>
      </c>
      <c r="F127" s="32">
        <v>13.57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170</v>
      </c>
      <c r="D131" s="36">
        <v>12.9</v>
      </c>
      <c r="E131" s="35" t="s">
        <v>0</v>
      </c>
      <c r="F131" s="32">
        <v>12.67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12.89</v>
      </c>
      <c r="E133" s="35" t="s">
        <v>0</v>
      </c>
      <c r="F133" s="32">
        <v>13.79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13.42</v>
      </c>
      <c r="E134" s="35" t="s">
        <v>0</v>
      </c>
      <c r="F134" s="32">
        <v>13.85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137</v>
      </c>
      <c r="D135" s="32">
        <v>12.93</v>
      </c>
      <c r="E135" s="35" t="s">
        <v>0</v>
      </c>
      <c r="F135" s="32">
        <v>12.95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24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13.86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5</v>
      </c>
      <c r="D137" s="32">
        <v>13.58</v>
      </c>
      <c r="E137" s="33">
        <v>15.29</v>
      </c>
      <c r="F137" s="32">
        <v>13.57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24">
        <v>130</v>
      </c>
      <c r="C138" s="33" t="s">
        <v>4</v>
      </c>
      <c r="D138" s="32">
        <v>13.39</v>
      </c>
      <c r="E138" s="35" t="s">
        <v>0</v>
      </c>
      <c r="F138" s="32">
        <v>13.79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119</v>
      </c>
      <c r="D139" s="32">
        <v>13.37</v>
      </c>
      <c r="E139" s="35" t="s">
        <v>0</v>
      </c>
      <c r="F139" s="32">
        <v>13.4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14.96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2</v>
      </c>
      <c r="D141" s="32" t="s">
        <v>0</v>
      </c>
      <c r="E141" s="35" t="s">
        <v>0</v>
      </c>
      <c r="F141" s="32" t="s">
        <v>0</v>
      </c>
      <c r="G141" s="32">
        <v>14.7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12.7</v>
      </c>
      <c r="E144" s="35" t="s">
        <v>0</v>
      </c>
      <c r="F144" s="32">
        <v>12.7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14.12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12.05</v>
      </c>
      <c r="E146" s="31" cm="1">
        <f t="array" ref="E146">MIN(IF(E9:E144=0,"",E9:E144))</f>
        <v>14.57</v>
      </c>
      <c r="F146" s="31" cm="1">
        <f t="array" ref="F146">MIN(IF(F9:F144=0,"",F9:F144))</f>
        <v>12.45</v>
      </c>
      <c r="G146" s="31" cm="1">
        <f t="array" ref="G146">MIN(IF(G9:G144=0,"",G9:G144))</f>
        <v>12.21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13.095929411764708</v>
      </c>
      <c r="E147" s="31">
        <f t="shared" ref="E147:I147" si="1">AVERAGE(E9:E144)</f>
        <v>15.292000000000002</v>
      </c>
      <c r="F147" s="31">
        <f t="shared" si="1"/>
        <v>13.167930769230773</v>
      </c>
      <c r="G147" s="31">
        <f t="shared" si="1"/>
        <v>14.119726923076927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77E86-27C0-444C-9699-B4E9A909ECBF}">
  <dimension ref="B2:P150"/>
  <sheetViews>
    <sheetView topLeftCell="A114" workbookViewId="0">
      <selection activeCell="Q136" sqref="Q13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177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13.32</v>
      </c>
      <c r="E9" s="32" t="s">
        <v>0</v>
      </c>
      <c r="F9" s="32">
        <v>13.3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13.2</v>
      </c>
      <c r="E12" s="32" t="s">
        <v>0</v>
      </c>
      <c r="F12" s="32">
        <v>13.99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12.7</v>
      </c>
      <c r="E13" s="32" t="s">
        <v>0</v>
      </c>
      <c r="F13" s="32">
        <v>12.7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12.59</v>
      </c>
      <c r="E21" s="32" t="s">
        <v>0</v>
      </c>
      <c r="F21" s="32">
        <v>12.59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12.7</v>
      </c>
      <c r="E23" s="32" t="s">
        <v>0</v>
      </c>
      <c r="F23" s="32">
        <v>12.6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14.12</v>
      </c>
      <c r="E25" s="32" t="s">
        <v>0</v>
      </c>
      <c r="F25" s="32">
        <v>14.15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12.7</v>
      </c>
      <c r="E35" s="32" t="s">
        <v>0</v>
      </c>
      <c r="F35" s="32">
        <v>12.85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12.99</v>
      </c>
      <c r="E36" s="32" t="s">
        <v>0</v>
      </c>
      <c r="F36" s="32">
        <v>13.2</v>
      </c>
      <c r="G36" s="32"/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12.89</v>
      </c>
      <c r="E37" s="32" t="s">
        <v>0</v>
      </c>
      <c r="F37" s="32">
        <v>12.89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121</v>
      </c>
      <c r="D43" s="32">
        <v>12.99</v>
      </c>
      <c r="E43" s="32" t="s">
        <v>0</v>
      </c>
      <c r="F43" s="32">
        <v>12.95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120</v>
      </c>
      <c r="D44" s="32">
        <v>13.52</v>
      </c>
      <c r="E44" s="32" t="s">
        <v>0</v>
      </c>
      <c r="F44" s="32">
        <v>13.5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65</v>
      </c>
      <c r="D46" s="32">
        <v>13.44</v>
      </c>
      <c r="E46" s="32" t="s">
        <v>0</v>
      </c>
      <c r="F46" s="32">
        <v>13.89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142</v>
      </c>
      <c r="D47" s="32">
        <v>12.99</v>
      </c>
      <c r="E47" s="32" t="s">
        <v>0</v>
      </c>
      <c r="F47" s="32">
        <v>12.99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61</v>
      </c>
      <c r="D51" s="32">
        <v>12.97</v>
      </c>
      <c r="E51" s="32" t="s">
        <v>0</v>
      </c>
      <c r="F51" s="32">
        <v>12.77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60</v>
      </c>
      <c r="D52" s="32">
        <v>13.05</v>
      </c>
      <c r="E52" s="32" t="s">
        <v>0</v>
      </c>
      <c r="F52" s="32">
        <v>13.05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56</v>
      </c>
      <c r="D58" s="32">
        <v>12.98</v>
      </c>
      <c r="E58" s="34">
        <v>15.25</v>
      </c>
      <c r="F58" s="32">
        <v>13.85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13.61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136</v>
      </c>
      <c r="D67" s="32">
        <v>12.92</v>
      </c>
      <c r="E67" s="32" t="s">
        <v>0</v>
      </c>
      <c r="F67" s="32">
        <v>12.7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13.36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45</v>
      </c>
      <c r="D72" s="32">
        <v>12.87</v>
      </c>
      <c r="E72" s="35">
        <v>14.57</v>
      </c>
      <c r="F72" s="32">
        <v>12.87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176</v>
      </c>
      <c r="D74" s="32">
        <v>12.85</v>
      </c>
      <c r="E74" s="32" t="s">
        <v>0</v>
      </c>
      <c r="F74" s="32">
        <v>12.95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13.15</v>
      </c>
      <c r="E82" s="32" t="s">
        <v>0</v>
      </c>
      <c r="F82" s="32">
        <v>12.89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12.89</v>
      </c>
      <c r="E83" s="32" t="s">
        <v>0</v>
      </c>
      <c r="F83" s="32">
        <v>12.89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13.5</v>
      </c>
      <c r="E88" s="32" t="s">
        <v>0</v>
      </c>
      <c r="F88" s="32">
        <v>13.79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105</v>
      </c>
      <c r="D93" s="32">
        <v>12.7</v>
      </c>
      <c r="E93" s="32" t="s">
        <v>0</v>
      </c>
      <c r="F93" s="32">
        <v>12.7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20" t="s">
        <v>178</v>
      </c>
      <c r="D96" s="21" t="s">
        <v>0</v>
      </c>
      <c r="E96" s="21" t="s">
        <v>0</v>
      </c>
      <c r="F96" s="21" t="s">
        <v>0</v>
      </c>
      <c r="G96" s="21">
        <v>14.947800000000001</v>
      </c>
      <c r="H96" s="21" t="s">
        <v>0</v>
      </c>
      <c r="I96" s="21" t="s">
        <v>0</v>
      </c>
    </row>
    <row r="97" spans="2:9" ht="15.75" x14ac:dyDescent="0.25">
      <c r="B97" s="24">
        <v>89</v>
      </c>
      <c r="C97" s="33" t="s">
        <v>115</v>
      </c>
      <c r="D97" s="32">
        <v>13.5</v>
      </c>
      <c r="E97" s="32" t="s">
        <v>0</v>
      </c>
      <c r="F97" s="32">
        <v>13.7</v>
      </c>
      <c r="G97" s="32">
        <v>13.4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30</v>
      </c>
      <c r="D98" s="32">
        <v>13.2</v>
      </c>
      <c r="E98" s="32" t="s">
        <v>0</v>
      </c>
      <c r="F98" s="32">
        <v>13.2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123</v>
      </c>
      <c r="D99" s="32">
        <v>13.57</v>
      </c>
      <c r="E99" s="32" t="s">
        <v>0</v>
      </c>
      <c r="F99" s="32">
        <v>13.45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29</v>
      </c>
      <c r="D100" s="32"/>
      <c r="E100" s="32" t="s">
        <v>0</v>
      </c>
      <c r="F100" s="32">
        <v>0</v>
      </c>
      <c r="G100" s="32">
        <v>14.2378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101</v>
      </c>
      <c r="D101" s="32">
        <v>12.3</v>
      </c>
      <c r="E101" s="32" t="s">
        <v>0</v>
      </c>
      <c r="F101" s="32">
        <v>13.7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134</v>
      </c>
      <c r="D102" s="32">
        <v>13.16</v>
      </c>
      <c r="E102" s="32" t="s">
        <v>0</v>
      </c>
      <c r="F102" s="32">
        <v>13.5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27</v>
      </c>
      <c r="D103" s="32" t="s">
        <v>0</v>
      </c>
      <c r="E103" s="32" t="s">
        <v>0</v>
      </c>
      <c r="F103" s="32">
        <v>0</v>
      </c>
      <c r="G103" s="32">
        <v>14.36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107</v>
      </c>
      <c r="D104" s="32">
        <v>13.5</v>
      </c>
      <c r="E104" s="32" t="s">
        <v>0</v>
      </c>
      <c r="F104" s="32">
        <v>14.1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26</v>
      </c>
      <c r="D105" s="32">
        <v>13.17</v>
      </c>
      <c r="E105" s="32" t="s">
        <v>0</v>
      </c>
      <c r="F105" s="32">
        <v>13.58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125</v>
      </c>
      <c r="D106" s="32">
        <v>12.95</v>
      </c>
      <c r="E106" s="32" t="s">
        <v>0</v>
      </c>
      <c r="F106" s="32">
        <v>13.35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25</v>
      </c>
      <c r="D107" s="32">
        <v>13.48</v>
      </c>
      <c r="E107" s="32" t="s">
        <v>0</v>
      </c>
      <c r="F107" s="32">
        <v>13.98</v>
      </c>
      <c r="G107" s="32">
        <v>14.2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102</v>
      </c>
      <c r="D108" s="32">
        <v>12.92</v>
      </c>
      <c r="E108" s="32" t="s">
        <v>0</v>
      </c>
      <c r="F108" s="32">
        <v>13</v>
      </c>
      <c r="G108" s="32" t="s">
        <v>0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24</v>
      </c>
      <c r="D109" s="32">
        <v>13.35</v>
      </c>
      <c r="E109" s="32" t="s">
        <v>0</v>
      </c>
      <c r="F109" s="32">
        <v>13.75</v>
      </c>
      <c r="G109" s="32">
        <v>14.9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23</v>
      </c>
      <c r="D110" s="32">
        <v>13.3</v>
      </c>
      <c r="E110" s="32" t="s">
        <v>0</v>
      </c>
      <c r="F110" s="32">
        <v>13.9</v>
      </c>
      <c r="G110" s="32">
        <v>14.75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22</v>
      </c>
      <c r="D111" s="32">
        <v>12.7</v>
      </c>
      <c r="E111" s="32" t="s">
        <v>0</v>
      </c>
      <c r="F111" s="32">
        <v>13.4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108</v>
      </c>
      <c r="D112" s="32">
        <v>12.99</v>
      </c>
      <c r="E112" s="32" t="s">
        <v>0</v>
      </c>
      <c r="F112" s="32">
        <v>13.29</v>
      </c>
      <c r="G112" s="32" t="s">
        <v>0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21</v>
      </c>
      <c r="D113" s="32" t="s">
        <v>0</v>
      </c>
      <c r="E113" s="32" t="s">
        <v>0</v>
      </c>
      <c r="F113" s="32" t="s">
        <v>0</v>
      </c>
      <c r="G113" s="32">
        <v>13.65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20</v>
      </c>
      <c r="D114" s="32" t="s">
        <v>0</v>
      </c>
      <c r="E114" s="32" t="s">
        <v>0</v>
      </c>
      <c r="F114" s="32" t="s">
        <v>0</v>
      </c>
      <c r="G114" s="32">
        <v>13.71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104</v>
      </c>
      <c r="D115" s="32">
        <v>13.5</v>
      </c>
      <c r="E115" s="32" t="s">
        <v>0</v>
      </c>
      <c r="F115" s="32">
        <v>14.2</v>
      </c>
      <c r="G115" s="32">
        <v>14.65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109</v>
      </c>
      <c r="D116" s="32">
        <v>13.35</v>
      </c>
      <c r="E116" s="32" t="s">
        <v>0</v>
      </c>
      <c r="F116" s="32">
        <v>13.75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128</v>
      </c>
      <c r="D117" s="32">
        <v>12.15</v>
      </c>
      <c r="E117" s="32" t="s">
        <v>0</v>
      </c>
      <c r="F117" s="32">
        <v>13.85</v>
      </c>
      <c r="G117" s="32">
        <v>12.71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130</v>
      </c>
      <c r="D118" s="32">
        <v>13.52</v>
      </c>
      <c r="E118" s="32" t="s">
        <v>0</v>
      </c>
      <c r="F118" s="32">
        <v>13.85</v>
      </c>
      <c r="G118" s="32" t="s">
        <v>0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19</v>
      </c>
      <c r="D119" s="32">
        <v>13.52</v>
      </c>
      <c r="E119" s="32" t="s">
        <v>0</v>
      </c>
      <c r="F119" s="32">
        <v>13.7</v>
      </c>
      <c r="G119" s="32">
        <v>13.357799999999999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18</v>
      </c>
      <c r="D120" s="32" t="s">
        <v>0</v>
      </c>
      <c r="E120" s="32" t="s">
        <v>0</v>
      </c>
      <c r="F120" s="32" t="s">
        <v>0</v>
      </c>
      <c r="G120" s="32">
        <v>13.51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17</v>
      </c>
      <c r="D121" s="32">
        <v>13.6</v>
      </c>
      <c r="E121" s="32" t="s">
        <v>0</v>
      </c>
      <c r="F121" s="32">
        <v>13.65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16</v>
      </c>
      <c r="D122" s="32">
        <v>12.77</v>
      </c>
      <c r="E122" s="34">
        <v>14.68</v>
      </c>
      <c r="F122" s="32">
        <v>12.97</v>
      </c>
      <c r="G122" s="32">
        <v>14.207800000000001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20" t="s">
        <v>15</v>
      </c>
      <c r="D123" s="21">
        <v>12.98</v>
      </c>
      <c r="E123" s="39" t="s">
        <v>0</v>
      </c>
      <c r="F123" s="21">
        <v>13.85</v>
      </c>
      <c r="G123" s="21" t="s">
        <v>0</v>
      </c>
      <c r="H123" s="21" t="s">
        <v>0</v>
      </c>
      <c r="I123" s="21" t="s">
        <v>0</v>
      </c>
    </row>
    <row r="124" spans="2:9" ht="15.75" x14ac:dyDescent="0.25">
      <c r="B124" s="24">
        <v>116</v>
      </c>
      <c r="C124" s="33" t="s">
        <v>14</v>
      </c>
      <c r="D124" s="32">
        <v>13.62</v>
      </c>
      <c r="E124" s="35" t="s">
        <v>0</v>
      </c>
      <c r="F124" s="32">
        <v>14.37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139</v>
      </c>
      <c r="D125" s="32">
        <v>12.6</v>
      </c>
      <c r="E125" s="35" t="s">
        <v>0</v>
      </c>
      <c r="F125" s="32">
        <v>13.88</v>
      </c>
      <c r="G125" s="32" t="s">
        <v>0</v>
      </c>
      <c r="H125" s="32" t="s">
        <v>0</v>
      </c>
      <c r="I125" s="32" t="s">
        <v>0</v>
      </c>
    </row>
    <row r="126" spans="2:9" ht="15.75" x14ac:dyDescent="0.25">
      <c r="B126" s="24">
        <v>118</v>
      </c>
      <c r="C126" s="33" t="s">
        <v>13</v>
      </c>
      <c r="D126" s="32">
        <v>12.95</v>
      </c>
      <c r="E126" s="35" t="s">
        <v>0</v>
      </c>
      <c r="F126" s="32">
        <v>13.29</v>
      </c>
      <c r="G126" s="32">
        <v>14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12</v>
      </c>
      <c r="D127" s="32">
        <v>13.58</v>
      </c>
      <c r="E127" s="34">
        <v>16.670000000000002</v>
      </c>
      <c r="F127" s="32">
        <v>13.57</v>
      </c>
      <c r="G127" s="32">
        <v>14.3</v>
      </c>
      <c r="H127" s="34">
        <v>13.8</v>
      </c>
      <c r="I127" s="32">
        <v>15.2</v>
      </c>
    </row>
    <row r="128" spans="2:9" ht="15.75" x14ac:dyDescent="0.25">
      <c r="B128" s="24">
        <v>120</v>
      </c>
      <c r="C128" s="33" t="s">
        <v>11</v>
      </c>
      <c r="D128" s="32" t="s">
        <v>0</v>
      </c>
      <c r="E128" s="35" t="s">
        <v>0</v>
      </c>
      <c r="F128" s="32" t="s">
        <v>0</v>
      </c>
      <c r="G128" s="32">
        <v>13.61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10</v>
      </c>
      <c r="D129" s="32" t="s">
        <v>0</v>
      </c>
      <c r="E129" s="35" t="s">
        <v>0</v>
      </c>
      <c r="F129" s="32" t="s">
        <v>0</v>
      </c>
      <c r="G129" s="32">
        <v>14.48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9</v>
      </c>
      <c r="D130" s="36" t="s">
        <v>0</v>
      </c>
      <c r="E130" s="35" t="s">
        <v>0</v>
      </c>
      <c r="F130" s="32" t="s">
        <v>0</v>
      </c>
      <c r="G130" s="32">
        <v>12.32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170</v>
      </c>
      <c r="D131" s="36">
        <v>12.9</v>
      </c>
      <c r="E131" s="35" t="s">
        <v>0</v>
      </c>
      <c r="F131" s="32">
        <v>12.67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116</v>
      </c>
      <c r="D132" s="36">
        <v>12.79</v>
      </c>
      <c r="E132" s="35" t="s">
        <v>0</v>
      </c>
      <c r="F132" s="32">
        <v>13.99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8</v>
      </c>
      <c r="D133" s="32">
        <v>12.89</v>
      </c>
      <c r="E133" s="35" t="s">
        <v>0</v>
      </c>
      <c r="F133" s="32">
        <v>13.79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7</v>
      </c>
      <c r="D134" s="32">
        <v>13.42</v>
      </c>
      <c r="E134" s="35" t="s">
        <v>0</v>
      </c>
      <c r="F134" s="32">
        <v>13.85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137</v>
      </c>
      <c r="D135" s="32">
        <v>12.93</v>
      </c>
      <c r="E135" s="35" t="s">
        <v>0</v>
      </c>
      <c r="F135" s="32">
        <v>12.95</v>
      </c>
      <c r="G135" s="32" t="s">
        <v>0</v>
      </c>
      <c r="H135" s="32" t="s">
        <v>0</v>
      </c>
      <c r="I135" s="32" t="s">
        <v>0</v>
      </c>
    </row>
    <row r="136" spans="2:16" ht="15.75" x14ac:dyDescent="0.25">
      <c r="B136" s="24">
        <v>128</v>
      </c>
      <c r="C136" s="33" t="s">
        <v>6</v>
      </c>
      <c r="D136" s="32" t="s">
        <v>0</v>
      </c>
      <c r="E136" s="35" t="s">
        <v>0</v>
      </c>
      <c r="F136" s="32" t="s">
        <v>0</v>
      </c>
      <c r="G136" s="32">
        <v>13.86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5</v>
      </c>
      <c r="D137" s="32">
        <v>13.58</v>
      </c>
      <c r="E137" s="33">
        <v>15.29</v>
      </c>
      <c r="F137" s="32">
        <v>13.57</v>
      </c>
      <c r="G137" s="32" t="s">
        <v>0</v>
      </c>
      <c r="H137" s="32">
        <v>14.9</v>
      </c>
      <c r="I137" s="32" t="s">
        <v>0</v>
      </c>
      <c r="P137" t="s">
        <v>160</v>
      </c>
    </row>
    <row r="138" spans="2:16" ht="15.75" x14ac:dyDescent="0.25">
      <c r="B138" s="24">
        <v>130</v>
      </c>
      <c r="C138" s="33" t="s">
        <v>4</v>
      </c>
      <c r="D138" s="32">
        <v>13.39</v>
      </c>
      <c r="E138" s="35" t="s">
        <v>0</v>
      </c>
      <c r="F138" s="32">
        <v>13.79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119</v>
      </c>
      <c r="D139" s="32">
        <v>13.37</v>
      </c>
      <c r="E139" s="35" t="s">
        <v>0</v>
      </c>
      <c r="F139" s="32">
        <v>13.4</v>
      </c>
      <c r="G139" s="32" t="s">
        <v>0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3</v>
      </c>
      <c r="D140" s="32" t="s">
        <v>0</v>
      </c>
      <c r="E140" s="35" t="s">
        <v>0</v>
      </c>
      <c r="F140" s="32" t="s">
        <v>0</v>
      </c>
      <c r="G140" s="32">
        <v>14.96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20" t="s">
        <v>2</v>
      </c>
      <c r="D141" s="21" t="s">
        <v>0</v>
      </c>
      <c r="E141" s="39" t="s">
        <v>0</v>
      </c>
      <c r="F141" s="21" t="s">
        <v>0</v>
      </c>
      <c r="G141" s="21">
        <v>14.7</v>
      </c>
      <c r="H141" s="21" t="s">
        <v>0</v>
      </c>
      <c r="I141" s="21" t="s">
        <v>0</v>
      </c>
    </row>
    <row r="142" spans="2:16" ht="15.75" x14ac:dyDescent="0.25">
      <c r="B142" s="24">
        <v>134</v>
      </c>
      <c r="C142" s="33" t="s">
        <v>114</v>
      </c>
      <c r="D142" s="32" t="s">
        <v>0</v>
      </c>
      <c r="E142" s="35" t="s">
        <v>0</v>
      </c>
      <c r="F142" s="32" t="s">
        <v>0</v>
      </c>
      <c r="G142" s="32">
        <v>13.77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155</v>
      </c>
      <c r="D143" s="32">
        <v>12.99</v>
      </c>
      <c r="E143" s="35" t="s">
        <v>0</v>
      </c>
      <c r="F143" s="32">
        <v>12.99</v>
      </c>
      <c r="G143" s="32" t="s">
        <v>0</v>
      </c>
      <c r="H143" s="32" t="s">
        <v>0</v>
      </c>
      <c r="I143" s="32" t="s">
        <v>0</v>
      </c>
    </row>
    <row r="144" spans="2:16" ht="15.75" x14ac:dyDescent="0.25">
      <c r="B144" s="24">
        <v>136</v>
      </c>
      <c r="C144" s="33" t="s">
        <v>1</v>
      </c>
      <c r="D144" s="32">
        <v>12.7</v>
      </c>
      <c r="E144" s="35" t="s">
        <v>0</v>
      </c>
      <c r="F144" s="32">
        <v>12.7</v>
      </c>
      <c r="G144" s="32" t="s">
        <v>0</v>
      </c>
      <c r="H144" s="32" t="s">
        <v>0</v>
      </c>
      <c r="I144" s="32" t="s">
        <v>0</v>
      </c>
    </row>
    <row r="145" spans="2:9" ht="20.25" x14ac:dyDescent="0.3">
      <c r="C145" s="30" t="s">
        <v>149</v>
      </c>
      <c r="D145" s="31">
        <f t="shared" ref="D145:I145" si="0">MAX(D9:D144)</f>
        <v>14.12</v>
      </c>
      <c r="E145" s="31">
        <f t="shared" si="0"/>
        <v>16.670000000000002</v>
      </c>
      <c r="F145" s="31">
        <f t="shared" si="0"/>
        <v>14.37</v>
      </c>
      <c r="G145" s="31">
        <f t="shared" si="0"/>
        <v>17.559999999999999</v>
      </c>
      <c r="H145" s="31">
        <f t="shared" si="0"/>
        <v>14.9</v>
      </c>
      <c r="I145" s="31">
        <f t="shared" si="0"/>
        <v>15.2</v>
      </c>
    </row>
    <row r="146" spans="2:9" ht="20.25" x14ac:dyDescent="0.3">
      <c r="C146" s="30" t="s">
        <v>150</v>
      </c>
      <c r="D146" s="31">
        <f>MIN(D9:D144)</f>
        <v>12.05</v>
      </c>
      <c r="E146" s="31" cm="1">
        <f t="array" ref="E146">MIN(IF(E9:E144=0,"",E9:E144))</f>
        <v>14.57</v>
      </c>
      <c r="F146" s="31" cm="1">
        <f t="array" ref="F146">MIN(IF(F9:F144=0,"",F9:F144))</f>
        <v>12.45</v>
      </c>
      <c r="G146" s="31" cm="1">
        <f t="array" ref="G146">MIN(IF(G9:G144=0,"",G9:G144))</f>
        <v>12.21</v>
      </c>
      <c r="H146" s="31" cm="1">
        <f t="array" ref="H146">MIN(IF(H9:H144=0,"",H9:H144))</f>
        <v>13.8</v>
      </c>
      <c r="I146" s="31" cm="1">
        <f t="array" ref="I146">MIN(IF(I9:I144=0,"",I9:I144))</f>
        <v>11.12</v>
      </c>
    </row>
    <row r="147" spans="2:9" ht="20.25" x14ac:dyDescent="0.3">
      <c r="C147" s="30" t="s">
        <v>151</v>
      </c>
      <c r="D147" s="31">
        <f>AVERAGE(D9:D144)</f>
        <v>13.098968627450981</v>
      </c>
      <c r="E147" s="31">
        <f t="shared" ref="E147:I147" si="1">AVERAGE(E9:E144)</f>
        <v>15.292000000000002</v>
      </c>
      <c r="F147" s="31">
        <f t="shared" si="1"/>
        <v>13.177930769230773</v>
      </c>
      <c r="G147" s="31">
        <f t="shared" si="1"/>
        <v>14.119726923076927</v>
      </c>
      <c r="H147" s="31">
        <f t="shared" si="1"/>
        <v>14.350000000000001</v>
      </c>
      <c r="I147" s="31">
        <f t="shared" si="1"/>
        <v>12.319999999999999</v>
      </c>
    </row>
    <row r="149" spans="2:9" x14ac:dyDescent="0.25">
      <c r="B149" s="93" t="s">
        <v>100</v>
      </c>
      <c r="C149" s="93"/>
      <c r="D149" s="93"/>
      <c r="E149" s="93"/>
    </row>
    <row r="150" spans="2:9" x14ac:dyDescent="0.25">
      <c r="D150" s="37"/>
    </row>
  </sheetData>
  <mergeCells count="3">
    <mergeCell ref="B2:I2"/>
    <mergeCell ref="B6:I6"/>
    <mergeCell ref="B149:E149"/>
  </mergeCells>
  <pageMargins left="0.7" right="0.7" top="0.75" bottom="0.75" header="0.3" footer="0.3"/>
  <drawing r:id="rId1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8B41-5C33-45DF-8FB8-493FC142485A}">
  <dimension ref="B2:P149"/>
  <sheetViews>
    <sheetView workbookViewId="0">
      <selection activeCell="N23" sqref="N2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175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13.32</v>
      </c>
      <c r="E9" s="32" t="s">
        <v>0</v>
      </c>
      <c r="F9" s="32">
        <v>13.3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13.2</v>
      </c>
      <c r="E12" s="32" t="s">
        <v>0</v>
      </c>
      <c r="F12" s="32">
        <v>13.99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12.7</v>
      </c>
      <c r="E13" s="32" t="s">
        <v>0</v>
      </c>
      <c r="F13" s="32">
        <v>12.7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20" t="s">
        <v>77</v>
      </c>
      <c r="D21" s="21">
        <v>12.59</v>
      </c>
      <c r="E21" s="21" t="s">
        <v>0</v>
      </c>
      <c r="F21" s="21">
        <v>12.59</v>
      </c>
      <c r="G21" s="21" t="s">
        <v>0</v>
      </c>
      <c r="H21" s="21" t="s">
        <v>0</v>
      </c>
      <c r="I21" s="21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12.7</v>
      </c>
      <c r="E23" s="32" t="s">
        <v>0</v>
      </c>
      <c r="F23" s="32">
        <v>12.6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14.12</v>
      </c>
      <c r="E25" s="32" t="s">
        <v>0</v>
      </c>
      <c r="F25" s="32">
        <v>14.15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20" t="s">
        <v>70</v>
      </c>
      <c r="D35" s="21">
        <v>12.7</v>
      </c>
      <c r="E35" s="21" t="s">
        <v>0</v>
      </c>
      <c r="F35" s="21">
        <v>12.85</v>
      </c>
      <c r="G35" s="21" t="s">
        <v>0</v>
      </c>
      <c r="H35" s="21" t="s">
        <v>0</v>
      </c>
      <c r="I35" s="21" t="s">
        <v>0</v>
      </c>
    </row>
    <row r="36" spans="2:9" ht="15.75" x14ac:dyDescent="0.25">
      <c r="B36" s="24">
        <v>28</v>
      </c>
      <c r="C36" s="20" t="s">
        <v>69</v>
      </c>
      <c r="D36" s="21">
        <v>12.99</v>
      </c>
      <c r="E36" s="21" t="s">
        <v>0</v>
      </c>
      <c r="F36" s="21">
        <v>13.2</v>
      </c>
      <c r="G36" s="21"/>
      <c r="H36" s="21" t="s">
        <v>0</v>
      </c>
      <c r="I36" s="21" t="s">
        <v>0</v>
      </c>
    </row>
    <row r="37" spans="2:9" ht="15.75" x14ac:dyDescent="0.25">
      <c r="B37" s="24">
        <v>29</v>
      </c>
      <c r="C37" s="33" t="s">
        <v>68</v>
      </c>
      <c r="D37" s="32">
        <v>12.89</v>
      </c>
      <c r="E37" s="32" t="s">
        <v>0</v>
      </c>
      <c r="F37" s="32">
        <v>12.89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13.17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121</v>
      </c>
      <c r="D43" s="32">
        <v>12.99</v>
      </c>
      <c r="E43" s="32" t="s">
        <v>0</v>
      </c>
      <c r="F43" s="32">
        <v>12.95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120</v>
      </c>
      <c r="D44" s="32">
        <v>13.52</v>
      </c>
      <c r="E44" s="32" t="s">
        <v>0</v>
      </c>
      <c r="F44" s="32">
        <v>13.5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66</v>
      </c>
      <c r="D45" s="32">
        <v>13.42</v>
      </c>
      <c r="E45" s="32" t="s">
        <v>0</v>
      </c>
      <c r="F45" s="32">
        <v>13.75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65</v>
      </c>
      <c r="D46" s="32">
        <v>13.44</v>
      </c>
      <c r="E46" s="32" t="s">
        <v>0</v>
      </c>
      <c r="F46" s="32">
        <v>13.89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142</v>
      </c>
      <c r="D47" s="32">
        <v>12.99</v>
      </c>
      <c r="E47" s="32" t="s">
        <v>0</v>
      </c>
      <c r="F47" s="32">
        <v>12.99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64</v>
      </c>
      <c r="D48" s="32" t="s">
        <v>0</v>
      </c>
      <c r="E48" s="32" t="s">
        <v>0</v>
      </c>
      <c r="F48" s="32" t="s">
        <v>0</v>
      </c>
      <c r="G48" s="32">
        <v>14.008900000000001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63</v>
      </c>
      <c r="D49" s="32">
        <v>12.2</v>
      </c>
      <c r="E49" s="32" t="s">
        <v>0</v>
      </c>
      <c r="F49" s="32">
        <v>13.6</v>
      </c>
      <c r="G49" s="32" t="s">
        <v>0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62</v>
      </c>
      <c r="D50" s="32">
        <v>12.3</v>
      </c>
      <c r="E50" s="32" t="s">
        <v>0</v>
      </c>
      <c r="F50" s="32">
        <v>13.7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61</v>
      </c>
      <c r="D51" s="32">
        <v>12.97</v>
      </c>
      <c r="E51" s="32" t="s">
        <v>0</v>
      </c>
      <c r="F51" s="32">
        <v>12.77</v>
      </c>
      <c r="G51" s="32">
        <v>14.65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60</v>
      </c>
      <c r="D52" s="32">
        <v>13.05</v>
      </c>
      <c r="E52" s="32" t="s">
        <v>0</v>
      </c>
      <c r="F52" s="32">
        <v>13.05</v>
      </c>
      <c r="G52" s="32" t="s">
        <v>0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129</v>
      </c>
      <c r="D53" s="32">
        <v>13.37</v>
      </c>
      <c r="E53" s="32" t="s">
        <v>0</v>
      </c>
      <c r="F53" s="32">
        <v>12.85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59</v>
      </c>
      <c r="D54" s="32">
        <v>12.75</v>
      </c>
      <c r="E54" s="32" t="s">
        <v>0</v>
      </c>
      <c r="F54" s="32">
        <v>13.4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58</v>
      </c>
      <c r="D55" s="32">
        <v>13.27</v>
      </c>
      <c r="E55" s="32" t="s">
        <v>0</v>
      </c>
      <c r="F55" s="32">
        <v>13.27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57</v>
      </c>
      <c r="D56" s="32">
        <v>13.345800000000001</v>
      </c>
      <c r="E56" s="32" t="s">
        <v>0</v>
      </c>
      <c r="F56" s="32">
        <v>13.495799999999999</v>
      </c>
      <c r="G56" s="32">
        <v>12.3378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127</v>
      </c>
      <c r="D57" s="32" t="s">
        <v>0</v>
      </c>
      <c r="E57" s="32" t="s">
        <v>0</v>
      </c>
      <c r="F57" s="32" t="s">
        <v>0</v>
      </c>
      <c r="G57" s="32">
        <v>15.8589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56</v>
      </c>
      <c r="D58" s="32">
        <v>12.98</v>
      </c>
      <c r="E58" s="34">
        <v>15.25</v>
      </c>
      <c r="F58" s="32">
        <v>13.85</v>
      </c>
      <c r="G58" s="32">
        <v>13.12</v>
      </c>
      <c r="H58" s="32" t="s">
        <v>0</v>
      </c>
      <c r="I58" s="32">
        <v>11.12</v>
      </c>
    </row>
    <row r="59" spans="2:9" ht="15.75" x14ac:dyDescent="0.25">
      <c r="B59" s="24">
        <v>51</v>
      </c>
      <c r="C59" s="33" t="s">
        <v>55</v>
      </c>
      <c r="D59" s="32">
        <v>12.95</v>
      </c>
      <c r="E59" s="32" t="s">
        <v>0</v>
      </c>
      <c r="F59" s="32">
        <v>12.8</v>
      </c>
      <c r="G59" s="32" t="s">
        <v>0</v>
      </c>
      <c r="H59" s="32" t="s">
        <v>0</v>
      </c>
      <c r="I59" s="32" t="s">
        <v>0</v>
      </c>
    </row>
    <row r="60" spans="2:9" ht="15.75" x14ac:dyDescent="0.25">
      <c r="B60" s="24">
        <v>52</v>
      </c>
      <c r="C60" s="33" t="s">
        <v>54</v>
      </c>
      <c r="D60" s="32">
        <v>12.89</v>
      </c>
      <c r="E60" s="32" t="s">
        <v>0</v>
      </c>
      <c r="F60" s="32">
        <v>12.75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131</v>
      </c>
      <c r="D61" s="32">
        <v>13.12</v>
      </c>
      <c r="E61" s="32" t="s">
        <v>0</v>
      </c>
      <c r="F61" s="32">
        <v>13.1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53</v>
      </c>
      <c r="D62" s="32">
        <v>13.69</v>
      </c>
      <c r="E62" s="32" t="s">
        <v>0</v>
      </c>
      <c r="F62" s="32">
        <v>13.85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110</v>
      </c>
      <c r="D63" s="32" t="s">
        <v>0</v>
      </c>
      <c r="E63" s="32" t="s">
        <v>0</v>
      </c>
      <c r="F63" s="32" t="s">
        <v>0</v>
      </c>
      <c r="G63" s="32">
        <v>14.6578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52</v>
      </c>
      <c r="D64" s="32" t="s">
        <v>0</v>
      </c>
      <c r="E64" s="32" t="s">
        <v>0</v>
      </c>
      <c r="F64" s="32" t="s">
        <v>0</v>
      </c>
      <c r="G64" s="32">
        <v>13.61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51</v>
      </c>
      <c r="D65" s="32">
        <v>13.87</v>
      </c>
      <c r="E65" s="32" t="s">
        <v>0</v>
      </c>
      <c r="F65" s="32">
        <v>14.25</v>
      </c>
      <c r="G65" s="32" t="s">
        <v>0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50</v>
      </c>
      <c r="D66" s="32">
        <v>12.99</v>
      </c>
      <c r="E66" s="32" t="s">
        <v>0</v>
      </c>
      <c r="F66" s="32">
        <v>13.55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136</v>
      </c>
      <c r="D67" s="32">
        <v>12.92</v>
      </c>
      <c r="E67" s="32" t="s">
        <v>0</v>
      </c>
      <c r="F67" s="32">
        <v>12.7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49</v>
      </c>
      <c r="D68" s="32">
        <v>13.39</v>
      </c>
      <c r="E68" s="32" t="s">
        <v>0</v>
      </c>
      <c r="F68" s="32">
        <v>13.99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48</v>
      </c>
      <c r="D69" s="32">
        <v>13.2</v>
      </c>
      <c r="E69" s="32" t="s">
        <v>0</v>
      </c>
      <c r="F69" s="32">
        <v>12.75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47</v>
      </c>
      <c r="D70" s="32" t="s">
        <v>0</v>
      </c>
      <c r="E70" s="32" t="s">
        <v>0</v>
      </c>
      <c r="F70" s="32" t="s">
        <v>0</v>
      </c>
      <c r="G70" s="32">
        <v>13.36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46</v>
      </c>
      <c r="D71" s="32">
        <v>13.739000000000001</v>
      </c>
      <c r="E71" s="32" t="s">
        <v>0</v>
      </c>
      <c r="F71" s="32">
        <v>13.869</v>
      </c>
      <c r="G71" s="32">
        <v>13.7767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45</v>
      </c>
      <c r="D72" s="32">
        <v>12.87</v>
      </c>
      <c r="E72" s="35">
        <v>14.57</v>
      </c>
      <c r="F72" s="32">
        <v>12.87</v>
      </c>
      <c r="G72" s="32" t="s">
        <v>0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44</v>
      </c>
      <c r="D73" s="32">
        <v>12.49</v>
      </c>
      <c r="E73" s="32" t="s">
        <v>0</v>
      </c>
      <c r="F73" s="32">
        <v>14.29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20" t="s">
        <v>176</v>
      </c>
      <c r="D74" s="21">
        <v>12.85</v>
      </c>
      <c r="E74" s="32" t="s">
        <v>0</v>
      </c>
      <c r="F74" s="21">
        <v>12.95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13.15</v>
      </c>
      <c r="E82" s="32" t="s">
        <v>0</v>
      </c>
      <c r="F82" s="32">
        <v>12.89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12.89</v>
      </c>
      <c r="E83" s="32" t="s">
        <v>0</v>
      </c>
      <c r="F83" s="32">
        <v>12.89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13.5</v>
      </c>
      <c r="E88" s="32" t="s">
        <v>0</v>
      </c>
      <c r="F88" s="32">
        <v>13.79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174</v>
      </c>
      <c r="D91" s="32">
        <v>13.19</v>
      </c>
      <c r="E91" s="32"/>
      <c r="F91" s="32">
        <v>13.35</v>
      </c>
      <c r="G91" s="32"/>
      <c r="H91" s="32"/>
      <c r="I91" s="32"/>
    </row>
    <row r="92" spans="2:9" ht="15.75" x14ac:dyDescent="0.25">
      <c r="B92" s="24">
        <v>84</v>
      </c>
      <c r="C92" s="33" t="s">
        <v>33</v>
      </c>
      <c r="D92" s="32">
        <v>12.99</v>
      </c>
      <c r="E92" s="32" t="s">
        <v>0</v>
      </c>
      <c r="F92" s="32">
        <v>13.43</v>
      </c>
      <c r="G92" s="32" t="s">
        <v>0</v>
      </c>
      <c r="H92" s="32" t="s">
        <v>0</v>
      </c>
      <c r="I92" s="32" t="s">
        <v>0</v>
      </c>
    </row>
    <row r="93" spans="2:9" ht="15.75" x14ac:dyDescent="0.25">
      <c r="B93" s="24">
        <v>85</v>
      </c>
      <c r="C93" s="33" t="s">
        <v>105</v>
      </c>
      <c r="D93" s="32">
        <v>12.7</v>
      </c>
      <c r="E93" s="32" t="s">
        <v>0</v>
      </c>
      <c r="F93" s="32">
        <v>12.7</v>
      </c>
      <c r="G93" s="32" t="s">
        <v>0</v>
      </c>
      <c r="H93" s="32" t="s">
        <v>0</v>
      </c>
      <c r="I93" s="32">
        <v>11.46</v>
      </c>
    </row>
    <row r="94" spans="2:9" ht="15.75" x14ac:dyDescent="0.25">
      <c r="B94" s="24">
        <v>86</v>
      </c>
      <c r="C94" s="33" t="s">
        <v>32</v>
      </c>
      <c r="D94" s="32">
        <v>12.8</v>
      </c>
      <c r="E94" s="32" t="s">
        <v>0</v>
      </c>
      <c r="F94" s="32">
        <v>14.2</v>
      </c>
      <c r="G94" s="32" t="s">
        <v>0</v>
      </c>
      <c r="H94" s="32" t="s">
        <v>0</v>
      </c>
      <c r="I94" s="32">
        <v>11.36</v>
      </c>
    </row>
    <row r="95" spans="2:9" ht="15.75" x14ac:dyDescent="0.25">
      <c r="B95" s="24">
        <v>87</v>
      </c>
      <c r="C95" s="33" t="s">
        <v>31</v>
      </c>
      <c r="D95" s="32">
        <v>13.36</v>
      </c>
      <c r="E95" s="32" t="s">
        <v>0</v>
      </c>
      <c r="F95" s="32">
        <v>13.89</v>
      </c>
      <c r="G95" s="32" t="s">
        <v>0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115</v>
      </c>
      <c r="D96" s="32">
        <v>13.5</v>
      </c>
      <c r="E96" s="32" t="s">
        <v>0</v>
      </c>
      <c r="F96" s="32">
        <v>13.7</v>
      </c>
      <c r="G96" s="32">
        <v>13.4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30</v>
      </c>
      <c r="D97" s="32">
        <v>13.2</v>
      </c>
      <c r="E97" s="32" t="s">
        <v>0</v>
      </c>
      <c r="F97" s="32">
        <v>13.2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123</v>
      </c>
      <c r="D98" s="32">
        <v>13.57</v>
      </c>
      <c r="E98" s="32" t="s">
        <v>0</v>
      </c>
      <c r="F98" s="32">
        <v>13.45</v>
      </c>
      <c r="G98" s="32" t="s">
        <v>0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29</v>
      </c>
      <c r="D99" s="32"/>
      <c r="E99" s="32" t="s">
        <v>0</v>
      </c>
      <c r="F99" s="32">
        <v>0</v>
      </c>
      <c r="G99" s="32">
        <v>14.2378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101</v>
      </c>
      <c r="D100" s="32">
        <v>12.3</v>
      </c>
      <c r="E100" s="32" t="s">
        <v>0</v>
      </c>
      <c r="F100" s="32">
        <v>13.7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134</v>
      </c>
      <c r="D101" s="32">
        <v>13.16</v>
      </c>
      <c r="E101" s="32" t="s">
        <v>0</v>
      </c>
      <c r="F101" s="32">
        <v>13.5</v>
      </c>
      <c r="G101" s="32" t="s">
        <v>0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27</v>
      </c>
      <c r="D102" s="32" t="s">
        <v>0</v>
      </c>
      <c r="E102" s="32" t="s">
        <v>0</v>
      </c>
      <c r="F102" s="32">
        <v>0</v>
      </c>
      <c r="G102" s="32">
        <v>14.36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107</v>
      </c>
      <c r="D103" s="32">
        <v>13.5</v>
      </c>
      <c r="E103" s="32" t="s">
        <v>0</v>
      </c>
      <c r="F103" s="32">
        <v>14.1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26</v>
      </c>
      <c r="D104" s="32">
        <v>13.17</v>
      </c>
      <c r="E104" s="32" t="s">
        <v>0</v>
      </c>
      <c r="F104" s="32">
        <v>13.58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125</v>
      </c>
      <c r="D105" s="32">
        <v>12.95</v>
      </c>
      <c r="E105" s="32" t="s">
        <v>0</v>
      </c>
      <c r="F105" s="32">
        <v>13.35</v>
      </c>
      <c r="G105" s="32" t="s">
        <v>0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25</v>
      </c>
      <c r="D106" s="32">
        <v>13.48</v>
      </c>
      <c r="E106" s="32" t="s">
        <v>0</v>
      </c>
      <c r="F106" s="32">
        <v>13.98</v>
      </c>
      <c r="G106" s="32">
        <v>14.2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102</v>
      </c>
      <c r="D107" s="32">
        <v>12.92</v>
      </c>
      <c r="E107" s="32" t="s">
        <v>0</v>
      </c>
      <c r="F107" s="32">
        <v>13</v>
      </c>
      <c r="G107" s="32" t="s">
        <v>0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24</v>
      </c>
      <c r="D108" s="32">
        <v>13.35</v>
      </c>
      <c r="E108" s="32" t="s">
        <v>0</v>
      </c>
      <c r="F108" s="32">
        <v>13.75</v>
      </c>
      <c r="G108" s="32">
        <v>14.9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23</v>
      </c>
      <c r="D109" s="32">
        <v>13.3</v>
      </c>
      <c r="E109" s="32" t="s">
        <v>0</v>
      </c>
      <c r="F109" s="32">
        <v>13.9</v>
      </c>
      <c r="G109" s="32">
        <v>14.75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22</v>
      </c>
      <c r="D110" s="32">
        <v>12.7</v>
      </c>
      <c r="E110" s="32" t="s">
        <v>0</v>
      </c>
      <c r="F110" s="32">
        <v>13.4</v>
      </c>
      <c r="G110" s="32" t="s">
        <v>0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108</v>
      </c>
      <c r="D111" s="32">
        <v>12.99</v>
      </c>
      <c r="E111" s="32" t="s">
        <v>0</v>
      </c>
      <c r="F111" s="32">
        <v>13.29</v>
      </c>
      <c r="G111" s="32" t="s">
        <v>0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21</v>
      </c>
      <c r="D112" s="32" t="s">
        <v>0</v>
      </c>
      <c r="E112" s="32" t="s">
        <v>0</v>
      </c>
      <c r="F112" s="32" t="s">
        <v>0</v>
      </c>
      <c r="G112" s="32">
        <v>13.65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20</v>
      </c>
      <c r="D113" s="32" t="s">
        <v>0</v>
      </c>
      <c r="E113" s="32" t="s">
        <v>0</v>
      </c>
      <c r="F113" s="32" t="s">
        <v>0</v>
      </c>
      <c r="G113" s="32">
        <v>13.71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104</v>
      </c>
      <c r="D114" s="32">
        <v>13.5</v>
      </c>
      <c r="E114" s="32" t="s">
        <v>0</v>
      </c>
      <c r="F114" s="32">
        <v>14.2</v>
      </c>
      <c r="G114" s="32">
        <v>14.65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109</v>
      </c>
      <c r="D115" s="32">
        <v>13.35</v>
      </c>
      <c r="E115" s="32" t="s">
        <v>0</v>
      </c>
      <c r="F115" s="32">
        <v>13.75</v>
      </c>
      <c r="G115" s="32" t="s">
        <v>0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128</v>
      </c>
      <c r="D116" s="32">
        <v>12.15</v>
      </c>
      <c r="E116" s="32" t="s">
        <v>0</v>
      </c>
      <c r="F116" s="32">
        <v>13.85</v>
      </c>
      <c r="G116" s="32">
        <v>12.71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130</v>
      </c>
      <c r="D117" s="32">
        <v>13.52</v>
      </c>
      <c r="E117" s="32" t="s">
        <v>0</v>
      </c>
      <c r="F117" s="32">
        <v>13.85</v>
      </c>
      <c r="G117" s="32" t="s">
        <v>0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19</v>
      </c>
      <c r="D118" s="32">
        <v>13.52</v>
      </c>
      <c r="E118" s="32" t="s">
        <v>0</v>
      </c>
      <c r="F118" s="32">
        <v>13.7</v>
      </c>
      <c r="G118" s="32">
        <v>13.357799999999999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18</v>
      </c>
      <c r="D119" s="32" t="s">
        <v>0</v>
      </c>
      <c r="E119" s="32" t="s">
        <v>0</v>
      </c>
      <c r="F119" s="32" t="s">
        <v>0</v>
      </c>
      <c r="G119" s="32">
        <v>13.51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17</v>
      </c>
      <c r="D120" s="32">
        <v>13.6</v>
      </c>
      <c r="E120" s="32" t="s">
        <v>0</v>
      </c>
      <c r="F120" s="32">
        <v>13.65</v>
      </c>
      <c r="G120" s="32" t="s">
        <v>0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20" t="s">
        <v>16</v>
      </c>
      <c r="D121" s="21">
        <v>12.77</v>
      </c>
      <c r="E121" s="38">
        <v>14.68</v>
      </c>
      <c r="F121" s="21">
        <v>12.97</v>
      </c>
      <c r="G121" s="21">
        <v>14.207800000000001</v>
      </c>
      <c r="H121" s="21" t="s">
        <v>0</v>
      </c>
      <c r="I121" s="21" t="s">
        <v>0</v>
      </c>
    </row>
    <row r="122" spans="2:9" ht="15.75" x14ac:dyDescent="0.25">
      <c r="B122" s="24">
        <v>114</v>
      </c>
      <c r="C122" s="33" t="s">
        <v>15</v>
      </c>
      <c r="D122" s="32">
        <v>13.38</v>
      </c>
      <c r="E122" s="35" t="s">
        <v>0</v>
      </c>
      <c r="F122" s="32">
        <v>14.2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14</v>
      </c>
      <c r="D123" s="32">
        <v>13.62</v>
      </c>
      <c r="E123" s="35" t="s">
        <v>0</v>
      </c>
      <c r="F123" s="32">
        <v>14.37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139</v>
      </c>
      <c r="D124" s="32">
        <v>12.6</v>
      </c>
      <c r="E124" s="35" t="s">
        <v>0</v>
      </c>
      <c r="F124" s="32">
        <v>13.88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20" t="s">
        <v>13</v>
      </c>
      <c r="D125" s="21">
        <v>12.95</v>
      </c>
      <c r="E125" s="39" t="s">
        <v>0</v>
      </c>
      <c r="F125" s="21">
        <v>13.29</v>
      </c>
      <c r="G125" s="21">
        <v>14</v>
      </c>
      <c r="H125" s="21" t="s">
        <v>0</v>
      </c>
      <c r="I125" s="21" t="s">
        <v>0</v>
      </c>
    </row>
    <row r="126" spans="2:9" ht="15.75" x14ac:dyDescent="0.25">
      <c r="B126" s="24">
        <v>118</v>
      </c>
      <c r="C126" s="33" t="s">
        <v>12</v>
      </c>
      <c r="D126" s="32">
        <v>13.58</v>
      </c>
      <c r="E126" s="34">
        <v>16.670000000000002</v>
      </c>
      <c r="F126" s="32">
        <v>13.57</v>
      </c>
      <c r="G126" s="32">
        <v>14.3</v>
      </c>
      <c r="H126" s="34">
        <v>13.8</v>
      </c>
      <c r="I126" s="32">
        <v>15.2</v>
      </c>
    </row>
    <row r="127" spans="2:9" ht="15.75" x14ac:dyDescent="0.25">
      <c r="B127" s="24">
        <v>119</v>
      </c>
      <c r="C127" s="33" t="s">
        <v>11</v>
      </c>
      <c r="D127" s="32" t="s">
        <v>0</v>
      </c>
      <c r="E127" s="35" t="s">
        <v>0</v>
      </c>
      <c r="F127" s="32" t="s">
        <v>0</v>
      </c>
      <c r="G127" s="32">
        <v>13.61</v>
      </c>
      <c r="H127" s="32" t="s">
        <v>0</v>
      </c>
      <c r="I127" s="32" t="s">
        <v>0</v>
      </c>
    </row>
    <row r="128" spans="2:9" ht="15.75" x14ac:dyDescent="0.25">
      <c r="B128" s="24">
        <v>120</v>
      </c>
      <c r="C128" s="33" t="s">
        <v>10</v>
      </c>
      <c r="D128" s="32" t="s">
        <v>0</v>
      </c>
      <c r="E128" s="35" t="s">
        <v>0</v>
      </c>
      <c r="F128" s="32" t="s">
        <v>0</v>
      </c>
      <c r="G128" s="32">
        <v>14.48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9</v>
      </c>
      <c r="D129" s="36" t="s">
        <v>0</v>
      </c>
      <c r="E129" s="35" t="s">
        <v>0</v>
      </c>
      <c r="F129" s="32" t="s">
        <v>0</v>
      </c>
      <c r="G129" s="32">
        <v>12.32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170</v>
      </c>
      <c r="D130" s="36">
        <v>12.9</v>
      </c>
      <c r="E130" s="35" t="s">
        <v>0</v>
      </c>
      <c r="F130" s="32">
        <v>12.67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116</v>
      </c>
      <c r="D131" s="36">
        <v>12.79</v>
      </c>
      <c r="E131" s="35" t="s">
        <v>0</v>
      </c>
      <c r="F131" s="32">
        <v>13.99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8</v>
      </c>
      <c r="D132" s="32">
        <v>12.89</v>
      </c>
      <c r="E132" s="35" t="s">
        <v>0</v>
      </c>
      <c r="F132" s="32">
        <v>13.79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7</v>
      </c>
      <c r="D133" s="32">
        <v>13.42</v>
      </c>
      <c r="E133" s="35" t="s">
        <v>0</v>
      </c>
      <c r="F133" s="32">
        <v>13.85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137</v>
      </c>
      <c r="D134" s="32">
        <v>12.93</v>
      </c>
      <c r="E134" s="35" t="s">
        <v>0</v>
      </c>
      <c r="F134" s="32">
        <v>12.95</v>
      </c>
      <c r="G134" s="32" t="s">
        <v>0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6</v>
      </c>
      <c r="D135" s="32" t="s">
        <v>0</v>
      </c>
      <c r="E135" s="35" t="s">
        <v>0</v>
      </c>
      <c r="F135" s="32" t="s">
        <v>0</v>
      </c>
      <c r="G135" s="32">
        <v>13.86</v>
      </c>
      <c r="H135" s="32" t="s">
        <v>0</v>
      </c>
      <c r="I135" s="32" t="s">
        <v>0</v>
      </c>
    </row>
    <row r="136" spans="2:16" ht="15.75" x14ac:dyDescent="0.25">
      <c r="B136" s="24">
        <v>128</v>
      </c>
      <c r="C136" s="33" t="s">
        <v>5</v>
      </c>
      <c r="D136" s="32">
        <v>13.58</v>
      </c>
      <c r="E136" s="33">
        <v>15.29</v>
      </c>
      <c r="F136" s="32">
        <v>13.57</v>
      </c>
      <c r="G136" s="32" t="s">
        <v>0</v>
      </c>
      <c r="H136" s="32">
        <v>14.9</v>
      </c>
      <c r="I136" s="32" t="s">
        <v>0</v>
      </c>
      <c r="P136" t="s">
        <v>160</v>
      </c>
    </row>
    <row r="137" spans="2:16" ht="15.75" x14ac:dyDescent="0.25">
      <c r="B137" s="24">
        <v>129</v>
      </c>
      <c r="C137" s="33" t="s">
        <v>4</v>
      </c>
      <c r="D137" s="32">
        <v>13.39</v>
      </c>
      <c r="E137" s="35" t="s">
        <v>0</v>
      </c>
      <c r="F137" s="32">
        <v>13.79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119</v>
      </c>
      <c r="D138" s="32">
        <v>13.37</v>
      </c>
      <c r="E138" s="35" t="s">
        <v>0</v>
      </c>
      <c r="F138" s="32">
        <v>13.4</v>
      </c>
      <c r="G138" s="32" t="s">
        <v>0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3</v>
      </c>
      <c r="D139" s="32" t="s">
        <v>0</v>
      </c>
      <c r="E139" s="35" t="s">
        <v>0</v>
      </c>
      <c r="F139" s="32" t="s">
        <v>0</v>
      </c>
      <c r="G139" s="32">
        <v>14.96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2</v>
      </c>
      <c r="D140" s="32" t="s">
        <v>0</v>
      </c>
      <c r="E140" s="35" t="s">
        <v>0</v>
      </c>
      <c r="F140" s="32" t="s">
        <v>0</v>
      </c>
      <c r="G140" s="32">
        <v>14.59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114</v>
      </c>
      <c r="D141" s="32" t="s">
        <v>0</v>
      </c>
      <c r="E141" s="35" t="s">
        <v>0</v>
      </c>
      <c r="F141" s="32" t="s">
        <v>0</v>
      </c>
      <c r="G141" s="32">
        <v>13.77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155</v>
      </c>
      <c r="D142" s="32">
        <v>12.99</v>
      </c>
      <c r="E142" s="35" t="s">
        <v>0</v>
      </c>
      <c r="F142" s="32">
        <v>12.99</v>
      </c>
      <c r="G142" s="32" t="s">
        <v>0</v>
      </c>
      <c r="H142" s="32" t="s">
        <v>0</v>
      </c>
      <c r="I142" s="32" t="s">
        <v>0</v>
      </c>
    </row>
    <row r="143" spans="2:16" ht="15.75" x14ac:dyDescent="0.25">
      <c r="B143" s="24">
        <v>135</v>
      </c>
      <c r="C143" s="33" t="s">
        <v>1</v>
      </c>
      <c r="D143" s="32">
        <v>12.7</v>
      </c>
      <c r="E143" s="35" t="s">
        <v>0</v>
      </c>
      <c r="F143" s="32">
        <v>12.7</v>
      </c>
      <c r="G143" s="32" t="s">
        <v>0</v>
      </c>
      <c r="H143" s="32" t="s">
        <v>0</v>
      </c>
      <c r="I143" s="32" t="s">
        <v>0</v>
      </c>
    </row>
    <row r="144" spans="2:16" ht="20.25" x14ac:dyDescent="0.3">
      <c r="C144" s="30" t="s">
        <v>149</v>
      </c>
      <c r="D144" s="31">
        <f t="shared" ref="D144:I144" si="0">MAX(D9:D143)</f>
        <v>14.12</v>
      </c>
      <c r="E144" s="31">
        <f t="shared" si="0"/>
        <v>16.670000000000002</v>
      </c>
      <c r="F144" s="31">
        <f t="shared" si="0"/>
        <v>14.37</v>
      </c>
      <c r="G144" s="31">
        <f t="shared" si="0"/>
        <v>17.559999999999999</v>
      </c>
      <c r="H144" s="31">
        <f t="shared" si="0"/>
        <v>14.9</v>
      </c>
      <c r="I144" s="31">
        <f t="shared" si="0"/>
        <v>15.2</v>
      </c>
    </row>
    <row r="145" spans="2:9" ht="20.25" x14ac:dyDescent="0.3">
      <c r="C145" s="30" t="s">
        <v>150</v>
      </c>
      <c r="D145" s="31">
        <f>MIN(D9:D143)</f>
        <v>12.05</v>
      </c>
      <c r="E145" s="31" cm="1">
        <f t="array" ref="E145">MIN(IF(E9:E143=0,"",E9:E143))</f>
        <v>14.57</v>
      </c>
      <c r="F145" s="31" cm="1">
        <f t="array" ref="F145">MIN(IF(F9:F143=0,"",F9:F143))</f>
        <v>12.45</v>
      </c>
      <c r="G145" s="31" cm="1">
        <f t="array" ref="G145">MIN(IF(G9:G143=0,"",G9:G143))</f>
        <v>12.21</v>
      </c>
      <c r="H145" s="31" cm="1">
        <f t="array" ref="H145">MIN(IF(H9:H143=0,"",H9:H143))</f>
        <v>13.8</v>
      </c>
      <c r="I145" s="31" cm="1">
        <f t="array" ref="I145">MIN(IF(I9:I143=0,"",I9:I143))</f>
        <v>11.12</v>
      </c>
    </row>
    <row r="146" spans="2:9" ht="20.25" x14ac:dyDescent="0.3">
      <c r="C146" s="30" t="s">
        <v>151</v>
      </c>
      <c r="D146" s="31">
        <f>AVERAGE(D9:D143)</f>
        <v>13.102890196078434</v>
      </c>
      <c r="E146" s="31">
        <f t="shared" ref="E146:I146" si="1">AVERAGE(E9:E143)</f>
        <v>15.292000000000002</v>
      </c>
      <c r="F146" s="31">
        <f t="shared" si="1"/>
        <v>13.181296153846159</v>
      </c>
      <c r="G146" s="31">
        <f t="shared" si="1"/>
        <v>14.101333333333336</v>
      </c>
      <c r="H146" s="31">
        <f t="shared" si="1"/>
        <v>14.350000000000001</v>
      </c>
      <c r="I146" s="31">
        <f t="shared" si="1"/>
        <v>12.319999999999999</v>
      </c>
    </row>
    <row r="148" spans="2:9" x14ac:dyDescent="0.25">
      <c r="B148" s="93" t="s">
        <v>100</v>
      </c>
      <c r="C148" s="93"/>
      <c r="D148" s="93"/>
      <c r="E148" s="93"/>
    </row>
    <row r="149" spans="2:9" x14ac:dyDescent="0.25">
      <c r="D149" s="37"/>
    </row>
  </sheetData>
  <mergeCells count="3">
    <mergeCell ref="B2:I2"/>
    <mergeCell ref="B6:I6"/>
    <mergeCell ref="B148:E148"/>
  </mergeCells>
  <pageMargins left="0.7" right="0.7" top="0.75" bottom="0.75" header="0.3" footer="0.3"/>
  <drawing r:id="rId1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63F70-8F09-4B7E-BA12-807858D4FE55}">
  <dimension ref="B2:P148"/>
  <sheetViews>
    <sheetView topLeftCell="A114" workbookViewId="0">
      <selection activeCell="N125" sqref="N12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173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5" t="s">
        <v>87</v>
      </c>
      <c r="D9" s="26">
        <v>13.32</v>
      </c>
      <c r="E9" s="26" t="s">
        <v>0</v>
      </c>
      <c r="F9" s="26">
        <v>13.3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5</v>
      </c>
      <c r="C13" s="25" t="s">
        <v>84</v>
      </c>
      <c r="D13" s="26">
        <v>12.7</v>
      </c>
      <c r="E13" s="26" t="s">
        <v>0</v>
      </c>
      <c r="F13" s="26">
        <v>12.7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24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13.76</v>
      </c>
      <c r="H15" s="26" t="s">
        <v>0</v>
      </c>
      <c r="I15" s="26" t="s">
        <v>0</v>
      </c>
    </row>
    <row r="16" spans="2:9" ht="15.75" x14ac:dyDescent="0.25">
      <c r="B16" s="24">
        <v>8</v>
      </c>
      <c r="C16" s="25" t="s">
        <v>81</v>
      </c>
      <c r="D16" s="26">
        <v>13.4</v>
      </c>
      <c r="E16" s="26" t="s">
        <v>0</v>
      </c>
      <c r="F16" s="26">
        <v>14.3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</row>
    <row r="18" spans="2:9" ht="15.75" x14ac:dyDescent="0.25"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2:9" ht="15.75" x14ac:dyDescent="0.25"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2:9" ht="15.75" x14ac:dyDescent="0.25"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77</v>
      </c>
      <c r="D21" s="26">
        <v>12.9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0" t="s">
        <v>76</v>
      </c>
      <c r="D23" s="21">
        <v>12.7</v>
      </c>
      <c r="E23" s="21" t="s">
        <v>0</v>
      </c>
      <c r="F23" s="21">
        <v>12.6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106</v>
      </c>
      <c r="D25" s="26">
        <v>14.12</v>
      </c>
      <c r="E25" s="26" t="s">
        <v>0</v>
      </c>
      <c r="F25" s="26">
        <v>14.15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20</v>
      </c>
      <c r="C28" s="25" t="s">
        <v>75</v>
      </c>
      <c r="D28" s="26">
        <v>12.95</v>
      </c>
      <c r="E28" s="26" t="s">
        <v>0</v>
      </c>
      <c r="F28" s="26">
        <v>12.75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24">
        <v>21</v>
      </c>
      <c r="C29" s="25" t="s">
        <v>74</v>
      </c>
      <c r="D29" s="26">
        <v>13.17</v>
      </c>
      <c r="E29" s="26" t="s">
        <v>0</v>
      </c>
      <c r="F29" s="26">
        <v>13.15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24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24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12.86</v>
      </c>
      <c r="H31" s="26" t="s">
        <v>0</v>
      </c>
      <c r="I31" s="26" t="s">
        <v>0</v>
      </c>
    </row>
    <row r="32" spans="2:9" ht="15.75" x14ac:dyDescent="0.25">
      <c r="B32" s="24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14.21</v>
      </c>
      <c r="H32" s="26" t="s">
        <v>0</v>
      </c>
      <c r="I32" s="26" t="s">
        <v>0</v>
      </c>
    </row>
    <row r="33" spans="2:9" ht="15.75" x14ac:dyDescent="0.25">
      <c r="B33" s="24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24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12.21</v>
      </c>
      <c r="H34" s="26" t="s">
        <v>0</v>
      </c>
      <c r="I34" s="26" t="s">
        <v>0</v>
      </c>
    </row>
    <row r="35" spans="2:9" ht="15.75" x14ac:dyDescent="0.25">
      <c r="B35" s="24">
        <v>27</v>
      </c>
      <c r="C35" s="25" t="s">
        <v>70</v>
      </c>
      <c r="D35" s="26">
        <v>13.39</v>
      </c>
      <c r="E35" s="26" t="s">
        <v>0</v>
      </c>
      <c r="F35" s="26">
        <v>13.55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24">
        <v>28</v>
      </c>
      <c r="C36" s="25" t="s">
        <v>69</v>
      </c>
      <c r="D36" s="26">
        <v>13.2</v>
      </c>
      <c r="E36" s="26" t="s">
        <v>0</v>
      </c>
      <c r="F36" s="26">
        <v>13.99</v>
      </c>
      <c r="G36" s="26">
        <v>19.037800000000001</v>
      </c>
      <c r="H36" s="26" t="s">
        <v>0</v>
      </c>
      <c r="I36" s="26" t="s">
        <v>0</v>
      </c>
    </row>
    <row r="37" spans="2:9" ht="15.75" x14ac:dyDescent="0.25">
      <c r="B37" s="24">
        <v>29</v>
      </c>
      <c r="C37" s="25" t="s">
        <v>68</v>
      </c>
      <c r="D37" s="26">
        <v>12.89</v>
      </c>
      <c r="E37" s="26" t="s">
        <v>0</v>
      </c>
      <c r="F37" s="26">
        <v>12.89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24">
        <v>30</v>
      </c>
      <c r="C38" s="25" t="s">
        <v>140</v>
      </c>
      <c r="D38" s="26">
        <v>13.32</v>
      </c>
      <c r="E38" s="26" t="s">
        <v>0</v>
      </c>
      <c r="F38" s="26">
        <v>13.2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24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24">
        <v>32</v>
      </c>
      <c r="C40" s="25" t="s">
        <v>103</v>
      </c>
      <c r="D40" s="26">
        <v>13.17</v>
      </c>
      <c r="E40" s="26" t="s">
        <v>0</v>
      </c>
      <c r="F40" s="26">
        <v>13.4</v>
      </c>
      <c r="G40" s="26">
        <v>16.41</v>
      </c>
      <c r="H40" s="26" t="s">
        <v>0</v>
      </c>
      <c r="I40" s="26" t="s">
        <v>0</v>
      </c>
    </row>
    <row r="41" spans="2:9" ht="15.75" x14ac:dyDescent="0.25">
      <c r="B41" s="24">
        <v>33</v>
      </c>
      <c r="C41" s="25" t="s">
        <v>67</v>
      </c>
      <c r="D41" s="26">
        <v>13.36</v>
      </c>
      <c r="E41" s="26" t="s">
        <v>0</v>
      </c>
      <c r="F41" s="26">
        <v>13.23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24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24">
        <v>35</v>
      </c>
      <c r="C43" s="25" t="s">
        <v>121</v>
      </c>
      <c r="D43" s="26">
        <v>12.99</v>
      </c>
      <c r="E43" s="26" t="s">
        <v>0</v>
      </c>
      <c r="F43" s="26">
        <v>12.95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24">
        <v>36</v>
      </c>
      <c r="C44" s="25" t="s">
        <v>120</v>
      </c>
      <c r="D44" s="26">
        <v>13.52</v>
      </c>
      <c r="E44" s="26" t="s">
        <v>0</v>
      </c>
      <c r="F44" s="26">
        <v>13.5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24">
        <v>37</v>
      </c>
      <c r="C45" s="25" t="s">
        <v>66</v>
      </c>
      <c r="D45" s="26">
        <v>13.42</v>
      </c>
      <c r="E45" s="26" t="s">
        <v>0</v>
      </c>
      <c r="F45" s="26">
        <v>13.75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24">
        <v>38</v>
      </c>
      <c r="C46" s="25" t="s">
        <v>65</v>
      </c>
      <c r="D46" s="26">
        <v>13.44</v>
      </c>
      <c r="E46" s="26" t="s">
        <v>0</v>
      </c>
      <c r="F46" s="26">
        <v>13.89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24">
        <v>39</v>
      </c>
      <c r="C47" s="25" t="s">
        <v>142</v>
      </c>
      <c r="D47" s="26">
        <v>12.99</v>
      </c>
      <c r="E47" s="26" t="s">
        <v>0</v>
      </c>
      <c r="F47" s="26">
        <v>12.99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24">
        <v>40</v>
      </c>
      <c r="C48" s="25" t="s">
        <v>64</v>
      </c>
      <c r="D48" s="26" t="s">
        <v>0</v>
      </c>
      <c r="E48" s="26" t="s">
        <v>0</v>
      </c>
      <c r="F48" s="26" t="s">
        <v>0</v>
      </c>
      <c r="G48" s="26">
        <v>14.008900000000001</v>
      </c>
      <c r="H48" s="26" t="s">
        <v>0</v>
      </c>
      <c r="I48" s="26" t="s">
        <v>0</v>
      </c>
    </row>
    <row r="49" spans="2:9" ht="15.75" x14ac:dyDescent="0.25">
      <c r="B49" s="24">
        <v>41</v>
      </c>
      <c r="C49" s="25" t="s">
        <v>63</v>
      </c>
      <c r="D49" s="26">
        <v>12.2</v>
      </c>
      <c r="E49" s="26" t="s">
        <v>0</v>
      </c>
      <c r="F49" s="26">
        <v>13.6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24">
        <v>42</v>
      </c>
      <c r="C50" s="25" t="s">
        <v>62</v>
      </c>
      <c r="D50" s="26">
        <v>12.3</v>
      </c>
      <c r="E50" s="26" t="s">
        <v>0</v>
      </c>
      <c r="F50" s="26">
        <v>13.7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24">
        <v>43</v>
      </c>
      <c r="C51" s="25" t="s">
        <v>61</v>
      </c>
      <c r="D51" s="26">
        <v>12.97</v>
      </c>
      <c r="E51" s="26" t="s">
        <v>0</v>
      </c>
      <c r="F51" s="26">
        <v>12.77</v>
      </c>
      <c r="G51" s="26">
        <v>14.65</v>
      </c>
      <c r="H51" s="26" t="s">
        <v>0</v>
      </c>
      <c r="I51" s="26" t="s">
        <v>0</v>
      </c>
    </row>
    <row r="52" spans="2:9" ht="15.75" x14ac:dyDescent="0.25">
      <c r="B52" s="24">
        <v>44</v>
      </c>
      <c r="C52" s="25" t="s">
        <v>60</v>
      </c>
      <c r="D52" s="26">
        <v>13.05</v>
      </c>
      <c r="E52" s="26" t="s">
        <v>0</v>
      </c>
      <c r="F52" s="26">
        <v>13.05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24">
        <v>45</v>
      </c>
      <c r="C53" s="25" t="s">
        <v>129</v>
      </c>
      <c r="D53" s="26">
        <v>13.37</v>
      </c>
      <c r="E53" s="26" t="s">
        <v>0</v>
      </c>
      <c r="F53" s="26">
        <v>12.85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24">
        <v>46</v>
      </c>
      <c r="C54" s="25" t="s">
        <v>59</v>
      </c>
      <c r="D54" s="26">
        <v>12.75</v>
      </c>
      <c r="E54" s="26" t="s">
        <v>0</v>
      </c>
      <c r="F54" s="26">
        <v>13.4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24">
        <v>47</v>
      </c>
      <c r="C55" s="25" t="s">
        <v>58</v>
      </c>
      <c r="D55" s="26">
        <v>13.27</v>
      </c>
      <c r="E55" s="26" t="s">
        <v>0</v>
      </c>
      <c r="F55" s="26">
        <v>13.27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24">
        <v>48</v>
      </c>
      <c r="C56" s="25" t="s">
        <v>57</v>
      </c>
      <c r="D56" s="26">
        <v>13.345800000000001</v>
      </c>
      <c r="E56" s="26" t="s">
        <v>0</v>
      </c>
      <c r="F56" s="26">
        <v>13.495799999999999</v>
      </c>
      <c r="G56" s="26">
        <v>12.3378</v>
      </c>
      <c r="H56" s="26" t="s">
        <v>0</v>
      </c>
      <c r="I56" s="26" t="s">
        <v>0</v>
      </c>
    </row>
    <row r="57" spans="2:9" ht="15.75" x14ac:dyDescent="0.25">
      <c r="B57" s="24">
        <v>49</v>
      </c>
      <c r="C57" s="25" t="s">
        <v>127</v>
      </c>
      <c r="D57" s="26" t="s">
        <v>0</v>
      </c>
      <c r="E57" s="26" t="s">
        <v>0</v>
      </c>
      <c r="F57" s="26" t="s">
        <v>0</v>
      </c>
      <c r="G57" s="26">
        <v>15.8589</v>
      </c>
      <c r="H57" s="26" t="s">
        <v>0</v>
      </c>
      <c r="I57" s="26" t="s">
        <v>0</v>
      </c>
    </row>
    <row r="58" spans="2:9" ht="15.75" x14ac:dyDescent="0.25">
      <c r="B58" s="24">
        <v>50</v>
      </c>
      <c r="C58" s="25" t="s">
        <v>56</v>
      </c>
      <c r="D58" s="26">
        <v>12.98</v>
      </c>
      <c r="E58" s="27">
        <v>15.25</v>
      </c>
      <c r="F58" s="26">
        <v>13.85</v>
      </c>
      <c r="G58" s="26">
        <v>13.12</v>
      </c>
      <c r="H58" s="26" t="s">
        <v>0</v>
      </c>
      <c r="I58" s="26">
        <v>11.12</v>
      </c>
    </row>
    <row r="59" spans="2:9" ht="15.75" x14ac:dyDescent="0.25">
      <c r="B59" s="24">
        <v>51</v>
      </c>
      <c r="C59" s="25" t="s">
        <v>55</v>
      </c>
      <c r="D59" s="26">
        <v>12.95</v>
      </c>
      <c r="E59" s="26" t="s">
        <v>0</v>
      </c>
      <c r="F59" s="26">
        <v>12.8</v>
      </c>
      <c r="G59" s="26" t="s">
        <v>0</v>
      </c>
      <c r="H59" s="26" t="s">
        <v>0</v>
      </c>
      <c r="I59" s="26" t="s">
        <v>0</v>
      </c>
    </row>
    <row r="60" spans="2:9" ht="15.75" x14ac:dyDescent="0.25">
      <c r="B60" s="24">
        <v>52</v>
      </c>
      <c r="C60" s="25" t="s">
        <v>54</v>
      </c>
      <c r="D60" s="26">
        <v>12.89</v>
      </c>
      <c r="E60" s="26" t="s">
        <v>0</v>
      </c>
      <c r="F60" s="26">
        <v>12.75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24">
        <v>53</v>
      </c>
      <c r="C61" s="25" t="s">
        <v>131</v>
      </c>
      <c r="D61" s="26">
        <v>13.12</v>
      </c>
      <c r="E61" s="26" t="s">
        <v>0</v>
      </c>
      <c r="F61" s="26">
        <v>13.1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24">
        <v>54</v>
      </c>
      <c r="C62" s="25" t="s">
        <v>53</v>
      </c>
      <c r="D62" s="26">
        <v>13.69</v>
      </c>
      <c r="E62" s="26" t="s">
        <v>0</v>
      </c>
      <c r="F62" s="26">
        <v>13.85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24">
        <v>55</v>
      </c>
      <c r="C63" s="25" t="s">
        <v>110</v>
      </c>
      <c r="D63" s="26" t="s">
        <v>0</v>
      </c>
      <c r="E63" s="26" t="s">
        <v>0</v>
      </c>
      <c r="F63" s="26" t="s">
        <v>0</v>
      </c>
      <c r="G63" s="26">
        <v>14.6578</v>
      </c>
      <c r="H63" s="26" t="s">
        <v>0</v>
      </c>
      <c r="I63" s="26" t="s">
        <v>0</v>
      </c>
    </row>
    <row r="64" spans="2:9" ht="15.75" x14ac:dyDescent="0.25">
      <c r="B64" s="24">
        <v>56</v>
      </c>
      <c r="C64" s="25" t="s">
        <v>52</v>
      </c>
      <c r="D64" s="26" t="s">
        <v>0</v>
      </c>
      <c r="E64" s="26" t="s">
        <v>0</v>
      </c>
      <c r="F64" s="26" t="s">
        <v>0</v>
      </c>
      <c r="G64" s="26">
        <v>13.61</v>
      </c>
      <c r="H64" s="26" t="s">
        <v>0</v>
      </c>
      <c r="I64" s="26" t="s">
        <v>0</v>
      </c>
    </row>
    <row r="65" spans="2:9" ht="15.75" x14ac:dyDescent="0.25">
      <c r="B65" s="24">
        <v>57</v>
      </c>
      <c r="C65" s="25" t="s">
        <v>51</v>
      </c>
      <c r="D65" s="26">
        <v>13.87</v>
      </c>
      <c r="E65" s="26" t="s">
        <v>0</v>
      </c>
      <c r="F65" s="26">
        <v>14.25</v>
      </c>
      <c r="G65" s="26" t="s">
        <v>0</v>
      </c>
      <c r="H65" s="26" t="s">
        <v>0</v>
      </c>
      <c r="I65" s="26" t="s">
        <v>0</v>
      </c>
    </row>
    <row r="66" spans="2:9" ht="15.75" x14ac:dyDescent="0.25">
      <c r="B66" s="24">
        <v>58</v>
      </c>
      <c r="C66" s="25" t="s">
        <v>50</v>
      </c>
      <c r="D66" s="26">
        <v>12.99</v>
      </c>
      <c r="E66" s="26" t="s">
        <v>0</v>
      </c>
      <c r="F66" s="26">
        <v>13.55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24">
        <v>59</v>
      </c>
      <c r="C67" s="25" t="s">
        <v>136</v>
      </c>
      <c r="D67" s="26">
        <v>12.92</v>
      </c>
      <c r="E67" s="26" t="s">
        <v>0</v>
      </c>
      <c r="F67" s="26">
        <v>12.7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24">
        <v>60</v>
      </c>
      <c r="C68" s="25" t="s">
        <v>49</v>
      </c>
      <c r="D68" s="26">
        <v>13.39</v>
      </c>
      <c r="E68" s="26" t="s">
        <v>0</v>
      </c>
      <c r="F68" s="26">
        <v>13.99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24">
        <v>61</v>
      </c>
      <c r="C69" s="25" t="s">
        <v>48</v>
      </c>
      <c r="D69" s="26">
        <v>13.2</v>
      </c>
      <c r="E69" s="26" t="s">
        <v>0</v>
      </c>
      <c r="F69" s="26">
        <v>12.75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24">
        <v>62</v>
      </c>
      <c r="C70" s="25" t="s">
        <v>47</v>
      </c>
      <c r="D70" s="26" t="s">
        <v>0</v>
      </c>
      <c r="E70" s="26" t="s">
        <v>0</v>
      </c>
      <c r="F70" s="26" t="s">
        <v>0</v>
      </c>
      <c r="G70" s="26">
        <v>13.36</v>
      </c>
      <c r="H70" s="26" t="s">
        <v>0</v>
      </c>
      <c r="I70" s="26" t="s">
        <v>0</v>
      </c>
    </row>
    <row r="71" spans="2:9" ht="15.75" x14ac:dyDescent="0.25">
      <c r="B71" s="24">
        <v>63</v>
      </c>
      <c r="C71" s="25" t="s">
        <v>46</v>
      </c>
      <c r="D71" s="26">
        <v>13.739000000000001</v>
      </c>
      <c r="E71" s="26" t="s">
        <v>0</v>
      </c>
      <c r="F71" s="26">
        <v>13.869</v>
      </c>
      <c r="G71" s="26">
        <v>13.7767</v>
      </c>
      <c r="H71" s="26" t="s">
        <v>0</v>
      </c>
      <c r="I71" s="26" t="s">
        <v>0</v>
      </c>
    </row>
    <row r="72" spans="2:9" ht="15.75" x14ac:dyDescent="0.25">
      <c r="B72" s="24">
        <v>64</v>
      </c>
      <c r="C72" s="25" t="s">
        <v>45</v>
      </c>
      <c r="D72" s="26">
        <v>12.87</v>
      </c>
      <c r="E72" s="28">
        <v>14.57</v>
      </c>
      <c r="F72" s="26">
        <v>12.87</v>
      </c>
      <c r="G72" s="26" t="s">
        <v>0</v>
      </c>
      <c r="H72" s="26" t="s">
        <v>0</v>
      </c>
      <c r="I72" s="26" t="s">
        <v>0</v>
      </c>
    </row>
    <row r="73" spans="2:9" ht="15.75" x14ac:dyDescent="0.25">
      <c r="B73" s="24">
        <v>65</v>
      </c>
      <c r="C73" s="25" t="s">
        <v>44</v>
      </c>
      <c r="D73" s="26">
        <v>12.49</v>
      </c>
      <c r="E73" s="26" t="s">
        <v>0</v>
      </c>
      <c r="F73" s="26">
        <v>14.29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24">
        <v>66</v>
      </c>
      <c r="C74" s="25" t="s">
        <v>43</v>
      </c>
      <c r="D74" s="26" t="s">
        <v>0</v>
      </c>
      <c r="E74" s="26" t="s">
        <v>0</v>
      </c>
      <c r="F74" s="26" t="s">
        <v>0</v>
      </c>
      <c r="G74" s="26">
        <v>14.03</v>
      </c>
      <c r="H74" s="26" t="s">
        <v>0</v>
      </c>
      <c r="I74" s="26" t="s">
        <v>0</v>
      </c>
    </row>
    <row r="75" spans="2:9" ht="15.75" x14ac:dyDescent="0.25">
      <c r="B75" s="24">
        <v>67</v>
      </c>
      <c r="C75" s="25" t="s">
        <v>117</v>
      </c>
      <c r="D75" s="26">
        <v>12.77</v>
      </c>
      <c r="E75" s="26" t="s">
        <v>0</v>
      </c>
      <c r="F75" s="26">
        <v>12.45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24">
        <v>68</v>
      </c>
      <c r="C76" s="25" t="s">
        <v>42</v>
      </c>
      <c r="D76" s="26" t="s">
        <v>0</v>
      </c>
      <c r="E76" s="26" t="s">
        <v>0</v>
      </c>
      <c r="F76" s="26" t="s">
        <v>0</v>
      </c>
      <c r="G76" s="26">
        <v>15.8078</v>
      </c>
      <c r="H76" s="26" t="s">
        <v>0</v>
      </c>
      <c r="I76" s="26" t="s">
        <v>0</v>
      </c>
    </row>
    <row r="77" spans="2:9" ht="15.75" x14ac:dyDescent="0.25">
      <c r="B77" s="24">
        <v>69</v>
      </c>
      <c r="C77" s="25" t="s">
        <v>41</v>
      </c>
      <c r="D77" s="26">
        <v>12.8</v>
      </c>
      <c r="E77" s="26" t="s">
        <v>0</v>
      </c>
      <c r="F77" s="26">
        <v>13.76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24">
        <v>70</v>
      </c>
      <c r="C78" s="25" t="s">
        <v>133</v>
      </c>
      <c r="D78" s="26">
        <v>12.62</v>
      </c>
      <c r="E78" s="26" t="s">
        <v>0</v>
      </c>
      <c r="F78" s="26">
        <v>13.32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24">
        <v>71</v>
      </c>
      <c r="C79" s="25" t="s">
        <v>98</v>
      </c>
      <c r="D79" s="26" t="s">
        <v>0</v>
      </c>
      <c r="E79" s="26" t="s">
        <v>0</v>
      </c>
      <c r="F79" s="26" t="s">
        <v>0</v>
      </c>
      <c r="G79" s="26">
        <v>14.16</v>
      </c>
      <c r="H79" s="26" t="s">
        <v>0</v>
      </c>
      <c r="I79" s="26" t="s">
        <v>0</v>
      </c>
    </row>
    <row r="80" spans="2:9" ht="15.75" x14ac:dyDescent="0.25">
      <c r="B80" s="24">
        <v>72</v>
      </c>
      <c r="C80" s="25" t="s">
        <v>40</v>
      </c>
      <c r="D80" s="26" t="s">
        <v>0</v>
      </c>
      <c r="E80" s="26" t="s">
        <v>0</v>
      </c>
      <c r="F80" s="26" t="s">
        <v>0</v>
      </c>
      <c r="G80" s="26">
        <v>14.5</v>
      </c>
      <c r="H80" s="26" t="s">
        <v>0</v>
      </c>
      <c r="I80" s="26" t="s">
        <v>0</v>
      </c>
    </row>
    <row r="81" spans="2:9" ht="15.75" x14ac:dyDescent="0.25">
      <c r="B81" s="24">
        <v>73</v>
      </c>
      <c r="C81" s="25" t="s">
        <v>39</v>
      </c>
      <c r="D81" s="26">
        <v>13.15</v>
      </c>
      <c r="E81" s="26" t="s">
        <v>0</v>
      </c>
      <c r="F81" s="26">
        <v>12.89</v>
      </c>
      <c r="G81" s="26" t="s">
        <v>0</v>
      </c>
      <c r="H81" s="26" t="s">
        <v>0</v>
      </c>
      <c r="I81" s="26" t="s">
        <v>0</v>
      </c>
    </row>
    <row r="82" spans="2:9" ht="15.75" x14ac:dyDescent="0.25">
      <c r="B82" s="24">
        <v>74</v>
      </c>
      <c r="C82" s="20" t="s">
        <v>141</v>
      </c>
      <c r="D82" s="21">
        <v>12.89</v>
      </c>
      <c r="E82" s="21" t="s">
        <v>0</v>
      </c>
      <c r="F82" s="21">
        <v>12.89</v>
      </c>
      <c r="G82" s="21" t="s">
        <v>0</v>
      </c>
      <c r="H82" s="21" t="s">
        <v>0</v>
      </c>
      <c r="I82" s="21" t="s">
        <v>0</v>
      </c>
    </row>
    <row r="83" spans="2:9" ht="15.75" x14ac:dyDescent="0.25">
      <c r="B83" s="24">
        <v>75</v>
      </c>
      <c r="C83" s="25" t="s">
        <v>124</v>
      </c>
      <c r="D83" s="26">
        <v>13.67</v>
      </c>
      <c r="E83" s="26" t="s">
        <v>0</v>
      </c>
      <c r="F83" s="26">
        <v>13.65</v>
      </c>
      <c r="G83" s="26" t="s">
        <v>0</v>
      </c>
      <c r="H83" s="26" t="s">
        <v>0</v>
      </c>
      <c r="I83" s="26">
        <v>12.46</v>
      </c>
    </row>
    <row r="84" spans="2:9" ht="15.75" x14ac:dyDescent="0.25">
      <c r="B84" s="24">
        <v>76</v>
      </c>
      <c r="C84" s="25" t="s">
        <v>38</v>
      </c>
      <c r="D84" s="26">
        <v>12.84</v>
      </c>
      <c r="E84" s="26" t="s">
        <v>0</v>
      </c>
      <c r="F84" s="26">
        <v>13.49</v>
      </c>
      <c r="G84" s="26">
        <v>12.76</v>
      </c>
      <c r="H84" s="26" t="s">
        <v>0</v>
      </c>
      <c r="I84" s="26" t="s">
        <v>0</v>
      </c>
    </row>
    <row r="85" spans="2:9" ht="15.75" x14ac:dyDescent="0.25">
      <c r="B85" s="24">
        <v>77</v>
      </c>
      <c r="C85" s="25" t="s">
        <v>37</v>
      </c>
      <c r="D85" s="26" t="s">
        <v>0</v>
      </c>
      <c r="E85" s="26" t="s">
        <v>0</v>
      </c>
      <c r="F85" s="26" t="s">
        <v>0</v>
      </c>
      <c r="G85" s="26">
        <v>13.86</v>
      </c>
      <c r="H85" s="26" t="s">
        <v>0</v>
      </c>
      <c r="I85" s="26" t="s">
        <v>0</v>
      </c>
    </row>
    <row r="86" spans="2:9" ht="15.75" x14ac:dyDescent="0.25">
      <c r="B86" s="24">
        <v>78</v>
      </c>
      <c r="C86" s="25" t="s">
        <v>36</v>
      </c>
      <c r="D86" s="26">
        <v>12.95</v>
      </c>
      <c r="E86" s="26" t="s">
        <v>0</v>
      </c>
      <c r="F86" s="26">
        <v>12.99</v>
      </c>
      <c r="G86" s="26">
        <v>15</v>
      </c>
      <c r="H86" s="26" t="s">
        <v>0</v>
      </c>
      <c r="I86" s="26" t="s">
        <v>0</v>
      </c>
    </row>
    <row r="87" spans="2:9" ht="15.75" x14ac:dyDescent="0.25">
      <c r="B87" s="24">
        <v>79</v>
      </c>
      <c r="C87" s="25" t="s">
        <v>112</v>
      </c>
      <c r="D87" s="26">
        <v>13.5</v>
      </c>
      <c r="E87" s="26" t="s">
        <v>0</v>
      </c>
      <c r="F87" s="26">
        <v>13.79</v>
      </c>
      <c r="G87" s="26" t="s">
        <v>0</v>
      </c>
      <c r="H87" s="26" t="s">
        <v>0</v>
      </c>
      <c r="I87" s="26" t="s">
        <v>0</v>
      </c>
    </row>
    <row r="88" spans="2:9" ht="15.75" x14ac:dyDescent="0.25">
      <c r="B88" s="24">
        <v>80</v>
      </c>
      <c r="C88" s="25" t="s">
        <v>35</v>
      </c>
      <c r="D88" s="26" t="s">
        <v>0</v>
      </c>
      <c r="E88" s="26" t="s">
        <v>0</v>
      </c>
      <c r="F88" s="26" t="s">
        <v>0</v>
      </c>
      <c r="G88" s="26">
        <v>14.01</v>
      </c>
      <c r="H88" s="26" t="s">
        <v>0</v>
      </c>
      <c r="I88" s="26" t="s">
        <v>0</v>
      </c>
    </row>
    <row r="89" spans="2:9" ht="15.75" x14ac:dyDescent="0.25">
      <c r="B89" s="24">
        <v>81</v>
      </c>
      <c r="C89" s="25" t="s">
        <v>34</v>
      </c>
      <c r="D89" s="26" t="s">
        <v>0</v>
      </c>
      <c r="E89" s="26" t="s">
        <v>0</v>
      </c>
      <c r="F89" s="26" t="s">
        <v>0</v>
      </c>
      <c r="G89" s="26">
        <v>17.559999999999999</v>
      </c>
      <c r="H89" s="26" t="s">
        <v>0</v>
      </c>
      <c r="I89" s="26" t="s">
        <v>0</v>
      </c>
    </row>
    <row r="90" spans="2:9" ht="15.75" x14ac:dyDescent="0.25">
      <c r="B90" s="24">
        <v>82</v>
      </c>
      <c r="C90" s="20" t="s">
        <v>174</v>
      </c>
      <c r="D90" s="21">
        <v>13.19</v>
      </c>
      <c r="E90" s="21"/>
      <c r="F90" s="21">
        <v>13.35</v>
      </c>
      <c r="G90" s="21"/>
      <c r="H90" s="21"/>
      <c r="I90" s="21"/>
    </row>
    <row r="91" spans="2:9" ht="15.75" x14ac:dyDescent="0.25">
      <c r="B91" s="24">
        <v>83</v>
      </c>
      <c r="C91" s="25" t="s">
        <v>33</v>
      </c>
      <c r="D91" s="26">
        <v>12.99</v>
      </c>
      <c r="E91" s="26" t="s">
        <v>0</v>
      </c>
      <c r="F91" s="26">
        <v>13.43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24">
        <v>84</v>
      </c>
      <c r="C92" s="20" t="s">
        <v>105</v>
      </c>
      <c r="D92" s="21">
        <v>12.7</v>
      </c>
      <c r="E92" s="21" t="s">
        <v>0</v>
      </c>
      <c r="F92" s="21">
        <v>12.7</v>
      </c>
      <c r="G92" s="21" t="s">
        <v>0</v>
      </c>
      <c r="H92" s="21" t="s">
        <v>0</v>
      </c>
      <c r="I92" s="21">
        <v>11.46</v>
      </c>
    </row>
    <row r="93" spans="2:9" ht="15.75" x14ac:dyDescent="0.25">
      <c r="B93" s="24">
        <v>85</v>
      </c>
      <c r="C93" s="25" t="s">
        <v>32</v>
      </c>
      <c r="D93" s="26">
        <v>12.8</v>
      </c>
      <c r="E93" s="26" t="s">
        <v>0</v>
      </c>
      <c r="F93" s="26">
        <v>14.2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24">
        <v>86</v>
      </c>
      <c r="C94" s="25" t="s">
        <v>31</v>
      </c>
      <c r="D94" s="26">
        <v>13.36</v>
      </c>
      <c r="E94" s="26" t="s">
        <v>0</v>
      </c>
      <c r="F94" s="26">
        <v>13.89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24">
        <v>87</v>
      </c>
      <c r="C95" s="25" t="s">
        <v>115</v>
      </c>
      <c r="D95" s="26">
        <v>13.5</v>
      </c>
      <c r="E95" s="26" t="s">
        <v>0</v>
      </c>
      <c r="F95" s="26">
        <v>13.7</v>
      </c>
      <c r="G95" s="26">
        <v>13.4</v>
      </c>
      <c r="H95" s="26" t="s">
        <v>0</v>
      </c>
      <c r="I95" s="26" t="s">
        <v>0</v>
      </c>
    </row>
    <row r="96" spans="2:9" ht="15.75" x14ac:dyDescent="0.25">
      <c r="B96" s="24">
        <v>88</v>
      </c>
      <c r="C96" s="25" t="s">
        <v>30</v>
      </c>
      <c r="D96" s="26">
        <v>13.2</v>
      </c>
      <c r="E96" s="26" t="s">
        <v>0</v>
      </c>
      <c r="F96" s="26">
        <v>13.2</v>
      </c>
      <c r="G96" s="26" t="s">
        <v>0</v>
      </c>
      <c r="H96" s="26" t="s">
        <v>0</v>
      </c>
      <c r="I96" s="26" t="s">
        <v>0</v>
      </c>
    </row>
    <row r="97" spans="2:9" ht="15.75" x14ac:dyDescent="0.25">
      <c r="B97" s="24">
        <v>89</v>
      </c>
      <c r="C97" s="25" t="s">
        <v>123</v>
      </c>
      <c r="D97" s="26">
        <v>13.57</v>
      </c>
      <c r="E97" s="26" t="s">
        <v>0</v>
      </c>
      <c r="F97" s="26">
        <v>13.45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24">
        <v>90</v>
      </c>
      <c r="C98" s="25" t="s">
        <v>29</v>
      </c>
      <c r="D98" s="26"/>
      <c r="E98" s="26" t="s">
        <v>0</v>
      </c>
      <c r="F98" s="26">
        <v>0</v>
      </c>
      <c r="G98" s="26">
        <v>14.2378</v>
      </c>
      <c r="H98" s="26" t="s">
        <v>0</v>
      </c>
      <c r="I98" s="26" t="s">
        <v>0</v>
      </c>
    </row>
    <row r="99" spans="2:9" ht="15.75" x14ac:dyDescent="0.25">
      <c r="B99" s="24">
        <v>91</v>
      </c>
      <c r="C99" s="25" t="s">
        <v>101</v>
      </c>
      <c r="D99" s="26">
        <v>12.3</v>
      </c>
      <c r="E99" s="26" t="s">
        <v>0</v>
      </c>
      <c r="F99" s="26">
        <v>13.7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24">
        <v>92</v>
      </c>
      <c r="C100" s="25" t="s">
        <v>134</v>
      </c>
      <c r="D100" s="26">
        <v>13.16</v>
      </c>
      <c r="E100" s="26" t="s">
        <v>0</v>
      </c>
      <c r="F100" s="26">
        <v>13.5</v>
      </c>
      <c r="G100" s="26" t="s">
        <v>0</v>
      </c>
      <c r="H100" s="26" t="s">
        <v>0</v>
      </c>
      <c r="I100" s="26" t="s">
        <v>0</v>
      </c>
    </row>
    <row r="101" spans="2:9" ht="15.75" x14ac:dyDescent="0.25">
      <c r="B101" s="24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14.36</v>
      </c>
      <c r="H101" s="26" t="s">
        <v>0</v>
      </c>
      <c r="I101" s="26" t="s">
        <v>0</v>
      </c>
    </row>
    <row r="102" spans="2:9" ht="15.75" x14ac:dyDescent="0.25">
      <c r="B102" s="24">
        <v>94</v>
      </c>
      <c r="C102" s="25" t="s">
        <v>107</v>
      </c>
      <c r="D102" s="26">
        <v>13.5</v>
      </c>
      <c r="E102" s="26" t="s">
        <v>0</v>
      </c>
      <c r="F102" s="26">
        <v>14.1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24">
        <v>95</v>
      </c>
      <c r="C103" s="25" t="s">
        <v>26</v>
      </c>
      <c r="D103" s="26">
        <v>13.17</v>
      </c>
      <c r="E103" s="26" t="s">
        <v>0</v>
      </c>
      <c r="F103" s="26">
        <v>13.58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24">
        <v>96</v>
      </c>
      <c r="C104" s="25" t="s">
        <v>125</v>
      </c>
      <c r="D104" s="26">
        <v>12.95</v>
      </c>
      <c r="E104" s="26" t="s">
        <v>0</v>
      </c>
      <c r="F104" s="26">
        <v>13.35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24">
        <v>97</v>
      </c>
      <c r="C105" s="25" t="s">
        <v>25</v>
      </c>
      <c r="D105" s="26">
        <v>13.48</v>
      </c>
      <c r="E105" s="26" t="s">
        <v>0</v>
      </c>
      <c r="F105" s="26">
        <v>13.98</v>
      </c>
      <c r="G105" s="26">
        <v>14.2</v>
      </c>
      <c r="H105" s="26" t="s">
        <v>0</v>
      </c>
      <c r="I105" s="26" t="s">
        <v>0</v>
      </c>
    </row>
    <row r="106" spans="2:9" ht="15.75" x14ac:dyDescent="0.25">
      <c r="B106" s="24">
        <v>98</v>
      </c>
      <c r="C106" s="25" t="s">
        <v>102</v>
      </c>
      <c r="D106" s="26">
        <v>12.92</v>
      </c>
      <c r="E106" s="26" t="s">
        <v>0</v>
      </c>
      <c r="F106" s="26">
        <v>13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24">
        <v>99</v>
      </c>
      <c r="C107" s="25" t="s">
        <v>24</v>
      </c>
      <c r="D107" s="26">
        <v>13.35</v>
      </c>
      <c r="E107" s="26" t="s">
        <v>0</v>
      </c>
      <c r="F107" s="26">
        <v>13.75</v>
      </c>
      <c r="G107" s="26">
        <v>14.9</v>
      </c>
      <c r="H107" s="26" t="s">
        <v>0</v>
      </c>
      <c r="I107" s="26" t="s">
        <v>0</v>
      </c>
    </row>
    <row r="108" spans="2:9" ht="15.75" x14ac:dyDescent="0.25">
      <c r="B108" s="24">
        <v>100</v>
      </c>
      <c r="C108" s="25" t="s">
        <v>23</v>
      </c>
      <c r="D108" s="26">
        <v>13.3</v>
      </c>
      <c r="E108" s="26" t="s">
        <v>0</v>
      </c>
      <c r="F108" s="26">
        <v>13.9</v>
      </c>
      <c r="G108" s="26">
        <v>14.75</v>
      </c>
      <c r="H108" s="26" t="s">
        <v>0</v>
      </c>
      <c r="I108" s="26" t="s">
        <v>0</v>
      </c>
    </row>
    <row r="109" spans="2:9" ht="15.75" x14ac:dyDescent="0.25">
      <c r="B109" s="24">
        <v>101</v>
      </c>
      <c r="C109" s="25" t="s">
        <v>22</v>
      </c>
      <c r="D109" s="26">
        <v>12.7</v>
      </c>
      <c r="E109" s="26" t="s">
        <v>0</v>
      </c>
      <c r="F109" s="26">
        <v>13.4</v>
      </c>
      <c r="G109" s="26" t="s">
        <v>0</v>
      </c>
      <c r="H109" s="26" t="s">
        <v>0</v>
      </c>
      <c r="I109" s="26" t="s">
        <v>0</v>
      </c>
    </row>
    <row r="110" spans="2:9" ht="15.75" x14ac:dyDescent="0.25">
      <c r="B110" s="24">
        <v>102</v>
      </c>
      <c r="C110" s="25" t="s">
        <v>108</v>
      </c>
      <c r="D110" s="26">
        <v>12.99</v>
      </c>
      <c r="E110" s="26" t="s">
        <v>0</v>
      </c>
      <c r="F110" s="26">
        <v>13.29</v>
      </c>
      <c r="G110" s="26" t="s">
        <v>0</v>
      </c>
      <c r="H110" s="26" t="s">
        <v>0</v>
      </c>
      <c r="I110" s="26" t="s">
        <v>0</v>
      </c>
    </row>
    <row r="111" spans="2:9" ht="15.75" x14ac:dyDescent="0.25">
      <c r="B111" s="24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13.65</v>
      </c>
      <c r="H111" s="26" t="s">
        <v>0</v>
      </c>
      <c r="I111" s="26" t="s">
        <v>0</v>
      </c>
    </row>
    <row r="112" spans="2:9" ht="15.75" x14ac:dyDescent="0.25">
      <c r="B112" s="24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13.71</v>
      </c>
      <c r="H112" s="26" t="s">
        <v>0</v>
      </c>
      <c r="I112" s="26" t="s">
        <v>0</v>
      </c>
    </row>
    <row r="113" spans="2:9" ht="15.75" x14ac:dyDescent="0.25">
      <c r="B113" s="24">
        <v>105</v>
      </c>
      <c r="C113" s="20" t="s">
        <v>104</v>
      </c>
      <c r="D113" s="21">
        <v>13.5</v>
      </c>
      <c r="E113" s="21" t="s">
        <v>0</v>
      </c>
      <c r="F113" s="21">
        <v>14.2</v>
      </c>
      <c r="G113" s="21">
        <v>14.65</v>
      </c>
      <c r="H113" s="21" t="s">
        <v>0</v>
      </c>
      <c r="I113" s="21" t="s">
        <v>0</v>
      </c>
    </row>
    <row r="114" spans="2:9" ht="15.75" x14ac:dyDescent="0.25">
      <c r="B114" s="24">
        <v>106</v>
      </c>
      <c r="C114" s="25" t="s">
        <v>109</v>
      </c>
      <c r="D114" s="26">
        <v>13.35</v>
      </c>
      <c r="E114" s="26" t="s">
        <v>0</v>
      </c>
      <c r="F114" s="26">
        <v>13.75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24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24">
        <v>108</v>
      </c>
      <c r="C116" s="25" t="s">
        <v>130</v>
      </c>
      <c r="D116" s="26">
        <v>13.52</v>
      </c>
      <c r="E116" s="26" t="s">
        <v>0</v>
      </c>
      <c r="F116" s="26">
        <v>13.85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24">
        <v>109</v>
      </c>
      <c r="C117" s="25" t="s">
        <v>19</v>
      </c>
      <c r="D117" s="26">
        <v>13.52</v>
      </c>
      <c r="E117" s="26" t="s">
        <v>0</v>
      </c>
      <c r="F117" s="26">
        <v>13.7</v>
      </c>
      <c r="G117" s="26">
        <v>13.357799999999999</v>
      </c>
      <c r="H117" s="26" t="s">
        <v>0</v>
      </c>
      <c r="I117" s="26" t="s">
        <v>0</v>
      </c>
    </row>
    <row r="118" spans="2:9" ht="15.75" x14ac:dyDescent="0.25">
      <c r="B118" s="24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13.51</v>
      </c>
      <c r="H118" s="26" t="s">
        <v>0</v>
      </c>
      <c r="I118" s="26" t="s">
        <v>0</v>
      </c>
    </row>
    <row r="119" spans="2:9" ht="15.75" x14ac:dyDescent="0.25">
      <c r="B119" s="24">
        <v>111</v>
      </c>
      <c r="C119" s="25" t="s">
        <v>17</v>
      </c>
      <c r="D119" s="26">
        <v>13.6</v>
      </c>
      <c r="E119" s="26" t="s">
        <v>0</v>
      </c>
      <c r="F119" s="26">
        <v>13.65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24">
        <v>112</v>
      </c>
      <c r="C120" s="25" t="s">
        <v>16</v>
      </c>
      <c r="D120" s="26">
        <v>13.45</v>
      </c>
      <c r="E120" s="27">
        <v>14.68</v>
      </c>
      <c r="F120" s="26">
        <v>13.45</v>
      </c>
      <c r="G120" s="26">
        <v>14.457800000000001</v>
      </c>
      <c r="H120" s="26" t="s">
        <v>0</v>
      </c>
      <c r="I120" s="26" t="s">
        <v>0</v>
      </c>
    </row>
    <row r="121" spans="2:9" ht="15.75" x14ac:dyDescent="0.25">
      <c r="B121" s="24">
        <v>113</v>
      </c>
      <c r="C121" s="25" t="s">
        <v>15</v>
      </c>
      <c r="D121" s="26">
        <v>13.38</v>
      </c>
      <c r="E121" s="28" t="s">
        <v>0</v>
      </c>
      <c r="F121" s="26">
        <v>14.2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24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24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24">
        <v>116</v>
      </c>
      <c r="C124" s="25" t="s">
        <v>13</v>
      </c>
      <c r="D124" s="26">
        <v>13.15</v>
      </c>
      <c r="E124" s="28" t="s">
        <v>0</v>
      </c>
      <c r="F124" s="26">
        <v>13.45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24">
        <v>117</v>
      </c>
      <c r="C125" s="25" t="s">
        <v>12</v>
      </c>
      <c r="D125" s="26">
        <v>13.58</v>
      </c>
      <c r="E125" s="27">
        <v>16.670000000000002</v>
      </c>
      <c r="F125" s="26">
        <v>13.57</v>
      </c>
      <c r="G125" s="26">
        <v>14.3</v>
      </c>
      <c r="H125" s="27">
        <v>13.8</v>
      </c>
      <c r="I125" s="26">
        <v>15.2</v>
      </c>
    </row>
    <row r="126" spans="2:9" ht="15.75" x14ac:dyDescent="0.25">
      <c r="B126" s="24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13.61</v>
      </c>
      <c r="H126" s="26" t="s">
        <v>0</v>
      </c>
      <c r="I126" s="26" t="s">
        <v>0</v>
      </c>
    </row>
    <row r="127" spans="2:9" ht="15.75" x14ac:dyDescent="0.25">
      <c r="B127" s="24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24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24">
        <v>121</v>
      </c>
      <c r="C129" s="25" t="s">
        <v>170</v>
      </c>
      <c r="D129" s="29">
        <v>12.9</v>
      </c>
      <c r="E129" s="28" t="s">
        <v>0</v>
      </c>
      <c r="F129" s="26">
        <v>12.67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24">
        <v>122</v>
      </c>
      <c r="C130" s="25" t="s">
        <v>116</v>
      </c>
      <c r="D130" s="29">
        <v>12.79</v>
      </c>
      <c r="E130" s="28" t="s">
        <v>0</v>
      </c>
      <c r="F130" s="26">
        <v>13.99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24">
        <v>123</v>
      </c>
      <c r="C131" s="25" t="s">
        <v>8</v>
      </c>
      <c r="D131" s="26">
        <v>12.89</v>
      </c>
      <c r="E131" s="28" t="s">
        <v>0</v>
      </c>
      <c r="F131" s="26">
        <v>13.79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24">
        <v>124</v>
      </c>
      <c r="C132" s="25" t="s">
        <v>7</v>
      </c>
      <c r="D132" s="26">
        <v>13.42</v>
      </c>
      <c r="E132" s="28" t="s">
        <v>0</v>
      </c>
      <c r="F132" s="26">
        <v>13.85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24">
        <v>125</v>
      </c>
      <c r="C133" s="25" t="s">
        <v>137</v>
      </c>
      <c r="D133" s="26">
        <v>12.93</v>
      </c>
      <c r="E133" s="28" t="s">
        <v>0</v>
      </c>
      <c r="F133" s="26">
        <v>12.95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24">
        <v>126</v>
      </c>
      <c r="C134" s="25" t="s">
        <v>6</v>
      </c>
      <c r="D134" s="26" t="s">
        <v>0</v>
      </c>
      <c r="E134" s="28" t="s">
        <v>0</v>
      </c>
      <c r="F134" s="26" t="s">
        <v>0</v>
      </c>
      <c r="G134" s="26">
        <v>13.86</v>
      </c>
      <c r="H134" s="26" t="s">
        <v>0</v>
      </c>
      <c r="I134" s="26" t="s">
        <v>0</v>
      </c>
    </row>
    <row r="135" spans="2:16" ht="15.75" x14ac:dyDescent="0.25">
      <c r="B135" s="24">
        <v>127</v>
      </c>
      <c r="C135" s="25" t="s">
        <v>5</v>
      </c>
      <c r="D135" s="26">
        <v>13.58</v>
      </c>
      <c r="E135" s="25">
        <v>15.29</v>
      </c>
      <c r="F135" s="26">
        <v>13.57</v>
      </c>
      <c r="G135" s="26" t="s">
        <v>0</v>
      </c>
      <c r="H135" s="26">
        <v>14.9</v>
      </c>
      <c r="I135" s="26" t="s">
        <v>0</v>
      </c>
      <c r="P135" t="s">
        <v>160</v>
      </c>
    </row>
    <row r="136" spans="2:16" ht="15.75" x14ac:dyDescent="0.25">
      <c r="B136" s="24">
        <v>128</v>
      </c>
      <c r="C136" s="25" t="s">
        <v>4</v>
      </c>
      <c r="D136" s="26">
        <v>13.39</v>
      </c>
      <c r="E136" s="28" t="s">
        <v>0</v>
      </c>
      <c r="F136" s="26">
        <v>13.79</v>
      </c>
      <c r="G136" s="26" t="s">
        <v>0</v>
      </c>
      <c r="H136" s="26" t="s">
        <v>0</v>
      </c>
      <c r="I136" s="26" t="s">
        <v>0</v>
      </c>
    </row>
    <row r="137" spans="2:16" ht="15.75" x14ac:dyDescent="0.25">
      <c r="B137" s="24">
        <v>129</v>
      </c>
      <c r="C137" s="20" t="s">
        <v>119</v>
      </c>
      <c r="D137" s="21">
        <v>13.37</v>
      </c>
      <c r="E137" s="39" t="s">
        <v>0</v>
      </c>
      <c r="F137" s="21">
        <v>13.4</v>
      </c>
      <c r="G137" s="21" t="s">
        <v>0</v>
      </c>
      <c r="H137" s="21" t="s">
        <v>0</v>
      </c>
      <c r="I137" s="21" t="s">
        <v>0</v>
      </c>
    </row>
    <row r="138" spans="2:16" ht="15.75" x14ac:dyDescent="0.25">
      <c r="B138" s="24">
        <v>130</v>
      </c>
      <c r="C138" s="25" t="s">
        <v>3</v>
      </c>
      <c r="D138" s="26" t="s">
        <v>0</v>
      </c>
      <c r="E138" s="28" t="s">
        <v>0</v>
      </c>
      <c r="F138" s="26" t="s">
        <v>0</v>
      </c>
      <c r="G138" s="26">
        <v>14.96</v>
      </c>
      <c r="H138" s="26" t="s">
        <v>0</v>
      </c>
      <c r="I138" s="26" t="s">
        <v>0</v>
      </c>
    </row>
    <row r="139" spans="2:16" ht="15.75" x14ac:dyDescent="0.25">
      <c r="B139" s="24">
        <v>131</v>
      </c>
      <c r="C139" s="25" t="s">
        <v>2</v>
      </c>
      <c r="D139" s="26" t="s">
        <v>0</v>
      </c>
      <c r="E139" s="28" t="s">
        <v>0</v>
      </c>
      <c r="F139" s="26" t="s">
        <v>0</v>
      </c>
      <c r="G139" s="26">
        <v>14.59</v>
      </c>
      <c r="H139" s="26" t="s">
        <v>0</v>
      </c>
      <c r="I139" s="26" t="s">
        <v>0</v>
      </c>
    </row>
    <row r="140" spans="2:16" ht="15.75" x14ac:dyDescent="0.25">
      <c r="B140" s="24">
        <v>132</v>
      </c>
      <c r="C140" s="25" t="s">
        <v>114</v>
      </c>
      <c r="D140" s="26" t="s">
        <v>0</v>
      </c>
      <c r="E140" s="28" t="s">
        <v>0</v>
      </c>
      <c r="F140" s="26" t="s">
        <v>0</v>
      </c>
      <c r="G140" s="26">
        <v>13.77</v>
      </c>
      <c r="H140" s="26" t="s">
        <v>0</v>
      </c>
      <c r="I140" s="26" t="s">
        <v>0</v>
      </c>
    </row>
    <row r="141" spans="2:16" ht="15.75" x14ac:dyDescent="0.25">
      <c r="B141" s="24">
        <v>133</v>
      </c>
      <c r="C141" s="25" t="s">
        <v>155</v>
      </c>
      <c r="D141" s="26">
        <v>12.99</v>
      </c>
      <c r="E141" s="28" t="s">
        <v>0</v>
      </c>
      <c r="F141" s="26">
        <v>12.99</v>
      </c>
      <c r="G141" s="26" t="s">
        <v>0</v>
      </c>
      <c r="H141" s="26" t="s">
        <v>0</v>
      </c>
      <c r="I141" s="26" t="s">
        <v>0</v>
      </c>
    </row>
    <row r="142" spans="2:16" ht="15.75" x14ac:dyDescent="0.25">
      <c r="B142" s="24">
        <v>134</v>
      </c>
      <c r="C142" s="25" t="s">
        <v>1</v>
      </c>
      <c r="D142" s="26">
        <v>12.7</v>
      </c>
      <c r="E142" s="28" t="s">
        <v>0</v>
      </c>
      <c r="F142" s="26">
        <v>12.7</v>
      </c>
      <c r="G142" s="26" t="s">
        <v>0</v>
      </c>
      <c r="H142" s="26" t="s">
        <v>0</v>
      </c>
      <c r="I142" s="26" t="s">
        <v>0</v>
      </c>
    </row>
    <row r="143" spans="2:16" ht="20.25" x14ac:dyDescent="0.3">
      <c r="C143" s="30" t="s">
        <v>149</v>
      </c>
      <c r="D143" s="31">
        <f t="shared" ref="D143:I143" si="0">MAX(D9:D142)</f>
        <v>14.12</v>
      </c>
      <c r="E143" s="31">
        <f t="shared" si="0"/>
        <v>16.670000000000002</v>
      </c>
      <c r="F143" s="31">
        <f t="shared" si="0"/>
        <v>14.37</v>
      </c>
      <c r="G143" s="31">
        <f t="shared" si="0"/>
        <v>19.037800000000001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12.45</v>
      </c>
      <c r="G144" s="31" cm="1">
        <f t="array" ref="G144">MIN(IF(G9:G142=0,"",G9:G142))</f>
        <v>12.21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13.126087128712873</v>
      </c>
      <c r="E145" s="31">
        <f t="shared" ref="E145:I145" si="1">AVERAGE(E9:E142)</f>
        <v>15.292000000000002</v>
      </c>
      <c r="F145" s="31">
        <f t="shared" si="1"/>
        <v>13.205289320388355</v>
      </c>
      <c r="G145" s="31">
        <f t="shared" si="1"/>
        <v>14.205015686274511</v>
      </c>
      <c r="H145" s="31">
        <f t="shared" si="1"/>
        <v>14.350000000000001</v>
      </c>
      <c r="I145" s="31">
        <f t="shared" si="1"/>
        <v>12.319999999999999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ADA1-096D-4514-A5F1-DBA79A4EED60}">
  <dimension ref="B2:P148"/>
  <sheetViews>
    <sheetView workbookViewId="0">
      <selection activeCell="P46" sqref="P4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172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13.32</v>
      </c>
      <c r="E9" s="32" t="s">
        <v>0</v>
      </c>
      <c r="F9" s="32">
        <v>13.3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13.2</v>
      </c>
      <c r="E12" s="32" t="s">
        <v>0</v>
      </c>
      <c r="F12" s="32">
        <v>13.99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20" t="s">
        <v>84</v>
      </c>
      <c r="D13" s="21">
        <v>12.7</v>
      </c>
      <c r="E13" s="21" t="s">
        <v>0</v>
      </c>
      <c r="F13" s="21">
        <v>12.7</v>
      </c>
      <c r="G13" s="21" t="s">
        <v>0</v>
      </c>
      <c r="H13" s="21" t="s">
        <v>0</v>
      </c>
      <c r="I13" s="21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20" t="s">
        <v>77</v>
      </c>
      <c r="D21" s="21">
        <v>12.9</v>
      </c>
      <c r="E21" s="21" t="s">
        <v>0</v>
      </c>
      <c r="F21" s="21">
        <v>12.7</v>
      </c>
      <c r="G21" s="21" t="s">
        <v>0</v>
      </c>
      <c r="H21" s="21" t="s">
        <v>0</v>
      </c>
      <c r="I21" s="21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12.75</v>
      </c>
      <c r="E23" s="32" t="s">
        <v>0</v>
      </c>
      <c r="F23" s="32">
        <v>12.7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14.12</v>
      </c>
      <c r="E25" s="32" t="s">
        <v>0</v>
      </c>
      <c r="F25" s="32">
        <v>14.15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12.95</v>
      </c>
      <c r="E28" s="32" t="s">
        <v>0</v>
      </c>
      <c r="F28" s="32">
        <v>12.75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13.39</v>
      </c>
      <c r="E35" s="32" t="s">
        <v>0</v>
      </c>
      <c r="F35" s="32">
        <v>13.55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13.2</v>
      </c>
      <c r="E36" s="32" t="s">
        <v>0</v>
      </c>
      <c r="F36" s="32">
        <v>13.99</v>
      </c>
      <c r="G36" s="32">
        <v>19.037800000000001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20" t="s">
        <v>68</v>
      </c>
      <c r="D37" s="21">
        <v>12.89</v>
      </c>
      <c r="E37" s="21" t="s">
        <v>0</v>
      </c>
      <c r="F37" s="21">
        <v>12.89</v>
      </c>
      <c r="G37" s="21" t="s">
        <v>0</v>
      </c>
      <c r="H37" s="21" t="s">
        <v>0</v>
      </c>
      <c r="I37" s="21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20" t="s">
        <v>103</v>
      </c>
      <c r="D40" s="21">
        <v>13.17</v>
      </c>
      <c r="E40" s="21" t="s">
        <v>0</v>
      </c>
      <c r="F40" s="21">
        <v>13.4</v>
      </c>
      <c r="G40" s="21">
        <v>16.41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143</v>
      </c>
      <c r="D43" s="32">
        <v>13.39</v>
      </c>
      <c r="E43" s="32" t="s">
        <v>0</v>
      </c>
      <c r="F43" s="32">
        <v>13.79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121</v>
      </c>
      <c r="D44" s="32">
        <v>12.99</v>
      </c>
      <c r="E44" s="32" t="s">
        <v>0</v>
      </c>
      <c r="F44" s="32">
        <v>12.95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120</v>
      </c>
      <c r="D45" s="32">
        <v>13.52</v>
      </c>
      <c r="E45" s="32" t="s">
        <v>0</v>
      </c>
      <c r="F45" s="32">
        <v>13.5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66</v>
      </c>
      <c r="D46" s="32">
        <v>13.42</v>
      </c>
      <c r="E46" s="32" t="s">
        <v>0</v>
      </c>
      <c r="F46" s="32">
        <v>13.75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65</v>
      </c>
      <c r="D47" s="32">
        <v>13.44</v>
      </c>
      <c r="E47" s="32" t="s">
        <v>0</v>
      </c>
      <c r="F47" s="32">
        <v>13.89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142</v>
      </c>
      <c r="D48" s="32">
        <v>12.99</v>
      </c>
      <c r="E48" s="32" t="s">
        <v>0</v>
      </c>
      <c r="F48" s="32">
        <v>12.99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64</v>
      </c>
      <c r="D49" s="32" t="s">
        <v>0</v>
      </c>
      <c r="E49" s="32" t="s">
        <v>0</v>
      </c>
      <c r="F49" s="32" t="s">
        <v>0</v>
      </c>
      <c r="G49" s="32">
        <v>14.008900000000001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63</v>
      </c>
      <c r="D50" s="32">
        <v>12.2</v>
      </c>
      <c r="E50" s="32" t="s">
        <v>0</v>
      </c>
      <c r="F50" s="32">
        <v>13.6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62</v>
      </c>
      <c r="D51" s="32">
        <v>12.3</v>
      </c>
      <c r="E51" s="32" t="s">
        <v>0</v>
      </c>
      <c r="F51" s="32">
        <v>13.7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61</v>
      </c>
      <c r="D52" s="32">
        <v>12.97</v>
      </c>
      <c r="E52" s="32" t="s">
        <v>0</v>
      </c>
      <c r="F52" s="32">
        <v>12.77</v>
      </c>
      <c r="G52" s="32">
        <v>14.65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60</v>
      </c>
      <c r="D53" s="32">
        <v>13.05</v>
      </c>
      <c r="E53" s="32" t="s">
        <v>0</v>
      </c>
      <c r="F53" s="32">
        <v>13.05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129</v>
      </c>
      <c r="D54" s="32">
        <v>13.37</v>
      </c>
      <c r="E54" s="32" t="s">
        <v>0</v>
      </c>
      <c r="F54" s="32">
        <v>12.85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59</v>
      </c>
      <c r="D55" s="32">
        <v>12.75</v>
      </c>
      <c r="E55" s="32" t="s">
        <v>0</v>
      </c>
      <c r="F55" s="32">
        <v>13.4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58</v>
      </c>
      <c r="D56" s="32">
        <v>13.27</v>
      </c>
      <c r="E56" s="32" t="s">
        <v>0</v>
      </c>
      <c r="F56" s="32">
        <v>13.27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57</v>
      </c>
      <c r="D57" s="32">
        <v>13.345800000000001</v>
      </c>
      <c r="E57" s="32" t="s">
        <v>0</v>
      </c>
      <c r="F57" s="32">
        <v>13.495799999999999</v>
      </c>
      <c r="G57" s="32">
        <v>12.3378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127</v>
      </c>
      <c r="D58" s="32" t="s">
        <v>0</v>
      </c>
      <c r="E58" s="32" t="s">
        <v>0</v>
      </c>
      <c r="F58" s="32" t="s">
        <v>0</v>
      </c>
      <c r="G58" s="32">
        <v>15.8589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56</v>
      </c>
      <c r="D59" s="32">
        <v>12.98</v>
      </c>
      <c r="E59" s="34">
        <v>15.25</v>
      </c>
      <c r="F59" s="32">
        <v>13.85</v>
      </c>
      <c r="G59" s="32">
        <v>13.12</v>
      </c>
      <c r="H59" s="32" t="s">
        <v>0</v>
      </c>
      <c r="I59" s="32">
        <v>11.12</v>
      </c>
    </row>
    <row r="60" spans="2:9" ht="15.75" x14ac:dyDescent="0.25">
      <c r="B60" s="24">
        <v>52</v>
      </c>
      <c r="C60" s="33" t="s">
        <v>55</v>
      </c>
      <c r="D60" s="32">
        <v>12.95</v>
      </c>
      <c r="E60" s="32" t="s">
        <v>0</v>
      </c>
      <c r="F60" s="32">
        <v>12.8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54</v>
      </c>
      <c r="D61" s="32">
        <v>12.89</v>
      </c>
      <c r="E61" s="32" t="s">
        <v>0</v>
      </c>
      <c r="F61" s="32">
        <v>12.75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131</v>
      </c>
      <c r="D62" s="32">
        <v>13.12</v>
      </c>
      <c r="E62" s="32" t="s">
        <v>0</v>
      </c>
      <c r="F62" s="32">
        <v>13.1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53</v>
      </c>
      <c r="D63" s="32">
        <v>13.69</v>
      </c>
      <c r="E63" s="32" t="s">
        <v>0</v>
      </c>
      <c r="F63" s="32">
        <v>13.85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110</v>
      </c>
      <c r="D64" s="32" t="s">
        <v>0</v>
      </c>
      <c r="E64" s="32" t="s">
        <v>0</v>
      </c>
      <c r="F64" s="32" t="s">
        <v>0</v>
      </c>
      <c r="G64" s="32">
        <v>14.6578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52</v>
      </c>
      <c r="D65" s="32" t="s">
        <v>0</v>
      </c>
      <c r="E65" s="32" t="s">
        <v>0</v>
      </c>
      <c r="F65" s="32" t="s">
        <v>0</v>
      </c>
      <c r="G65" s="32">
        <v>13.61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20" t="s">
        <v>51</v>
      </c>
      <c r="D66" s="21">
        <v>13.87</v>
      </c>
      <c r="E66" s="21" t="s">
        <v>0</v>
      </c>
      <c r="F66" s="21">
        <v>14.25</v>
      </c>
      <c r="G66" s="21" t="s">
        <v>0</v>
      </c>
      <c r="H66" s="21" t="s">
        <v>0</v>
      </c>
      <c r="I66" s="21" t="s">
        <v>0</v>
      </c>
    </row>
    <row r="67" spans="2:9" ht="15.75" x14ac:dyDescent="0.25">
      <c r="B67" s="24">
        <v>59</v>
      </c>
      <c r="C67" s="33" t="s">
        <v>50</v>
      </c>
      <c r="D67" s="32">
        <v>12.99</v>
      </c>
      <c r="E67" s="32" t="s">
        <v>0</v>
      </c>
      <c r="F67" s="32">
        <v>13.55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20" t="s">
        <v>136</v>
      </c>
      <c r="D68" s="21">
        <v>12.92</v>
      </c>
      <c r="E68" s="21" t="s">
        <v>0</v>
      </c>
      <c r="F68" s="21">
        <v>12.7</v>
      </c>
      <c r="G68" s="21" t="s">
        <v>0</v>
      </c>
      <c r="H68" s="21" t="s">
        <v>0</v>
      </c>
      <c r="I68" s="21" t="s">
        <v>0</v>
      </c>
    </row>
    <row r="69" spans="2:9" ht="15.75" x14ac:dyDescent="0.25">
      <c r="B69" s="24">
        <v>61</v>
      </c>
      <c r="C69" s="33" t="s">
        <v>49</v>
      </c>
      <c r="D69" s="32">
        <v>13.39</v>
      </c>
      <c r="E69" s="32" t="s">
        <v>0</v>
      </c>
      <c r="F69" s="32">
        <v>13.99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48</v>
      </c>
      <c r="D70" s="32">
        <v>13.2</v>
      </c>
      <c r="E70" s="32" t="s">
        <v>0</v>
      </c>
      <c r="F70" s="32">
        <v>12.75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47</v>
      </c>
      <c r="D71" s="32" t="s">
        <v>0</v>
      </c>
      <c r="E71" s="32" t="s">
        <v>0</v>
      </c>
      <c r="F71" s="32" t="s">
        <v>0</v>
      </c>
      <c r="G71" s="32">
        <v>13.36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46</v>
      </c>
      <c r="D72" s="32">
        <v>13.739000000000001</v>
      </c>
      <c r="E72" s="32" t="s">
        <v>0</v>
      </c>
      <c r="F72" s="32">
        <v>13.869</v>
      </c>
      <c r="G72" s="32">
        <v>13.7767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45</v>
      </c>
      <c r="D73" s="32">
        <v>12.87</v>
      </c>
      <c r="E73" s="35">
        <v>14.57</v>
      </c>
      <c r="F73" s="32">
        <v>12.87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44</v>
      </c>
      <c r="D74" s="32">
        <v>12.49</v>
      </c>
      <c r="E74" s="32" t="s">
        <v>0</v>
      </c>
      <c r="F74" s="32">
        <v>14.29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13.15</v>
      </c>
      <c r="E82" s="32" t="s">
        <v>0</v>
      </c>
      <c r="F82" s="32">
        <v>12.89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12.99</v>
      </c>
      <c r="E83" s="32" t="s">
        <v>0</v>
      </c>
      <c r="F83" s="32">
        <v>12.99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20" t="s">
        <v>112</v>
      </c>
      <c r="D88" s="21">
        <v>13.5</v>
      </c>
      <c r="E88" s="21" t="s">
        <v>0</v>
      </c>
      <c r="F88" s="21">
        <v>13.79</v>
      </c>
      <c r="G88" s="21" t="s">
        <v>0</v>
      </c>
      <c r="H88" s="21" t="s">
        <v>0</v>
      </c>
      <c r="I88" s="21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12.99</v>
      </c>
      <c r="E91" s="32" t="s">
        <v>0</v>
      </c>
      <c r="F91" s="32">
        <v>13.43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105</v>
      </c>
      <c r="D92" s="32">
        <v>13</v>
      </c>
      <c r="E92" s="32" t="s">
        <v>0</v>
      </c>
      <c r="F92" s="32">
        <v>13</v>
      </c>
      <c r="G92" s="32" t="s">
        <v>0</v>
      </c>
      <c r="H92" s="32" t="s">
        <v>0</v>
      </c>
      <c r="I92" s="32">
        <v>11.46</v>
      </c>
    </row>
    <row r="93" spans="2:9" ht="15.75" x14ac:dyDescent="0.25">
      <c r="B93" s="24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115</v>
      </c>
      <c r="D95" s="32">
        <v>13.5</v>
      </c>
      <c r="E95" s="32" t="s">
        <v>0</v>
      </c>
      <c r="F95" s="32">
        <v>13.7</v>
      </c>
      <c r="G95" s="32">
        <v>13.4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</v>
      </c>
      <c r="D96" s="32">
        <v>13.2</v>
      </c>
      <c r="E96" s="32" t="s">
        <v>0</v>
      </c>
      <c r="F96" s="32">
        <v>13.2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123</v>
      </c>
      <c r="D97" s="32">
        <v>13.57</v>
      </c>
      <c r="E97" s="32" t="s">
        <v>0</v>
      </c>
      <c r="F97" s="32">
        <v>13.45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29</v>
      </c>
      <c r="D98" s="32"/>
      <c r="E98" s="32" t="s">
        <v>0</v>
      </c>
      <c r="F98" s="32">
        <v>0</v>
      </c>
      <c r="G98" s="32">
        <v>14.2378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101</v>
      </c>
      <c r="D99" s="32">
        <v>12.3</v>
      </c>
      <c r="E99" s="32" t="s">
        <v>0</v>
      </c>
      <c r="F99" s="32">
        <v>13.7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134</v>
      </c>
      <c r="D100" s="32">
        <v>13.16</v>
      </c>
      <c r="E100" s="32" t="s">
        <v>0</v>
      </c>
      <c r="F100" s="32">
        <v>13.5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14.36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107</v>
      </c>
      <c r="D102" s="32">
        <v>13.5</v>
      </c>
      <c r="E102" s="32" t="s">
        <v>0</v>
      </c>
      <c r="F102" s="32">
        <v>14.1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26</v>
      </c>
      <c r="D103" s="32">
        <v>13.17</v>
      </c>
      <c r="E103" s="32" t="s">
        <v>0</v>
      </c>
      <c r="F103" s="32">
        <v>13.58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20" t="s">
        <v>125</v>
      </c>
      <c r="D104" s="21">
        <v>12.95</v>
      </c>
      <c r="E104" s="21" t="s">
        <v>0</v>
      </c>
      <c r="F104" s="21">
        <v>13.35</v>
      </c>
      <c r="G104" s="21" t="s">
        <v>0</v>
      </c>
      <c r="H104" s="21" t="s">
        <v>0</v>
      </c>
      <c r="I104" s="21" t="s">
        <v>0</v>
      </c>
    </row>
    <row r="105" spans="2:9" ht="15.75" x14ac:dyDescent="0.25">
      <c r="B105" s="24">
        <v>97</v>
      </c>
      <c r="C105" s="33" t="s">
        <v>25</v>
      </c>
      <c r="D105" s="32">
        <v>13.48</v>
      </c>
      <c r="E105" s="32" t="s">
        <v>0</v>
      </c>
      <c r="F105" s="32">
        <v>13.98</v>
      </c>
      <c r="G105" s="32">
        <v>14.2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102</v>
      </c>
      <c r="D106" s="32">
        <v>12.92</v>
      </c>
      <c r="E106" s="32" t="s">
        <v>0</v>
      </c>
      <c r="F106" s="32">
        <v>13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24</v>
      </c>
      <c r="D107" s="32">
        <v>13.35</v>
      </c>
      <c r="E107" s="32" t="s">
        <v>0</v>
      </c>
      <c r="F107" s="32">
        <v>13.75</v>
      </c>
      <c r="G107" s="32">
        <v>14.9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23</v>
      </c>
      <c r="D108" s="32">
        <v>13.3</v>
      </c>
      <c r="E108" s="32" t="s">
        <v>0</v>
      </c>
      <c r="F108" s="32">
        <v>13.9</v>
      </c>
      <c r="G108" s="32">
        <v>14.75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22</v>
      </c>
      <c r="D109" s="32">
        <v>12.7</v>
      </c>
      <c r="E109" s="32" t="s">
        <v>0</v>
      </c>
      <c r="F109" s="32">
        <v>13.4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20" t="s">
        <v>108</v>
      </c>
      <c r="D110" s="21">
        <v>12.99</v>
      </c>
      <c r="E110" s="21" t="s">
        <v>0</v>
      </c>
      <c r="F110" s="21">
        <v>13.29</v>
      </c>
      <c r="G110" s="21" t="s">
        <v>0</v>
      </c>
      <c r="H110" s="21" t="s">
        <v>0</v>
      </c>
      <c r="I110" s="21" t="s">
        <v>0</v>
      </c>
    </row>
    <row r="111" spans="2:9" ht="15.75" x14ac:dyDescent="0.25">
      <c r="B111" s="24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13.65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20</v>
      </c>
      <c r="D112" s="32" t="s">
        <v>0</v>
      </c>
      <c r="E112" s="32" t="s">
        <v>0</v>
      </c>
      <c r="F112" s="32" t="s">
        <v>0</v>
      </c>
      <c r="G112" s="32">
        <v>13.71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130</v>
      </c>
      <c r="D116" s="32">
        <v>13.52</v>
      </c>
      <c r="E116" s="32" t="s">
        <v>0</v>
      </c>
      <c r="F116" s="32">
        <v>13.85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19</v>
      </c>
      <c r="D117" s="32">
        <v>13.52</v>
      </c>
      <c r="E117" s="32" t="s">
        <v>0</v>
      </c>
      <c r="F117" s="32">
        <v>13.7</v>
      </c>
      <c r="G117" s="32">
        <v>13.357799999999999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13.51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17</v>
      </c>
      <c r="D119" s="32">
        <v>13.6</v>
      </c>
      <c r="E119" s="32" t="s">
        <v>0</v>
      </c>
      <c r="F119" s="32">
        <v>13.65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16</v>
      </c>
      <c r="D120" s="32">
        <v>13.45</v>
      </c>
      <c r="E120" s="34">
        <v>14.68</v>
      </c>
      <c r="F120" s="32">
        <v>13.45</v>
      </c>
      <c r="G120" s="32">
        <v>14.457800000000001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15</v>
      </c>
      <c r="D121" s="32">
        <v>13.38</v>
      </c>
      <c r="E121" s="35" t="s">
        <v>0</v>
      </c>
      <c r="F121" s="32">
        <v>14.2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13</v>
      </c>
      <c r="D124" s="32">
        <v>13.15</v>
      </c>
      <c r="E124" s="35" t="s">
        <v>0</v>
      </c>
      <c r="F124" s="32">
        <v>13.45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12</v>
      </c>
      <c r="D125" s="32">
        <v>13.58</v>
      </c>
      <c r="E125" s="34">
        <v>16.670000000000002</v>
      </c>
      <c r="F125" s="32">
        <v>13.57</v>
      </c>
      <c r="G125" s="32">
        <v>14.3</v>
      </c>
      <c r="H125" s="34">
        <v>13.8</v>
      </c>
      <c r="I125" s="32">
        <v>15.2</v>
      </c>
    </row>
    <row r="126" spans="2:9" ht="15.75" x14ac:dyDescent="0.25">
      <c r="B126" s="24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13.61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24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170</v>
      </c>
      <c r="D129" s="36">
        <v>12.9</v>
      </c>
      <c r="E129" s="35" t="s">
        <v>0</v>
      </c>
      <c r="F129" s="32">
        <v>12.67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116</v>
      </c>
      <c r="D130" s="36">
        <v>12.79</v>
      </c>
      <c r="E130" s="35" t="s">
        <v>0</v>
      </c>
      <c r="F130" s="32">
        <v>13.99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8</v>
      </c>
      <c r="D131" s="32">
        <v>12.89</v>
      </c>
      <c r="E131" s="35" t="s">
        <v>0</v>
      </c>
      <c r="F131" s="32">
        <v>13.79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7</v>
      </c>
      <c r="D132" s="32">
        <v>13.42</v>
      </c>
      <c r="E132" s="35" t="s">
        <v>0</v>
      </c>
      <c r="F132" s="32">
        <v>13.85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137</v>
      </c>
      <c r="D133" s="32">
        <v>12.93</v>
      </c>
      <c r="E133" s="35" t="s">
        <v>0</v>
      </c>
      <c r="F133" s="32">
        <v>12.95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13.86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5</v>
      </c>
      <c r="D135" s="32">
        <v>13.58</v>
      </c>
      <c r="E135" s="33">
        <v>15.29</v>
      </c>
      <c r="F135" s="32">
        <v>13.57</v>
      </c>
      <c r="G135" s="32" t="s">
        <v>0</v>
      </c>
      <c r="H135" s="32">
        <v>14.9</v>
      </c>
      <c r="I135" s="32" t="s">
        <v>0</v>
      </c>
      <c r="P135" t="s">
        <v>160</v>
      </c>
    </row>
    <row r="136" spans="2:16" ht="15.75" x14ac:dyDescent="0.25">
      <c r="B136" s="24">
        <v>128</v>
      </c>
      <c r="C136" s="33" t="s">
        <v>4</v>
      </c>
      <c r="D136" s="32">
        <v>13.39</v>
      </c>
      <c r="E136" s="35" t="s">
        <v>0</v>
      </c>
      <c r="F136" s="32">
        <v>13.79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119</v>
      </c>
      <c r="D137" s="32">
        <v>13.37</v>
      </c>
      <c r="E137" s="35" t="s">
        <v>0</v>
      </c>
      <c r="F137" s="32">
        <v>13.4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14.96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14.59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13.77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155</v>
      </c>
      <c r="D141" s="32">
        <v>12.99</v>
      </c>
      <c r="E141" s="35" t="s">
        <v>0</v>
      </c>
      <c r="F141" s="32">
        <v>12.99</v>
      </c>
      <c r="G141" s="32" t="s">
        <v>0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20" t="s">
        <v>1</v>
      </c>
      <c r="D142" s="21">
        <v>12.7</v>
      </c>
      <c r="E142" s="39" t="s">
        <v>0</v>
      </c>
      <c r="F142" s="21">
        <v>12.7</v>
      </c>
      <c r="G142" s="21" t="s">
        <v>0</v>
      </c>
      <c r="H142" s="21" t="s">
        <v>0</v>
      </c>
      <c r="I142" s="21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19.037800000000001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12.45</v>
      </c>
      <c r="G144" s="31" cm="1">
        <f t="array" ref="G144">MIN(IF(G9:G142=0,"",G9:G142))</f>
        <v>12.21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13.13252277227723</v>
      </c>
      <c r="E145" s="31">
        <f t="shared" ref="E145:I145" si="1">AVERAGE(E9:E142)</f>
        <v>15.292000000000002</v>
      </c>
      <c r="F145" s="31">
        <f t="shared" si="1"/>
        <v>13.214415533980588</v>
      </c>
      <c r="G145" s="31">
        <f t="shared" si="1"/>
        <v>14.205015686274511</v>
      </c>
      <c r="H145" s="31">
        <f t="shared" si="1"/>
        <v>14.350000000000001</v>
      </c>
      <c r="I145" s="31">
        <f t="shared" si="1"/>
        <v>12.319999999999999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E3B0-EF82-4EB8-9ACA-602E54FB7773}">
  <dimension ref="B2:P148"/>
  <sheetViews>
    <sheetView topLeftCell="A6" workbookViewId="0">
      <selection activeCell="N16" sqref="N1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2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171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0" t="s">
        <v>87</v>
      </c>
      <c r="D9" s="21">
        <v>13.32</v>
      </c>
      <c r="E9" s="21" t="s">
        <v>0</v>
      </c>
      <c r="F9" s="21">
        <v>13.3</v>
      </c>
      <c r="G9" s="21" t="s">
        <v>0</v>
      </c>
      <c r="H9" s="21" t="s">
        <v>0</v>
      </c>
      <c r="I9" s="21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13.2</v>
      </c>
      <c r="E12" s="32" t="s">
        <v>0</v>
      </c>
      <c r="F12" s="32">
        <v>13.99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13.15</v>
      </c>
      <c r="E13" s="32" t="s">
        <v>0</v>
      </c>
      <c r="F13" s="32">
        <v>13.4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12.9</v>
      </c>
      <c r="E21" s="32" t="s">
        <v>0</v>
      </c>
      <c r="F21" s="32">
        <v>12.7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20" t="s">
        <v>76</v>
      </c>
      <c r="D23" s="21">
        <v>12.75</v>
      </c>
      <c r="E23" s="21" t="s">
        <v>0</v>
      </c>
      <c r="F23" s="21">
        <v>12.7</v>
      </c>
      <c r="G23" s="21" t="s">
        <v>0</v>
      </c>
      <c r="H23" s="21" t="s">
        <v>0</v>
      </c>
      <c r="I23" s="21" t="s">
        <v>0</v>
      </c>
    </row>
    <row r="24" spans="2:9" ht="15.75" x14ac:dyDescent="0.25">
      <c r="B24" s="24">
        <v>16</v>
      </c>
      <c r="C24" s="20" t="s">
        <v>126</v>
      </c>
      <c r="D24" s="21" t="s">
        <v>0</v>
      </c>
      <c r="E24" s="21" t="s">
        <v>0</v>
      </c>
      <c r="F24" s="21" t="s">
        <v>0</v>
      </c>
      <c r="G24" s="21">
        <v>14.7089</v>
      </c>
      <c r="H24" s="21" t="s">
        <v>0</v>
      </c>
      <c r="I24" s="21" t="s">
        <v>0</v>
      </c>
    </row>
    <row r="25" spans="2:9" ht="15.75" x14ac:dyDescent="0.25">
      <c r="B25" s="24">
        <v>17</v>
      </c>
      <c r="C25" s="33" t="s">
        <v>106</v>
      </c>
      <c r="D25" s="32">
        <v>14.12</v>
      </c>
      <c r="E25" s="32" t="s">
        <v>0</v>
      </c>
      <c r="F25" s="32">
        <v>14.15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20" t="s">
        <v>75</v>
      </c>
      <c r="D28" s="21">
        <v>12.95</v>
      </c>
      <c r="E28" s="21" t="s">
        <v>0</v>
      </c>
      <c r="F28" s="21">
        <v>12.75</v>
      </c>
      <c r="G28" s="21" t="s">
        <v>0</v>
      </c>
      <c r="H28" s="21" t="s">
        <v>0</v>
      </c>
      <c r="I28" s="21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13.39</v>
      </c>
      <c r="E35" s="32" t="s">
        <v>0</v>
      </c>
      <c r="F35" s="32">
        <v>13.55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13.2</v>
      </c>
      <c r="E36" s="32" t="s">
        <v>0</v>
      </c>
      <c r="F36" s="32">
        <v>13.99</v>
      </c>
      <c r="G36" s="32">
        <v>19.037800000000001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13.49</v>
      </c>
      <c r="E37" s="32" t="s">
        <v>0</v>
      </c>
      <c r="F37" s="32">
        <v>13.49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13.29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143</v>
      </c>
      <c r="D43" s="32">
        <v>13.39</v>
      </c>
      <c r="E43" s="32" t="s">
        <v>0</v>
      </c>
      <c r="F43" s="32">
        <v>13.79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121</v>
      </c>
      <c r="D44" s="32">
        <v>12.99</v>
      </c>
      <c r="E44" s="32" t="s">
        <v>0</v>
      </c>
      <c r="F44" s="32">
        <v>12.95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120</v>
      </c>
      <c r="D45" s="32">
        <v>13.52</v>
      </c>
      <c r="E45" s="32" t="s">
        <v>0</v>
      </c>
      <c r="F45" s="32">
        <v>13.5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66</v>
      </c>
      <c r="D46" s="32">
        <v>13.42</v>
      </c>
      <c r="E46" s="32" t="s">
        <v>0</v>
      </c>
      <c r="F46" s="32">
        <v>13.75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65</v>
      </c>
      <c r="D47" s="32">
        <v>13.44</v>
      </c>
      <c r="E47" s="32" t="s">
        <v>0</v>
      </c>
      <c r="F47" s="32">
        <v>13.89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142</v>
      </c>
      <c r="D48" s="32">
        <v>12.99</v>
      </c>
      <c r="E48" s="32" t="s">
        <v>0</v>
      </c>
      <c r="F48" s="32">
        <v>12.99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20" t="s">
        <v>64</v>
      </c>
      <c r="D49" s="21" t="s">
        <v>0</v>
      </c>
      <c r="E49" s="21" t="s">
        <v>0</v>
      </c>
      <c r="F49" s="21" t="s">
        <v>0</v>
      </c>
      <c r="G49" s="21">
        <v>14.008900000000001</v>
      </c>
      <c r="H49" s="21" t="s">
        <v>0</v>
      </c>
      <c r="I49" s="21" t="s">
        <v>0</v>
      </c>
    </row>
    <row r="50" spans="2:9" ht="15.75" x14ac:dyDescent="0.25">
      <c r="B50" s="24">
        <v>42</v>
      </c>
      <c r="C50" s="33" t="s">
        <v>63</v>
      </c>
      <c r="D50" s="32">
        <v>12.2</v>
      </c>
      <c r="E50" s="32" t="s">
        <v>0</v>
      </c>
      <c r="F50" s="32">
        <v>13.6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62</v>
      </c>
      <c r="D51" s="32">
        <v>12.3</v>
      </c>
      <c r="E51" s="32" t="s">
        <v>0</v>
      </c>
      <c r="F51" s="32">
        <v>13.7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61</v>
      </c>
      <c r="D52" s="32">
        <v>12.97</v>
      </c>
      <c r="E52" s="32" t="s">
        <v>0</v>
      </c>
      <c r="F52" s="32">
        <v>12.77</v>
      </c>
      <c r="G52" s="32">
        <v>14.65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20" t="s">
        <v>60</v>
      </c>
      <c r="D53" s="21">
        <v>13.05</v>
      </c>
      <c r="E53" s="21" t="s">
        <v>0</v>
      </c>
      <c r="F53" s="21">
        <v>13.05</v>
      </c>
      <c r="G53" s="21" t="s">
        <v>0</v>
      </c>
      <c r="H53" s="21" t="s">
        <v>0</v>
      </c>
      <c r="I53" s="21" t="s">
        <v>0</v>
      </c>
    </row>
    <row r="54" spans="2:9" ht="15.75" x14ac:dyDescent="0.25">
      <c r="B54" s="24">
        <v>46</v>
      </c>
      <c r="C54" s="33" t="s">
        <v>129</v>
      </c>
      <c r="D54" s="32">
        <v>13.37</v>
      </c>
      <c r="E54" s="32" t="s">
        <v>0</v>
      </c>
      <c r="F54" s="32">
        <v>12.85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59</v>
      </c>
      <c r="D55" s="32">
        <v>12.75</v>
      </c>
      <c r="E55" s="32" t="s">
        <v>0</v>
      </c>
      <c r="F55" s="32">
        <v>13.4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58</v>
      </c>
      <c r="D56" s="32">
        <v>13.27</v>
      </c>
      <c r="E56" s="32" t="s">
        <v>0</v>
      </c>
      <c r="F56" s="32">
        <v>13.27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57</v>
      </c>
      <c r="D57" s="32">
        <v>13.345800000000001</v>
      </c>
      <c r="E57" s="32" t="s">
        <v>0</v>
      </c>
      <c r="F57" s="32">
        <v>13.495799999999999</v>
      </c>
      <c r="G57" s="32">
        <v>12.3378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20" t="s">
        <v>127</v>
      </c>
      <c r="D58" s="21" t="s">
        <v>0</v>
      </c>
      <c r="E58" s="21" t="s">
        <v>0</v>
      </c>
      <c r="F58" s="21" t="s">
        <v>0</v>
      </c>
      <c r="G58" s="21">
        <v>15.8589</v>
      </c>
      <c r="H58" s="21" t="s">
        <v>0</v>
      </c>
      <c r="I58" s="21" t="s">
        <v>0</v>
      </c>
    </row>
    <row r="59" spans="2:9" ht="15.75" x14ac:dyDescent="0.25">
      <c r="B59" s="24">
        <v>51</v>
      </c>
      <c r="C59" s="20" t="s">
        <v>56</v>
      </c>
      <c r="D59" s="21">
        <v>12.98</v>
      </c>
      <c r="E59" s="38">
        <v>15.25</v>
      </c>
      <c r="F59" s="21">
        <v>13.85</v>
      </c>
      <c r="G59" s="21">
        <v>13.12</v>
      </c>
      <c r="H59" s="21" t="s">
        <v>0</v>
      </c>
      <c r="I59" s="21">
        <v>11.12</v>
      </c>
    </row>
    <row r="60" spans="2:9" ht="15.75" x14ac:dyDescent="0.25">
      <c r="B60" s="24">
        <v>52</v>
      </c>
      <c r="C60" s="20" t="s">
        <v>55</v>
      </c>
      <c r="D60" s="21">
        <v>12.95</v>
      </c>
      <c r="E60" s="21" t="s">
        <v>0</v>
      </c>
      <c r="F60" s="21">
        <v>12.8</v>
      </c>
      <c r="G60" s="21" t="s">
        <v>0</v>
      </c>
      <c r="H60" s="21" t="s">
        <v>0</v>
      </c>
      <c r="I60" s="21" t="s">
        <v>0</v>
      </c>
    </row>
    <row r="61" spans="2:9" ht="15.75" x14ac:dyDescent="0.25">
      <c r="B61" s="24">
        <v>53</v>
      </c>
      <c r="C61" s="33" t="s">
        <v>54</v>
      </c>
      <c r="D61" s="32">
        <v>12.89</v>
      </c>
      <c r="E61" s="32" t="s">
        <v>0</v>
      </c>
      <c r="F61" s="32">
        <v>12.75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131</v>
      </c>
      <c r="D62" s="32">
        <v>13.12</v>
      </c>
      <c r="E62" s="32" t="s">
        <v>0</v>
      </c>
      <c r="F62" s="32">
        <v>13.1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53</v>
      </c>
      <c r="D63" s="32">
        <v>13.69</v>
      </c>
      <c r="E63" s="32" t="s">
        <v>0</v>
      </c>
      <c r="F63" s="32">
        <v>13.85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110</v>
      </c>
      <c r="D64" s="32" t="s">
        <v>0</v>
      </c>
      <c r="E64" s="32" t="s">
        <v>0</v>
      </c>
      <c r="F64" s="32" t="s">
        <v>0</v>
      </c>
      <c r="G64" s="32">
        <v>14.6578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20" t="s">
        <v>52</v>
      </c>
      <c r="D65" s="21" t="s">
        <v>0</v>
      </c>
      <c r="E65" s="21" t="s">
        <v>0</v>
      </c>
      <c r="F65" s="21" t="s">
        <v>0</v>
      </c>
      <c r="G65" s="21">
        <v>13.61</v>
      </c>
      <c r="H65" s="21" t="s">
        <v>0</v>
      </c>
      <c r="I65" s="21" t="s">
        <v>0</v>
      </c>
    </row>
    <row r="66" spans="2:9" ht="15.75" x14ac:dyDescent="0.25">
      <c r="B66" s="24">
        <v>58</v>
      </c>
      <c r="C66" s="33" t="s">
        <v>51</v>
      </c>
      <c r="D66" s="32">
        <v>13.87</v>
      </c>
      <c r="E66" s="32" t="s">
        <v>0</v>
      </c>
      <c r="F66" s="32">
        <v>14.25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50</v>
      </c>
      <c r="D67" s="32">
        <v>12.99</v>
      </c>
      <c r="E67" s="32" t="s">
        <v>0</v>
      </c>
      <c r="F67" s="32">
        <v>13.55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136</v>
      </c>
      <c r="D68" s="32">
        <v>13.22</v>
      </c>
      <c r="E68" s="32" t="s">
        <v>0</v>
      </c>
      <c r="F68" s="32">
        <v>13.9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49</v>
      </c>
      <c r="D69" s="32">
        <v>13.39</v>
      </c>
      <c r="E69" s="32" t="s">
        <v>0</v>
      </c>
      <c r="F69" s="32">
        <v>13.99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48</v>
      </c>
      <c r="D70" s="32">
        <v>13.2</v>
      </c>
      <c r="E70" s="32" t="s">
        <v>0</v>
      </c>
      <c r="F70" s="32">
        <v>12.75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47</v>
      </c>
      <c r="D71" s="32" t="s">
        <v>0</v>
      </c>
      <c r="E71" s="32" t="s">
        <v>0</v>
      </c>
      <c r="F71" s="32" t="s">
        <v>0</v>
      </c>
      <c r="G71" s="32">
        <v>13.36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46</v>
      </c>
      <c r="D72" s="32">
        <v>13.739000000000001</v>
      </c>
      <c r="E72" s="32" t="s">
        <v>0</v>
      </c>
      <c r="F72" s="32">
        <v>13.869</v>
      </c>
      <c r="G72" s="32">
        <v>13.7767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20" t="s">
        <v>45</v>
      </c>
      <c r="D73" s="21">
        <v>12.87</v>
      </c>
      <c r="E73" s="39">
        <v>14.57</v>
      </c>
      <c r="F73" s="21">
        <v>12.87</v>
      </c>
      <c r="G73" s="21" t="s">
        <v>0</v>
      </c>
      <c r="H73" s="21" t="s">
        <v>0</v>
      </c>
      <c r="I73" s="21" t="s">
        <v>0</v>
      </c>
    </row>
    <row r="74" spans="2:9" ht="15.75" x14ac:dyDescent="0.25">
      <c r="B74" s="24">
        <v>66</v>
      </c>
      <c r="C74" s="33" t="s">
        <v>44</v>
      </c>
      <c r="D74" s="32">
        <v>12.49</v>
      </c>
      <c r="E74" s="32" t="s">
        <v>0</v>
      </c>
      <c r="F74" s="32">
        <v>14.29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20" t="s">
        <v>39</v>
      </c>
      <c r="D82" s="21">
        <v>13.15</v>
      </c>
      <c r="E82" s="21" t="s">
        <v>0</v>
      </c>
      <c r="F82" s="21">
        <v>12.89</v>
      </c>
      <c r="G82" s="21" t="s">
        <v>0</v>
      </c>
      <c r="H82" s="21" t="s">
        <v>0</v>
      </c>
      <c r="I82" s="21" t="s">
        <v>0</v>
      </c>
    </row>
    <row r="83" spans="2:9" ht="15.75" x14ac:dyDescent="0.25">
      <c r="B83" s="24">
        <v>75</v>
      </c>
      <c r="C83" s="33" t="s">
        <v>141</v>
      </c>
      <c r="D83" s="32">
        <v>12.99</v>
      </c>
      <c r="E83" s="32" t="s">
        <v>0</v>
      </c>
      <c r="F83" s="32">
        <v>12.99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13.85</v>
      </c>
      <c r="E88" s="32" t="s">
        <v>0</v>
      </c>
      <c r="F88" s="32">
        <v>13.99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12.99</v>
      </c>
      <c r="E91" s="32" t="s">
        <v>0</v>
      </c>
      <c r="F91" s="32">
        <v>13.43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105</v>
      </c>
      <c r="D92" s="32">
        <v>13</v>
      </c>
      <c r="E92" s="32" t="s">
        <v>0</v>
      </c>
      <c r="F92" s="32">
        <v>13</v>
      </c>
      <c r="G92" s="32" t="s">
        <v>0</v>
      </c>
      <c r="H92" s="32" t="s">
        <v>0</v>
      </c>
      <c r="I92" s="32">
        <v>11.46</v>
      </c>
    </row>
    <row r="93" spans="2:9" ht="15.75" x14ac:dyDescent="0.25">
      <c r="B93" s="24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115</v>
      </c>
      <c r="D95" s="32">
        <v>13.5</v>
      </c>
      <c r="E95" s="32" t="s">
        <v>0</v>
      </c>
      <c r="F95" s="32">
        <v>13.7</v>
      </c>
      <c r="G95" s="32">
        <v>13.4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</v>
      </c>
      <c r="D96" s="32">
        <v>13.2</v>
      </c>
      <c r="E96" s="32" t="s">
        <v>0</v>
      </c>
      <c r="F96" s="32">
        <v>13.2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123</v>
      </c>
      <c r="D97" s="32">
        <v>13.57</v>
      </c>
      <c r="E97" s="32" t="s">
        <v>0</v>
      </c>
      <c r="F97" s="32">
        <v>13.45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29</v>
      </c>
      <c r="D98" s="32"/>
      <c r="E98" s="32" t="s">
        <v>0</v>
      </c>
      <c r="F98" s="32">
        <v>0</v>
      </c>
      <c r="G98" s="32">
        <v>14.2378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101</v>
      </c>
      <c r="D99" s="32">
        <v>12.3</v>
      </c>
      <c r="E99" s="32" t="s">
        <v>0</v>
      </c>
      <c r="F99" s="32">
        <v>13.7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134</v>
      </c>
      <c r="D100" s="32">
        <v>13.16</v>
      </c>
      <c r="E100" s="32" t="s">
        <v>0</v>
      </c>
      <c r="F100" s="32">
        <v>13.5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14.36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107</v>
      </c>
      <c r="D102" s="32">
        <v>13.5</v>
      </c>
      <c r="E102" s="32" t="s">
        <v>0</v>
      </c>
      <c r="F102" s="32">
        <v>14.1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26</v>
      </c>
      <c r="D103" s="32">
        <v>13.17</v>
      </c>
      <c r="E103" s="32" t="s">
        <v>0</v>
      </c>
      <c r="F103" s="32">
        <v>13.58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125</v>
      </c>
      <c r="D104" s="32">
        <v>13.5</v>
      </c>
      <c r="E104" s="32" t="s">
        <v>0</v>
      </c>
      <c r="F104" s="32">
        <v>13.7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25</v>
      </c>
      <c r="D105" s="32">
        <v>13.48</v>
      </c>
      <c r="E105" s="32" t="s">
        <v>0</v>
      </c>
      <c r="F105" s="32">
        <v>13.98</v>
      </c>
      <c r="G105" s="32">
        <v>14.2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20" t="s">
        <v>102</v>
      </c>
      <c r="D106" s="21">
        <v>12.92</v>
      </c>
      <c r="E106" s="21" t="s">
        <v>0</v>
      </c>
      <c r="F106" s="21">
        <v>13</v>
      </c>
      <c r="G106" s="21" t="s">
        <v>0</v>
      </c>
      <c r="H106" s="21" t="s">
        <v>0</v>
      </c>
      <c r="I106" s="21" t="s">
        <v>0</v>
      </c>
    </row>
    <row r="107" spans="2:9" ht="15.75" x14ac:dyDescent="0.25">
      <c r="B107" s="24">
        <v>99</v>
      </c>
      <c r="C107" s="33" t="s">
        <v>24</v>
      </c>
      <c r="D107" s="32">
        <v>13.35</v>
      </c>
      <c r="E107" s="32" t="s">
        <v>0</v>
      </c>
      <c r="F107" s="32">
        <v>13.75</v>
      </c>
      <c r="G107" s="32">
        <v>14.9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23</v>
      </c>
      <c r="D108" s="32">
        <v>13.3</v>
      </c>
      <c r="E108" s="32" t="s">
        <v>0</v>
      </c>
      <c r="F108" s="32">
        <v>13.9</v>
      </c>
      <c r="G108" s="32">
        <v>14.75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22</v>
      </c>
      <c r="D109" s="32">
        <v>12.7</v>
      </c>
      <c r="E109" s="32" t="s">
        <v>0</v>
      </c>
      <c r="F109" s="32">
        <v>13.4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108</v>
      </c>
      <c r="D110" s="32">
        <v>13.85</v>
      </c>
      <c r="E110" s="32" t="s">
        <v>0</v>
      </c>
      <c r="F110" s="32">
        <v>13.99</v>
      </c>
      <c r="G110" s="32" t="s">
        <v>0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13.65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20</v>
      </c>
      <c r="D112" s="32" t="s">
        <v>0</v>
      </c>
      <c r="E112" s="32" t="s">
        <v>0</v>
      </c>
      <c r="F112" s="32" t="s">
        <v>0</v>
      </c>
      <c r="G112" s="32">
        <v>13.71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130</v>
      </c>
      <c r="D116" s="32">
        <v>13.52</v>
      </c>
      <c r="E116" s="32" t="s">
        <v>0</v>
      </c>
      <c r="F116" s="32">
        <v>13.85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19</v>
      </c>
      <c r="D117" s="32">
        <v>13.52</v>
      </c>
      <c r="E117" s="32" t="s">
        <v>0</v>
      </c>
      <c r="F117" s="32">
        <v>13.7</v>
      </c>
      <c r="G117" s="32">
        <v>13.357799999999999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13.51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17</v>
      </c>
      <c r="D119" s="32">
        <v>13.6</v>
      </c>
      <c r="E119" s="32" t="s">
        <v>0</v>
      </c>
      <c r="F119" s="32">
        <v>13.65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16</v>
      </c>
      <c r="D120" s="32">
        <v>13.45</v>
      </c>
      <c r="E120" s="34">
        <v>14.68</v>
      </c>
      <c r="F120" s="32">
        <v>13.45</v>
      </c>
      <c r="G120" s="32">
        <v>14.457800000000001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15</v>
      </c>
      <c r="D121" s="32">
        <v>13.38</v>
      </c>
      <c r="E121" s="35" t="s">
        <v>0</v>
      </c>
      <c r="F121" s="32">
        <v>14.2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13</v>
      </c>
      <c r="D124" s="32">
        <v>13.15</v>
      </c>
      <c r="E124" s="35" t="s">
        <v>0</v>
      </c>
      <c r="F124" s="32">
        <v>13.45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20" t="s">
        <v>12</v>
      </c>
      <c r="D125" s="21">
        <v>13.58</v>
      </c>
      <c r="E125" s="38">
        <v>16.670000000000002</v>
      </c>
      <c r="F125" s="21">
        <v>13.57</v>
      </c>
      <c r="G125" s="21">
        <v>14.3</v>
      </c>
      <c r="H125" s="38">
        <v>13.8</v>
      </c>
      <c r="I125" s="21">
        <v>15.2</v>
      </c>
    </row>
    <row r="126" spans="2:9" ht="15.75" x14ac:dyDescent="0.25">
      <c r="B126" s="24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13.61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24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170</v>
      </c>
      <c r="D129" s="36">
        <v>12.9</v>
      </c>
      <c r="E129" s="35" t="s">
        <v>0</v>
      </c>
      <c r="F129" s="32">
        <v>12.67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116</v>
      </c>
      <c r="D130" s="36">
        <v>12.79</v>
      </c>
      <c r="E130" s="35" t="s">
        <v>0</v>
      </c>
      <c r="F130" s="32">
        <v>13.99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20" t="s">
        <v>8</v>
      </c>
      <c r="D131" s="21">
        <v>12.89</v>
      </c>
      <c r="E131" s="39" t="s">
        <v>0</v>
      </c>
      <c r="F131" s="21">
        <v>13.79</v>
      </c>
      <c r="G131" s="21" t="s">
        <v>0</v>
      </c>
      <c r="H131" s="21" t="s">
        <v>0</v>
      </c>
      <c r="I131" s="21" t="s">
        <v>0</v>
      </c>
    </row>
    <row r="132" spans="2:16" ht="15.75" x14ac:dyDescent="0.25">
      <c r="B132" s="24">
        <v>124</v>
      </c>
      <c r="C132" s="33" t="s">
        <v>7</v>
      </c>
      <c r="D132" s="32">
        <v>13.42</v>
      </c>
      <c r="E132" s="35" t="s">
        <v>0</v>
      </c>
      <c r="F132" s="32">
        <v>13.85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137</v>
      </c>
      <c r="D133" s="32">
        <v>12.93</v>
      </c>
      <c r="E133" s="35" t="s">
        <v>0</v>
      </c>
      <c r="F133" s="32">
        <v>12.95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13.86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5</v>
      </c>
      <c r="D135" s="32">
        <v>13.58</v>
      </c>
      <c r="E135" s="33">
        <v>15.29</v>
      </c>
      <c r="F135" s="32">
        <v>13.57</v>
      </c>
      <c r="G135" s="32" t="s">
        <v>0</v>
      </c>
      <c r="H135" s="32">
        <v>14.9</v>
      </c>
      <c r="I135" s="32" t="s">
        <v>0</v>
      </c>
      <c r="P135" t="s">
        <v>160</v>
      </c>
    </row>
    <row r="136" spans="2:16" ht="15.75" x14ac:dyDescent="0.25">
      <c r="B136" s="24">
        <v>128</v>
      </c>
      <c r="C136" s="33" t="s">
        <v>4</v>
      </c>
      <c r="D136" s="32">
        <v>13.39</v>
      </c>
      <c r="E136" s="35" t="s">
        <v>0</v>
      </c>
      <c r="F136" s="32">
        <v>13.79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119</v>
      </c>
      <c r="D137" s="32">
        <v>13.37</v>
      </c>
      <c r="E137" s="35" t="s">
        <v>0</v>
      </c>
      <c r="F137" s="32">
        <v>13.4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14.96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14.59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13.77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155</v>
      </c>
      <c r="D141" s="32">
        <v>12.99</v>
      </c>
      <c r="E141" s="35" t="s">
        <v>0</v>
      </c>
      <c r="F141" s="32">
        <v>12.99</v>
      </c>
      <c r="G141" s="32" t="s">
        <v>0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</v>
      </c>
      <c r="D142" s="32">
        <v>12.84</v>
      </c>
      <c r="E142" s="35" t="s">
        <v>0</v>
      </c>
      <c r="F142" s="32">
        <v>12.7</v>
      </c>
      <c r="G142" s="32" t="s">
        <v>0</v>
      </c>
      <c r="H142" s="32" t="s">
        <v>0</v>
      </c>
      <c r="I142" s="32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19.037800000000001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12.45</v>
      </c>
      <c r="G144" s="31" cm="1">
        <f t="array" ref="G144">MIN(IF(G9:G142=0,"",G9:G142))</f>
        <v>12.21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13.165889108910893</v>
      </c>
      <c r="E145" s="31">
        <f t="shared" ref="E145:I145" si="1">AVERAGE(E9:E142)</f>
        <v>15.292000000000002</v>
      </c>
      <c r="F145" s="31">
        <f t="shared" si="1"/>
        <v>13.250823300970879</v>
      </c>
      <c r="G145" s="31">
        <f t="shared" si="1"/>
        <v>14.205015686274511</v>
      </c>
      <c r="H145" s="31">
        <f t="shared" si="1"/>
        <v>14.350000000000001</v>
      </c>
      <c r="I145" s="31">
        <f t="shared" si="1"/>
        <v>12.319999999999999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D10D-2E07-6B45-9CFC-23A55992D059}">
  <dimension ref="B2:P148"/>
  <sheetViews>
    <sheetView workbookViewId="0">
      <selection activeCell="M15" sqref="M1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169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13.52</v>
      </c>
      <c r="E9" s="32" t="s">
        <v>0</v>
      </c>
      <c r="F9" s="32">
        <v>14.25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13.2</v>
      </c>
      <c r="E12" s="32" t="s">
        <v>0</v>
      </c>
      <c r="F12" s="32">
        <v>13.99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13.15</v>
      </c>
      <c r="E13" s="32" t="s">
        <v>0</v>
      </c>
      <c r="F13" s="32">
        <v>13.4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13.76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12.9</v>
      </c>
      <c r="E21" s="32" t="s">
        <v>0</v>
      </c>
      <c r="F21" s="32">
        <v>12.7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12.95</v>
      </c>
      <c r="E23" s="32" t="s">
        <v>0</v>
      </c>
      <c r="F23" s="32">
        <v>12.95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14.12</v>
      </c>
      <c r="E25" s="32" t="s">
        <v>0</v>
      </c>
      <c r="F25" s="32">
        <v>14.15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12.99</v>
      </c>
      <c r="E28" s="32" t="s">
        <v>0</v>
      </c>
      <c r="F28" s="32">
        <v>12.99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12.21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13.39</v>
      </c>
      <c r="E35" s="32" t="s">
        <v>0</v>
      </c>
      <c r="F35" s="32">
        <v>13.55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13.2</v>
      </c>
      <c r="E36" s="32" t="s">
        <v>0</v>
      </c>
      <c r="F36" s="32">
        <v>13.99</v>
      </c>
      <c r="G36" s="32">
        <v>19.037800000000001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13.49</v>
      </c>
      <c r="E37" s="32" t="s">
        <v>0</v>
      </c>
      <c r="F37" s="32">
        <v>13.49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13.32</v>
      </c>
      <c r="E38" s="32" t="s">
        <v>0</v>
      </c>
      <c r="F38" s="32">
        <v>13.2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13.29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143</v>
      </c>
      <c r="D43" s="32">
        <v>13.39</v>
      </c>
      <c r="E43" s="32" t="s">
        <v>0</v>
      </c>
      <c r="F43" s="32">
        <v>13.79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121</v>
      </c>
      <c r="D44" s="32">
        <v>12.99</v>
      </c>
      <c r="E44" s="32" t="s">
        <v>0</v>
      </c>
      <c r="F44" s="32">
        <v>12.95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41">
        <v>37</v>
      </c>
      <c r="C45" s="20" t="s">
        <v>120</v>
      </c>
      <c r="D45" s="21">
        <v>13.52</v>
      </c>
      <c r="E45" s="32" t="s">
        <v>0</v>
      </c>
      <c r="F45" s="21">
        <v>13.5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66</v>
      </c>
      <c r="D46" s="32">
        <v>13.42</v>
      </c>
      <c r="E46" s="32" t="s">
        <v>0</v>
      </c>
      <c r="F46" s="32">
        <v>13.75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65</v>
      </c>
      <c r="D47" s="32">
        <v>13.44</v>
      </c>
      <c r="E47" s="32" t="s">
        <v>0</v>
      </c>
      <c r="F47" s="32">
        <v>13.89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41">
        <v>40</v>
      </c>
      <c r="C48" s="20" t="s">
        <v>142</v>
      </c>
      <c r="D48" s="21">
        <v>12.99</v>
      </c>
      <c r="E48" s="32" t="s">
        <v>0</v>
      </c>
      <c r="F48" s="21">
        <v>12.99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64</v>
      </c>
      <c r="D49" s="32" t="s">
        <v>0</v>
      </c>
      <c r="E49" s="32" t="s">
        <v>0</v>
      </c>
      <c r="F49" s="32" t="s">
        <v>0</v>
      </c>
      <c r="G49" s="32">
        <v>14.008900000000001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63</v>
      </c>
      <c r="D50" s="32">
        <v>12.2</v>
      </c>
      <c r="E50" s="32" t="s">
        <v>0</v>
      </c>
      <c r="F50" s="32">
        <v>13.6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62</v>
      </c>
      <c r="D51" s="32">
        <v>12.3</v>
      </c>
      <c r="E51" s="32" t="s">
        <v>0</v>
      </c>
      <c r="F51" s="32">
        <v>13.7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41">
        <v>44</v>
      </c>
      <c r="C52" s="20" t="s">
        <v>61</v>
      </c>
      <c r="D52" s="21">
        <v>12.97</v>
      </c>
      <c r="E52" s="32" t="s">
        <v>0</v>
      </c>
      <c r="F52" s="21">
        <v>12.77</v>
      </c>
      <c r="G52" s="32">
        <v>14.65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60</v>
      </c>
      <c r="D53" s="32">
        <v>13.65</v>
      </c>
      <c r="E53" s="32" t="s">
        <v>0</v>
      </c>
      <c r="F53" s="32">
        <v>13.45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129</v>
      </c>
      <c r="D54" s="32">
        <v>13.37</v>
      </c>
      <c r="E54" s="32" t="s">
        <v>0</v>
      </c>
      <c r="F54" s="32">
        <v>12.85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59</v>
      </c>
      <c r="D55" s="32">
        <v>12.75</v>
      </c>
      <c r="E55" s="32" t="s">
        <v>0</v>
      </c>
      <c r="F55" s="32">
        <v>13.4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58</v>
      </c>
      <c r="D56" s="32">
        <v>13.27</v>
      </c>
      <c r="E56" s="32" t="s">
        <v>0</v>
      </c>
      <c r="F56" s="32">
        <v>13.27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57</v>
      </c>
      <c r="D57" s="32">
        <v>13.345800000000001</v>
      </c>
      <c r="E57" s="32" t="s">
        <v>0</v>
      </c>
      <c r="F57" s="32">
        <v>13.495799999999999</v>
      </c>
      <c r="G57" s="32">
        <v>12.3378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127</v>
      </c>
      <c r="D58" s="32" t="s">
        <v>0</v>
      </c>
      <c r="E58" s="32" t="s">
        <v>0</v>
      </c>
      <c r="F58" s="32" t="s">
        <v>0</v>
      </c>
      <c r="G58" s="32">
        <v>15.8589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56</v>
      </c>
      <c r="D59" s="32">
        <v>13.38</v>
      </c>
      <c r="E59" s="34">
        <v>15.25</v>
      </c>
      <c r="F59" s="32">
        <v>14.2</v>
      </c>
      <c r="G59" s="32">
        <v>13.12</v>
      </c>
      <c r="H59" s="32" t="s">
        <v>0</v>
      </c>
      <c r="I59" s="32">
        <v>11.12</v>
      </c>
    </row>
    <row r="60" spans="2:9" ht="15.75" x14ac:dyDescent="0.25">
      <c r="B60" s="24">
        <v>52</v>
      </c>
      <c r="C60" s="33" t="s">
        <v>55</v>
      </c>
      <c r="D60" s="32">
        <v>12.95</v>
      </c>
      <c r="E60" s="32" t="s">
        <v>0</v>
      </c>
      <c r="F60" s="32">
        <v>12.8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54</v>
      </c>
      <c r="D61" s="32">
        <v>12.89</v>
      </c>
      <c r="E61" s="32" t="s">
        <v>0</v>
      </c>
      <c r="F61" s="32">
        <v>12.75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131</v>
      </c>
      <c r="D62" s="32">
        <v>13.12</v>
      </c>
      <c r="E62" s="32" t="s">
        <v>0</v>
      </c>
      <c r="F62" s="32">
        <v>13.1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53</v>
      </c>
      <c r="D63" s="32">
        <v>13.69</v>
      </c>
      <c r="E63" s="32" t="s">
        <v>0</v>
      </c>
      <c r="F63" s="32">
        <v>13.85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110</v>
      </c>
      <c r="D64" s="32" t="s">
        <v>0</v>
      </c>
      <c r="E64" s="32" t="s">
        <v>0</v>
      </c>
      <c r="F64" s="32" t="s">
        <v>0</v>
      </c>
      <c r="G64" s="32">
        <v>14.6578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52</v>
      </c>
      <c r="D65" s="32" t="s">
        <v>0</v>
      </c>
      <c r="E65" s="32" t="s">
        <v>0</v>
      </c>
      <c r="F65" s="32" t="s">
        <v>0</v>
      </c>
      <c r="G65" s="32">
        <v>13.86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51</v>
      </c>
      <c r="D66" s="32">
        <v>13.87</v>
      </c>
      <c r="E66" s="32" t="s">
        <v>0</v>
      </c>
      <c r="F66" s="32">
        <v>14.25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50</v>
      </c>
      <c r="D67" s="32">
        <v>12.99</v>
      </c>
      <c r="E67" s="32" t="s">
        <v>0</v>
      </c>
      <c r="F67" s="32">
        <v>13.55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136</v>
      </c>
      <c r="D68" s="32">
        <v>13.22</v>
      </c>
      <c r="E68" s="32" t="s">
        <v>0</v>
      </c>
      <c r="F68" s="32">
        <v>13.9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49</v>
      </c>
      <c r="D69" s="32">
        <v>13.39</v>
      </c>
      <c r="E69" s="32" t="s">
        <v>0</v>
      </c>
      <c r="F69" s="32">
        <v>13.99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48</v>
      </c>
      <c r="D70" s="32">
        <v>13.2</v>
      </c>
      <c r="E70" s="32" t="s">
        <v>0</v>
      </c>
      <c r="F70" s="32">
        <v>12.75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47</v>
      </c>
      <c r="D71" s="32" t="s">
        <v>0</v>
      </c>
      <c r="E71" s="32" t="s">
        <v>0</v>
      </c>
      <c r="F71" s="32" t="s">
        <v>0</v>
      </c>
      <c r="G71" s="32">
        <v>13.36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46</v>
      </c>
      <c r="D72" s="32">
        <v>13.739000000000001</v>
      </c>
      <c r="E72" s="32" t="s">
        <v>0</v>
      </c>
      <c r="F72" s="32">
        <v>13.869</v>
      </c>
      <c r="G72" s="32">
        <v>13.7767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45</v>
      </c>
      <c r="D73" s="32">
        <v>13.17</v>
      </c>
      <c r="E73" s="35">
        <v>14.57</v>
      </c>
      <c r="F73" s="32">
        <v>13.27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44</v>
      </c>
      <c r="D74" s="32">
        <v>12.49</v>
      </c>
      <c r="E74" s="32" t="s">
        <v>0</v>
      </c>
      <c r="F74" s="32">
        <v>14.29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14.03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12.77</v>
      </c>
      <c r="E76" s="32" t="s">
        <v>0</v>
      </c>
      <c r="F76" s="32">
        <v>12.45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14.16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13.35</v>
      </c>
      <c r="E82" s="32" t="s">
        <v>0</v>
      </c>
      <c r="F82" s="32">
        <v>13.5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41">
        <v>75</v>
      </c>
      <c r="C83" s="20" t="s">
        <v>141</v>
      </c>
      <c r="D83" s="21">
        <v>12.99</v>
      </c>
      <c r="E83" s="21" t="s">
        <v>0</v>
      </c>
      <c r="F83" s="21">
        <v>12.99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13.86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13.85</v>
      </c>
      <c r="E88" s="32" t="s">
        <v>0</v>
      </c>
      <c r="F88" s="32">
        <v>13.99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41">
        <v>81</v>
      </c>
      <c r="C89" s="20" t="s">
        <v>35</v>
      </c>
      <c r="D89" s="21" t="s">
        <v>0</v>
      </c>
      <c r="E89" s="21" t="s">
        <v>0</v>
      </c>
      <c r="F89" s="21" t="s">
        <v>0</v>
      </c>
      <c r="G89" s="21">
        <v>14.01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12.99</v>
      </c>
      <c r="E91" s="32" t="s">
        <v>0</v>
      </c>
      <c r="F91" s="32">
        <v>13.43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105</v>
      </c>
      <c r="D92" s="32">
        <v>13</v>
      </c>
      <c r="E92" s="32" t="s">
        <v>0</v>
      </c>
      <c r="F92" s="32">
        <v>13</v>
      </c>
      <c r="G92" s="32" t="s">
        <v>0</v>
      </c>
      <c r="H92" s="32" t="s">
        <v>0</v>
      </c>
      <c r="I92" s="32">
        <v>11.46</v>
      </c>
    </row>
    <row r="93" spans="2:9" ht="15.75" x14ac:dyDescent="0.25">
      <c r="B93" s="24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115</v>
      </c>
      <c r="D95" s="32">
        <v>13.5</v>
      </c>
      <c r="E95" s="32" t="s">
        <v>0</v>
      </c>
      <c r="F95" s="32">
        <v>13.7</v>
      </c>
      <c r="G95" s="32">
        <v>13.4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</v>
      </c>
      <c r="D96" s="32">
        <v>13.2</v>
      </c>
      <c r="E96" s="32" t="s">
        <v>0</v>
      </c>
      <c r="F96" s="32">
        <v>13.2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123</v>
      </c>
      <c r="D97" s="32">
        <v>13.57</v>
      </c>
      <c r="E97" s="32" t="s">
        <v>0</v>
      </c>
      <c r="F97" s="32">
        <v>13.45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29</v>
      </c>
      <c r="D98" s="32"/>
      <c r="E98" s="32" t="s">
        <v>0</v>
      </c>
      <c r="F98" s="32">
        <v>0</v>
      </c>
      <c r="G98" s="32">
        <v>14.2378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101</v>
      </c>
      <c r="D99" s="32">
        <v>12.3</v>
      </c>
      <c r="E99" s="32" t="s">
        <v>0</v>
      </c>
      <c r="F99" s="32">
        <v>13.7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134</v>
      </c>
      <c r="D100" s="32">
        <v>13.16</v>
      </c>
      <c r="E100" s="32" t="s">
        <v>0</v>
      </c>
      <c r="F100" s="32">
        <v>13.5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14.36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107</v>
      </c>
      <c r="D102" s="32">
        <v>13.5</v>
      </c>
      <c r="E102" s="32" t="s">
        <v>0</v>
      </c>
      <c r="F102" s="32">
        <v>14.1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26</v>
      </c>
      <c r="D103" s="32">
        <v>13.17</v>
      </c>
      <c r="E103" s="32" t="s">
        <v>0</v>
      </c>
      <c r="F103" s="32">
        <v>13.58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125</v>
      </c>
      <c r="D104" s="32">
        <v>13.5</v>
      </c>
      <c r="E104" s="32" t="s">
        <v>0</v>
      </c>
      <c r="F104" s="32">
        <v>13.7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25</v>
      </c>
      <c r="D105" s="32">
        <v>13.48</v>
      </c>
      <c r="E105" s="32" t="s">
        <v>0</v>
      </c>
      <c r="F105" s="32">
        <v>13.98</v>
      </c>
      <c r="G105" s="32">
        <v>14.2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102</v>
      </c>
      <c r="D106" s="32">
        <v>13.62</v>
      </c>
      <c r="E106" s="32" t="s">
        <v>0</v>
      </c>
      <c r="F106" s="32">
        <v>13.5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41">
        <v>99</v>
      </c>
      <c r="C107" s="20" t="s">
        <v>24</v>
      </c>
      <c r="D107" s="32">
        <v>13.35</v>
      </c>
      <c r="E107" s="32" t="s">
        <v>0</v>
      </c>
      <c r="F107" s="32">
        <v>13.75</v>
      </c>
      <c r="G107" s="21">
        <v>14.9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23</v>
      </c>
      <c r="D108" s="32">
        <v>13.3</v>
      </c>
      <c r="E108" s="32" t="s">
        <v>0</v>
      </c>
      <c r="F108" s="32">
        <v>13.9</v>
      </c>
      <c r="G108" s="32">
        <v>14.75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22</v>
      </c>
      <c r="D109" s="32">
        <v>12.7</v>
      </c>
      <c r="E109" s="32" t="s">
        <v>0</v>
      </c>
      <c r="F109" s="32">
        <v>13.4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108</v>
      </c>
      <c r="D110" s="32">
        <v>13.85</v>
      </c>
      <c r="E110" s="32" t="s">
        <v>0</v>
      </c>
      <c r="F110" s="32">
        <v>13.99</v>
      </c>
      <c r="G110" s="32" t="s">
        <v>0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13.65</v>
      </c>
      <c r="H111" s="32" t="s">
        <v>0</v>
      </c>
      <c r="I111" s="32" t="s">
        <v>0</v>
      </c>
    </row>
    <row r="112" spans="2:9" ht="15.75" x14ac:dyDescent="0.25">
      <c r="B112" s="41">
        <v>104</v>
      </c>
      <c r="C112" s="20" t="s">
        <v>20</v>
      </c>
      <c r="D112" s="32" t="s">
        <v>0</v>
      </c>
      <c r="E112" s="32" t="s">
        <v>0</v>
      </c>
      <c r="F112" s="32" t="s">
        <v>0</v>
      </c>
      <c r="G112" s="21">
        <v>13.71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130</v>
      </c>
      <c r="D116" s="32">
        <v>13.52</v>
      </c>
      <c r="E116" s="32" t="s">
        <v>0</v>
      </c>
      <c r="F116" s="32">
        <v>13.85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19</v>
      </c>
      <c r="D117" s="32">
        <v>13.52</v>
      </c>
      <c r="E117" s="32" t="s">
        <v>0</v>
      </c>
      <c r="F117" s="32">
        <v>13.7</v>
      </c>
      <c r="G117" s="32">
        <v>13.357799999999999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13.51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17</v>
      </c>
      <c r="D119" s="32">
        <v>13.6</v>
      </c>
      <c r="E119" s="32" t="s">
        <v>0</v>
      </c>
      <c r="F119" s="32">
        <v>13.65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16</v>
      </c>
      <c r="D120" s="32">
        <v>13.45</v>
      </c>
      <c r="E120" s="34">
        <v>14.68</v>
      </c>
      <c r="F120" s="32">
        <v>13.45</v>
      </c>
      <c r="G120" s="32">
        <v>14.457800000000001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15</v>
      </c>
      <c r="D121" s="32">
        <v>13.38</v>
      </c>
      <c r="E121" s="35" t="s">
        <v>0</v>
      </c>
      <c r="F121" s="32">
        <v>14.2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13</v>
      </c>
      <c r="D124" s="32">
        <v>13.15</v>
      </c>
      <c r="E124" s="35" t="s">
        <v>0</v>
      </c>
      <c r="F124" s="32">
        <v>13.45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12</v>
      </c>
      <c r="D125" s="32">
        <v>13.79</v>
      </c>
      <c r="E125" s="34">
        <v>15.29</v>
      </c>
      <c r="F125" s="32">
        <v>14.18</v>
      </c>
      <c r="G125" s="32">
        <v>13.5</v>
      </c>
      <c r="H125" s="34">
        <v>14.9</v>
      </c>
      <c r="I125" s="32">
        <v>15.2</v>
      </c>
    </row>
    <row r="126" spans="2:9" ht="15.75" x14ac:dyDescent="0.25">
      <c r="B126" s="24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13.61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24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41">
        <v>121</v>
      </c>
      <c r="C129" s="20" t="s">
        <v>170</v>
      </c>
      <c r="D129" s="43">
        <v>12.9</v>
      </c>
      <c r="E129" s="35" t="s">
        <v>0</v>
      </c>
      <c r="F129" s="21">
        <v>12.67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116</v>
      </c>
      <c r="D130" s="36">
        <v>12.79</v>
      </c>
      <c r="E130" s="35" t="s">
        <v>0</v>
      </c>
      <c r="F130" s="32">
        <v>13.99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8</v>
      </c>
      <c r="D131" s="32">
        <v>13.49</v>
      </c>
      <c r="E131" s="35" t="s">
        <v>0</v>
      </c>
      <c r="F131" s="32">
        <v>13.99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7</v>
      </c>
      <c r="D132" s="32">
        <v>13.42</v>
      </c>
      <c r="E132" s="35" t="s">
        <v>0</v>
      </c>
      <c r="F132" s="32">
        <v>13.85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41">
        <v>125</v>
      </c>
      <c r="C133" s="20" t="s">
        <v>137</v>
      </c>
      <c r="D133" s="21">
        <v>12.93</v>
      </c>
      <c r="E133" s="35" t="s">
        <v>0</v>
      </c>
      <c r="F133" s="21">
        <v>12.95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41">
        <v>126</v>
      </c>
      <c r="C134" s="20" t="s">
        <v>6</v>
      </c>
      <c r="D134" s="21" t="s">
        <v>0</v>
      </c>
      <c r="E134" s="39" t="s">
        <v>0</v>
      </c>
      <c r="F134" s="21" t="s">
        <v>0</v>
      </c>
      <c r="G134" s="21">
        <v>13.86</v>
      </c>
      <c r="H134" s="21" t="s">
        <v>0</v>
      </c>
      <c r="I134" s="21" t="s">
        <v>0</v>
      </c>
    </row>
    <row r="135" spans="2:16" ht="15.75" x14ac:dyDescent="0.25">
      <c r="B135" s="41">
        <v>127</v>
      </c>
      <c r="C135" s="20" t="s">
        <v>5</v>
      </c>
      <c r="D135" s="21">
        <v>13.58</v>
      </c>
      <c r="E135" s="33">
        <v>15.29</v>
      </c>
      <c r="F135" s="21">
        <v>13.57</v>
      </c>
      <c r="G135" s="32" t="s">
        <v>0</v>
      </c>
      <c r="H135" s="32">
        <v>14.9</v>
      </c>
      <c r="I135" s="32" t="s">
        <v>0</v>
      </c>
      <c r="P135" t="s">
        <v>160</v>
      </c>
    </row>
    <row r="136" spans="2:16" ht="15.75" x14ac:dyDescent="0.25">
      <c r="B136" s="41">
        <v>128</v>
      </c>
      <c r="C136" s="20" t="s">
        <v>4</v>
      </c>
      <c r="D136" s="21">
        <v>13.39</v>
      </c>
      <c r="E136" s="35" t="s">
        <v>0</v>
      </c>
      <c r="F136" s="21">
        <v>13.79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119</v>
      </c>
      <c r="D137" s="32">
        <v>13.37</v>
      </c>
      <c r="E137" s="35" t="s">
        <v>0</v>
      </c>
      <c r="F137" s="32">
        <v>13.4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14.96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14.59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13.77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155</v>
      </c>
      <c r="D141" s="32">
        <v>12.99</v>
      </c>
      <c r="E141" s="35" t="s">
        <v>0</v>
      </c>
      <c r="F141" s="32">
        <v>12.99</v>
      </c>
      <c r="G141" s="32" t="s">
        <v>0</v>
      </c>
      <c r="H141" s="32" t="s">
        <v>0</v>
      </c>
      <c r="I141" s="32" t="s">
        <v>0</v>
      </c>
    </row>
    <row r="142" spans="2:16" ht="15.75" x14ac:dyDescent="0.25">
      <c r="B142" s="41">
        <v>134</v>
      </c>
      <c r="C142" s="20" t="s">
        <v>1</v>
      </c>
      <c r="D142" s="21">
        <v>12.84</v>
      </c>
      <c r="E142" s="35" t="s">
        <v>0</v>
      </c>
      <c r="F142" s="21">
        <v>12.7</v>
      </c>
      <c r="G142" s="32" t="s">
        <v>0</v>
      </c>
      <c r="H142" s="32" t="s">
        <v>0</v>
      </c>
      <c r="I142" s="21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15.29</v>
      </c>
      <c r="F143" s="31">
        <f t="shared" si="0"/>
        <v>14.37</v>
      </c>
      <c r="G143" s="31">
        <f t="shared" si="0"/>
        <v>19.037800000000001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12.45</v>
      </c>
      <c r="G144" s="31" cm="1">
        <f t="array" ref="G144">MIN(IF(G9:G142=0,"",G9:G142))</f>
        <v>12.21</v>
      </c>
      <c r="H144" s="31" cm="1">
        <f t="array" ref="H144">MIN(IF(H9:H142=0,"",H9:H142))</f>
        <v>14.9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13.200047524752476</v>
      </c>
      <c r="E145" s="31">
        <f t="shared" ref="E145:I145" si="1">AVERAGE(E9:E142)</f>
        <v>15.016</v>
      </c>
      <c r="F145" s="31">
        <f t="shared" si="1"/>
        <v>13.294609708737873</v>
      </c>
      <c r="G145" s="31">
        <f t="shared" si="1"/>
        <v>14.194231372549021</v>
      </c>
      <c r="H145" s="31">
        <f t="shared" si="1"/>
        <v>14.9</v>
      </c>
      <c r="I145" s="31">
        <f t="shared" si="1"/>
        <v>12.319999999999999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BE8F-4FE1-4D3E-A856-9C69481D9C80}">
  <dimension ref="B2:P148"/>
  <sheetViews>
    <sheetView topLeftCell="A118" workbookViewId="0">
      <selection activeCell="Q11" sqref="Q11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168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5" t="s">
        <v>87</v>
      </c>
      <c r="D9" s="26">
        <v>13.52</v>
      </c>
      <c r="E9" s="26" t="s">
        <v>0</v>
      </c>
      <c r="F9" s="26">
        <v>14.25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5</v>
      </c>
      <c r="C13" s="25" t="s">
        <v>84</v>
      </c>
      <c r="D13" s="26">
        <v>13.15</v>
      </c>
      <c r="E13" s="26" t="s">
        <v>0</v>
      </c>
      <c r="F13" s="26">
        <v>13.4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41">
        <v>7</v>
      </c>
      <c r="C15" s="20" t="s">
        <v>82</v>
      </c>
      <c r="D15" s="21" t="s">
        <v>0</v>
      </c>
      <c r="E15" s="21" t="s">
        <v>0</v>
      </c>
      <c r="F15" s="21" t="s">
        <v>0</v>
      </c>
      <c r="G15" s="21">
        <v>13.76</v>
      </c>
      <c r="H15" s="26" t="s">
        <v>0</v>
      </c>
      <c r="I15" s="26" t="s">
        <v>0</v>
      </c>
    </row>
    <row r="16" spans="2:9" ht="15.75" x14ac:dyDescent="0.25">
      <c r="B16" s="24">
        <v>8</v>
      </c>
      <c r="C16" s="25" t="s">
        <v>81</v>
      </c>
      <c r="D16" s="26">
        <v>13.4</v>
      </c>
      <c r="E16" s="26" t="s">
        <v>0</v>
      </c>
      <c r="F16" s="26">
        <v>14.3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</row>
    <row r="18" spans="2:9" ht="15.75" x14ac:dyDescent="0.25"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2:9" ht="15.75" x14ac:dyDescent="0.25"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2:9" ht="15.75" x14ac:dyDescent="0.25"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77</v>
      </c>
      <c r="D21" s="26">
        <v>12.9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5" t="s">
        <v>76</v>
      </c>
      <c r="D23" s="26">
        <v>12.95</v>
      </c>
      <c r="E23" s="26" t="s">
        <v>0</v>
      </c>
      <c r="F23" s="26">
        <v>12.95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106</v>
      </c>
      <c r="D25" s="26">
        <v>14.12</v>
      </c>
      <c r="E25" s="26" t="s">
        <v>0</v>
      </c>
      <c r="F25" s="26">
        <v>14.15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20</v>
      </c>
      <c r="C28" s="25" t="s">
        <v>75</v>
      </c>
      <c r="D28" s="26">
        <v>12.99</v>
      </c>
      <c r="E28" s="26" t="s">
        <v>0</v>
      </c>
      <c r="F28" s="26">
        <v>12.99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13.15</v>
      </c>
      <c r="G29" s="32" t="s">
        <v>0</v>
      </c>
      <c r="H29" s="32" t="s">
        <v>0</v>
      </c>
      <c r="I29" s="26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26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12.86</v>
      </c>
      <c r="H31" s="32" t="s">
        <v>0</v>
      </c>
      <c r="I31" s="26" t="s">
        <v>0</v>
      </c>
    </row>
    <row r="32" spans="2:9" ht="15.75" x14ac:dyDescent="0.25">
      <c r="B32" s="41">
        <v>24</v>
      </c>
      <c r="C32" s="20" t="s">
        <v>72</v>
      </c>
      <c r="D32" s="21" t="s">
        <v>0</v>
      </c>
      <c r="E32" s="21" t="s">
        <v>0</v>
      </c>
      <c r="F32" s="21" t="s">
        <v>0</v>
      </c>
      <c r="G32" s="21">
        <v>14.21</v>
      </c>
      <c r="H32" s="32" t="s">
        <v>0</v>
      </c>
      <c r="I32" s="26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26" t="s">
        <v>0</v>
      </c>
    </row>
    <row r="34" spans="2:9" ht="15.75" x14ac:dyDescent="0.25">
      <c r="B34" s="41">
        <v>26</v>
      </c>
      <c r="C34" s="20" t="s">
        <v>71</v>
      </c>
      <c r="D34" s="21" t="s">
        <v>0</v>
      </c>
      <c r="E34" s="21" t="s">
        <v>0</v>
      </c>
      <c r="F34" s="21" t="s">
        <v>0</v>
      </c>
      <c r="G34" s="21">
        <v>12.21</v>
      </c>
      <c r="H34" s="32" t="s">
        <v>0</v>
      </c>
      <c r="I34" s="26" t="s">
        <v>0</v>
      </c>
    </row>
    <row r="35" spans="2:9" ht="15.75" x14ac:dyDescent="0.25">
      <c r="B35" s="24">
        <v>27</v>
      </c>
      <c r="C35" s="33" t="s">
        <v>70</v>
      </c>
      <c r="D35" s="32">
        <v>13.39</v>
      </c>
      <c r="E35" s="32" t="s">
        <v>0</v>
      </c>
      <c r="F35" s="32">
        <v>13.55</v>
      </c>
      <c r="G35" s="32" t="s">
        <v>0</v>
      </c>
      <c r="H35" s="32" t="s">
        <v>0</v>
      </c>
      <c r="I35" s="26" t="s">
        <v>0</v>
      </c>
    </row>
    <row r="36" spans="2:9" ht="15.75" x14ac:dyDescent="0.25">
      <c r="B36" s="24">
        <v>28</v>
      </c>
      <c r="C36" s="33" t="s">
        <v>69</v>
      </c>
      <c r="D36" s="32">
        <v>13.2</v>
      </c>
      <c r="E36" s="32" t="s">
        <v>0</v>
      </c>
      <c r="F36" s="32">
        <v>13.99</v>
      </c>
      <c r="G36" s="32">
        <v>19.037800000000001</v>
      </c>
      <c r="H36" s="32" t="s">
        <v>0</v>
      </c>
      <c r="I36" s="26" t="s">
        <v>0</v>
      </c>
    </row>
    <row r="37" spans="2:9" ht="15.75" x14ac:dyDescent="0.25">
      <c r="B37" s="41">
        <v>29</v>
      </c>
      <c r="C37" s="20" t="s">
        <v>68</v>
      </c>
      <c r="D37" s="21">
        <v>13.49</v>
      </c>
      <c r="E37" s="32" t="s">
        <v>0</v>
      </c>
      <c r="F37" s="32">
        <v>13.49</v>
      </c>
      <c r="G37" s="32" t="s">
        <v>0</v>
      </c>
      <c r="H37" s="32" t="s">
        <v>0</v>
      </c>
      <c r="I37" s="26" t="s">
        <v>0</v>
      </c>
    </row>
    <row r="38" spans="2:9" ht="15.75" x14ac:dyDescent="0.25">
      <c r="B38" s="41">
        <v>30</v>
      </c>
      <c r="C38" s="20" t="s">
        <v>140</v>
      </c>
      <c r="D38" s="21">
        <v>13.32</v>
      </c>
      <c r="E38" s="21" t="s">
        <v>0</v>
      </c>
      <c r="F38" s="21">
        <v>13.2</v>
      </c>
      <c r="G38" s="32" t="s">
        <v>0</v>
      </c>
      <c r="H38" s="32" t="s">
        <v>0</v>
      </c>
      <c r="I38" s="26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26" t="s">
        <v>0</v>
      </c>
    </row>
    <row r="40" spans="2:9" ht="15.75" x14ac:dyDescent="0.25">
      <c r="B40" s="24">
        <v>32</v>
      </c>
      <c r="C40" s="33" t="s">
        <v>103</v>
      </c>
      <c r="D40" s="32">
        <v>13.29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26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26" t="s">
        <v>0</v>
      </c>
    </row>
    <row r="43" spans="2:9" ht="15.75" x14ac:dyDescent="0.25">
      <c r="B43" s="24">
        <v>35</v>
      </c>
      <c r="C43" s="33" t="s">
        <v>143</v>
      </c>
      <c r="D43" s="32">
        <v>13.39</v>
      </c>
      <c r="E43" s="32" t="s">
        <v>0</v>
      </c>
      <c r="F43" s="32">
        <v>13.79</v>
      </c>
      <c r="G43" s="32" t="s">
        <v>0</v>
      </c>
      <c r="H43" s="32" t="s">
        <v>0</v>
      </c>
      <c r="I43" s="26" t="s">
        <v>0</v>
      </c>
    </row>
    <row r="44" spans="2:9" ht="15.75" x14ac:dyDescent="0.25">
      <c r="B44" s="41">
        <v>36</v>
      </c>
      <c r="C44" s="20" t="s">
        <v>121</v>
      </c>
      <c r="D44" s="21">
        <v>12.99</v>
      </c>
      <c r="E44" s="21" t="s">
        <v>0</v>
      </c>
      <c r="F44" s="21">
        <v>12.95</v>
      </c>
      <c r="G44" s="32" t="s">
        <v>0</v>
      </c>
      <c r="H44" s="32" t="s">
        <v>0</v>
      </c>
      <c r="I44" s="26" t="s">
        <v>0</v>
      </c>
    </row>
    <row r="45" spans="2:9" ht="15.75" x14ac:dyDescent="0.25">
      <c r="B45" s="24">
        <v>37</v>
      </c>
      <c r="C45" s="33" t="s">
        <v>120</v>
      </c>
      <c r="D45" s="32">
        <v>13.67</v>
      </c>
      <c r="E45" s="32" t="s">
        <v>0</v>
      </c>
      <c r="F45" s="32">
        <v>13.65</v>
      </c>
      <c r="G45" s="32" t="s">
        <v>0</v>
      </c>
      <c r="H45" s="32" t="s">
        <v>0</v>
      </c>
      <c r="I45" s="26" t="s">
        <v>0</v>
      </c>
    </row>
    <row r="46" spans="2:9" ht="15.75" x14ac:dyDescent="0.25">
      <c r="B46" s="24">
        <v>38</v>
      </c>
      <c r="C46" s="33" t="s">
        <v>66</v>
      </c>
      <c r="D46" s="32">
        <v>13.42</v>
      </c>
      <c r="E46" s="32" t="s">
        <v>0</v>
      </c>
      <c r="F46" s="32">
        <v>13.75</v>
      </c>
      <c r="G46" s="32" t="s">
        <v>0</v>
      </c>
      <c r="H46" s="32" t="s">
        <v>0</v>
      </c>
      <c r="I46" s="26" t="s">
        <v>0</v>
      </c>
    </row>
    <row r="47" spans="2:9" ht="15.75" x14ac:dyDescent="0.25">
      <c r="B47" s="24">
        <v>39</v>
      </c>
      <c r="C47" s="33" t="s">
        <v>65</v>
      </c>
      <c r="D47" s="32">
        <v>13.44</v>
      </c>
      <c r="E47" s="32" t="s">
        <v>0</v>
      </c>
      <c r="F47" s="32">
        <v>13.89</v>
      </c>
      <c r="G47" s="32" t="s">
        <v>0</v>
      </c>
      <c r="H47" s="32" t="s">
        <v>0</v>
      </c>
      <c r="I47" s="26" t="s">
        <v>0</v>
      </c>
    </row>
    <row r="48" spans="2:9" ht="15.75" x14ac:dyDescent="0.25">
      <c r="B48" s="24">
        <v>40</v>
      </c>
      <c r="C48" s="33" t="s">
        <v>142</v>
      </c>
      <c r="D48" s="32">
        <v>13.75</v>
      </c>
      <c r="E48" s="32" t="s">
        <v>0</v>
      </c>
      <c r="F48" s="32">
        <v>13.78</v>
      </c>
      <c r="G48" s="32" t="s">
        <v>0</v>
      </c>
      <c r="H48" s="32" t="s">
        <v>0</v>
      </c>
      <c r="I48" s="26" t="s">
        <v>0</v>
      </c>
    </row>
    <row r="49" spans="2:9" ht="15.75" x14ac:dyDescent="0.25">
      <c r="B49" s="24">
        <v>41</v>
      </c>
      <c r="C49" s="33" t="s">
        <v>64</v>
      </c>
      <c r="D49" s="32" t="s">
        <v>0</v>
      </c>
      <c r="E49" s="32" t="s">
        <v>0</v>
      </c>
      <c r="F49" s="32" t="s">
        <v>0</v>
      </c>
      <c r="G49" s="32">
        <v>14.008900000000001</v>
      </c>
      <c r="H49" s="32" t="s">
        <v>0</v>
      </c>
      <c r="I49" s="26" t="s">
        <v>0</v>
      </c>
    </row>
    <row r="50" spans="2:9" ht="15.75" x14ac:dyDescent="0.25">
      <c r="B50" s="24">
        <v>42</v>
      </c>
      <c r="C50" s="33" t="s">
        <v>63</v>
      </c>
      <c r="D50" s="32">
        <v>12.2</v>
      </c>
      <c r="E50" s="32" t="s">
        <v>0</v>
      </c>
      <c r="F50" s="32">
        <v>13.6</v>
      </c>
      <c r="G50" s="32" t="s">
        <v>0</v>
      </c>
      <c r="H50" s="32" t="s">
        <v>0</v>
      </c>
      <c r="I50" s="26" t="s">
        <v>0</v>
      </c>
    </row>
    <row r="51" spans="2:9" ht="15.75" x14ac:dyDescent="0.25">
      <c r="B51" s="24">
        <v>43</v>
      </c>
      <c r="C51" s="33" t="s">
        <v>62</v>
      </c>
      <c r="D51" s="32">
        <v>12.3</v>
      </c>
      <c r="E51" s="32" t="s">
        <v>0</v>
      </c>
      <c r="F51" s="32">
        <v>13.7</v>
      </c>
      <c r="G51" s="32" t="s">
        <v>0</v>
      </c>
      <c r="H51" s="32" t="s">
        <v>0</v>
      </c>
      <c r="I51" s="26" t="s">
        <v>0</v>
      </c>
    </row>
    <row r="52" spans="2:9" ht="15.75" x14ac:dyDescent="0.25">
      <c r="B52" s="41">
        <v>44</v>
      </c>
      <c r="C52" s="20" t="s">
        <v>61</v>
      </c>
      <c r="D52" s="21">
        <v>12.68</v>
      </c>
      <c r="E52" s="32" t="s">
        <v>0</v>
      </c>
      <c r="F52" s="21">
        <v>12.73</v>
      </c>
      <c r="G52" s="21">
        <v>14.65</v>
      </c>
      <c r="H52" s="32" t="s">
        <v>0</v>
      </c>
      <c r="I52" s="26" t="s">
        <v>0</v>
      </c>
    </row>
    <row r="53" spans="2:9" ht="15.75" x14ac:dyDescent="0.25">
      <c r="B53" s="24">
        <v>45</v>
      </c>
      <c r="C53" s="33" t="s">
        <v>60</v>
      </c>
      <c r="D53" s="32">
        <v>13.65</v>
      </c>
      <c r="E53" s="32" t="s">
        <v>0</v>
      </c>
      <c r="F53" s="32">
        <v>13.45</v>
      </c>
      <c r="G53" s="32" t="s">
        <v>0</v>
      </c>
      <c r="H53" s="32" t="s">
        <v>0</v>
      </c>
      <c r="I53" s="26" t="s">
        <v>0</v>
      </c>
    </row>
    <row r="54" spans="2:9" ht="15.75" x14ac:dyDescent="0.25">
      <c r="B54" s="24">
        <v>46</v>
      </c>
      <c r="C54" s="33" t="s">
        <v>129</v>
      </c>
      <c r="D54" s="32">
        <v>13.37</v>
      </c>
      <c r="E54" s="32" t="s">
        <v>0</v>
      </c>
      <c r="F54" s="32">
        <v>12.85</v>
      </c>
      <c r="G54" s="32" t="s">
        <v>0</v>
      </c>
      <c r="H54" s="32" t="s">
        <v>0</v>
      </c>
      <c r="I54" s="26" t="s">
        <v>0</v>
      </c>
    </row>
    <row r="55" spans="2:9" ht="15.75" x14ac:dyDescent="0.25">
      <c r="B55" s="24">
        <v>47</v>
      </c>
      <c r="C55" s="33" t="s">
        <v>59</v>
      </c>
      <c r="D55" s="32">
        <v>12.75</v>
      </c>
      <c r="E55" s="32" t="s">
        <v>0</v>
      </c>
      <c r="F55" s="32">
        <v>13.4</v>
      </c>
      <c r="G55" s="32" t="s">
        <v>0</v>
      </c>
      <c r="H55" s="32" t="s">
        <v>0</v>
      </c>
      <c r="I55" s="26" t="s">
        <v>0</v>
      </c>
    </row>
    <row r="56" spans="2:9" ht="15.75" x14ac:dyDescent="0.25">
      <c r="B56" s="24">
        <v>48</v>
      </c>
      <c r="C56" s="33" t="s">
        <v>58</v>
      </c>
      <c r="D56" s="32">
        <v>13.27</v>
      </c>
      <c r="E56" s="32" t="s">
        <v>0</v>
      </c>
      <c r="F56" s="32">
        <v>13.27</v>
      </c>
      <c r="G56" s="32" t="s">
        <v>0</v>
      </c>
      <c r="H56" s="32" t="s">
        <v>0</v>
      </c>
      <c r="I56" s="26" t="s">
        <v>0</v>
      </c>
    </row>
    <row r="57" spans="2:9" ht="15.75" x14ac:dyDescent="0.25">
      <c r="B57" s="24">
        <v>49</v>
      </c>
      <c r="C57" s="33" t="s">
        <v>57</v>
      </c>
      <c r="D57" s="32">
        <v>13.345800000000001</v>
      </c>
      <c r="E57" s="32" t="s">
        <v>0</v>
      </c>
      <c r="F57" s="32">
        <v>13.495799999999999</v>
      </c>
      <c r="G57" s="32">
        <v>12.3378</v>
      </c>
      <c r="H57" s="32" t="s">
        <v>0</v>
      </c>
      <c r="I57" s="26" t="s">
        <v>0</v>
      </c>
    </row>
    <row r="58" spans="2:9" ht="15.75" x14ac:dyDescent="0.25">
      <c r="B58" s="24">
        <v>50</v>
      </c>
      <c r="C58" s="33" t="s">
        <v>127</v>
      </c>
      <c r="D58" s="32" t="s">
        <v>0</v>
      </c>
      <c r="E58" s="32" t="s">
        <v>0</v>
      </c>
      <c r="F58" s="32" t="s">
        <v>0</v>
      </c>
      <c r="G58" s="32">
        <v>15.8589</v>
      </c>
      <c r="H58" s="32" t="s">
        <v>0</v>
      </c>
      <c r="I58" s="26" t="s">
        <v>0</v>
      </c>
    </row>
    <row r="59" spans="2:9" ht="15.75" x14ac:dyDescent="0.25">
      <c r="B59" s="24">
        <v>51</v>
      </c>
      <c r="C59" s="33" t="s">
        <v>56</v>
      </c>
      <c r="D59" s="32">
        <v>13.38</v>
      </c>
      <c r="E59" s="34">
        <v>15.25</v>
      </c>
      <c r="F59" s="32">
        <v>14.2</v>
      </c>
      <c r="G59" s="32">
        <v>13.12</v>
      </c>
      <c r="H59" s="32" t="s">
        <v>0</v>
      </c>
      <c r="I59" s="26">
        <v>11.12</v>
      </c>
    </row>
    <row r="60" spans="2:9" ht="15.75" x14ac:dyDescent="0.25">
      <c r="B60" s="24">
        <v>52</v>
      </c>
      <c r="C60" s="33" t="s">
        <v>55</v>
      </c>
      <c r="D60" s="32">
        <v>12.95</v>
      </c>
      <c r="E60" s="32" t="s">
        <v>0</v>
      </c>
      <c r="F60" s="32">
        <v>12.8</v>
      </c>
      <c r="G60" s="32" t="s">
        <v>0</v>
      </c>
      <c r="H60" s="32" t="s">
        <v>0</v>
      </c>
      <c r="I60" s="26" t="s">
        <v>0</v>
      </c>
    </row>
    <row r="61" spans="2:9" ht="15.75" x14ac:dyDescent="0.25">
      <c r="B61" s="24">
        <v>53</v>
      </c>
      <c r="C61" s="33" t="s">
        <v>54</v>
      </c>
      <c r="D61" s="32">
        <v>12.89</v>
      </c>
      <c r="E61" s="32" t="s">
        <v>0</v>
      </c>
      <c r="F61" s="32">
        <v>12.75</v>
      </c>
      <c r="G61" s="32" t="s">
        <v>0</v>
      </c>
      <c r="H61" s="32" t="s">
        <v>0</v>
      </c>
      <c r="I61" s="26" t="s">
        <v>0</v>
      </c>
    </row>
    <row r="62" spans="2:9" ht="15.75" x14ac:dyDescent="0.25">
      <c r="B62" s="24">
        <v>54</v>
      </c>
      <c r="C62" s="33" t="s">
        <v>131</v>
      </c>
      <c r="D62" s="32">
        <v>13.12</v>
      </c>
      <c r="E62" s="32" t="s">
        <v>0</v>
      </c>
      <c r="F62" s="32">
        <v>13.1</v>
      </c>
      <c r="G62" s="32" t="s">
        <v>0</v>
      </c>
      <c r="H62" s="32" t="s">
        <v>0</v>
      </c>
      <c r="I62" s="26" t="s">
        <v>0</v>
      </c>
    </row>
    <row r="63" spans="2:9" ht="15.75" x14ac:dyDescent="0.25">
      <c r="B63" s="24">
        <v>55</v>
      </c>
      <c r="C63" s="33" t="s">
        <v>53</v>
      </c>
      <c r="D63" s="32">
        <v>13.69</v>
      </c>
      <c r="E63" s="32" t="s">
        <v>0</v>
      </c>
      <c r="F63" s="32">
        <v>13.85</v>
      </c>
      <c r="G63" s="32" t="s">
        <v>0</v>
      </c>
      <c r="H63" s="32" t="s">
        <v>0</v>
      </c>
      <c r="I63" s="26" t="s">
        <v>0</v>
      </c>
    </row>
    <row r="64" spans="2:9" ht="15.75" x14ac:dyDescent="0.25">
      <c r="B64" s="24">
        <v>56</v>
      </c>
      <c r="C64" s="33" t="s">
        <v>110</v>
      </c>
      <c r="D64" s="32" t="s">
        <v>0</v>
      </c>
      <c r="E64" s="32" t="s">
        <v>0</v>
      </c>
      <c r="F64" s="32" t="s">
        <v>0</v>
      </c>
      <c r="G64" s="32">
        <v>14.6578</v>
      </c>
      <c r="H64" s="32" t="s">
        <v>0</v>
      </c>
      <c r="I64" s="26" t="s">
        <v>0</v>
      </c>
    </row>
    <row r="65" spans="2:9" ht="15.75" x14ac:dyDescent="0.25">
      <c r="B65" s="24">
        <v>57</v>
      </c>
      <c r="C65" s="33" t="s">
        <v>52</v>
      </c>
      <c r="D65" s="32" t="s">
        <v>0</v>
      </c>
      <c r="E65" s="32" t="s">
        <v>0</v>
      </c>
      <c r="F65" s="32" t="s">
        <v>0</v>
      </c>
      <c r="G65" s="32">
        <v>13.86</v>
      </c>
      <c r="H65" s="32" t="s">
        <v>0</v>
      </c>
      <c r="I65" s="26" t="s">
        <v>0</v>
      </c>
    </row>
    <row r="66" spans="2:9" ht="15.75" x14ac:dyDescent="0.25">
      <c r="B66" s="24">
        <v>58</v>
      </c>
      <c r="C66" s="33" t="s">
        <v>51</v>
      </c>
      <c r="D66" s="32">
        <v>13.87</v>
      </c>
      <c r="E66" s="32" t="s">
        <v>0</v>
      </c>
      <c r="F66" s="32">
        <v>14.25</v>
      </c>
      <c r="G66" s="32" t="s">
        <v>0</v>
      </c>
      <c r="H66" s="32" t="s">
        <v>0</v>
      </c>
      <c r="I66" s="26" t="s">
        <v>0</v>
      </c>
    </row>
    <row r="67" spans="2:9" ht="15.75" x14ac:dyDescent="0.25">
      <c r="B67" s="24">
        <v>59</v>
      </c>
      <c r="C67" s="33" t="s">
        <v>50</v>
      </c>
      <c r="D67" s="32">
        <v>12.99</v>
      </c>
      <c r="E67" s="32" t="s">
        <v>0</v>
      </c>
      <c r="F67" s="32">
        <v>13.55</v>
      </c>
      <c r="G67" s="32" t="s">
        <v>0</v>
      </c>
      <c r="H67" s="32" t="s">
        <v>0</v>
      </c>
      <c r="I67" s="26" t="s">
        <v>0</v>
      </c>
    </row>
    <row r="68" spans="2:9" ht="15.75" x14ac:dyDescent="0.25">
      <c r="B68" s="24">
        <v>60</v>
      </c>
      <c r="C68" s="33" t="s">
        <v>136</v>
      </c>
      <c r="D68" s="32">
        <v>13.22</v>
      </c>
      <c r="E68" s="32" t="s">
        <v>0</v>
      </c>
      <c r="F68" s="32">
        <v>13.9</v>
      </c>
      <c r="G68" s="32" t="s">
        <v>0</v>
      </c>
      <c r="H68" s="32" t="s">
        <v>0</v>
      </c>
      <c r="I68" s="26" t="s">
        <v>0</v>
      </c>
    </row>
    <row r="69" spans="2:9" ht="15.75" x14ac:dyDescent="0.25">
      <c r="B69" s="24">
        <v>61</v>
      </c>
      <c r="C69" s="33" t="s">
        <v>49</v>
      </c>
      <c r="D69" s="32">
        <v>13.39</v>
      </c>
      <c r="E69" s="32" t="s">
        <v>0</v>
      </c>
      <c r="F69" s="32">
        <v>13.99</v>
      </c>
      <c r="G69" s="32" t="s">
        <v>0</v>
      </c>
      <c r="H69" s="32" t="s">
        <v>0</v>
      </c>
      <c r="I69" s="26" t="s">
        <v>0</v>
      </c>
    </row>
    <row r="70" spans="2:9" ht="15.75" x14ac:dyDescent="0.25">
      <c r="B70" s="24">
        <v>62</v>
      </c>
      <c r="C70" s="33" t="s">
        <v>48</v>
      </c>
      <c r="D70" s="32">
        <v>13.2</v>
      </c>
      <c r="E70" s="32" t="s">
        <v>0</v>
      </c>
      <c r="F70" s="32">
        <v>12.75</v>
      </c>
      <c r="G70" s="32" t="s">
        <v>0</v>
      </c>
      <c r="H70" s="32" t="s">
        <v>0</v>
      </c>
      <c r="I70" s="26" t="s">
        <v>0</v>
      </c>
    </row>
    <row r="71" spans="2:9" ht="15.75" x14ac:dyDescent="0.25">
      <c r="B71" s="41">
        <v>63</v>
      </c>
      <c r="C71" s="20" t="s">
        <v>47</v>
      </c>
      <c r="D71" s="21" t="s">
        <v>0</v>
      </c>
      <c r="E71" s="21" t="s">
        <v>0</v>
      </c>
      <c r="F71" s="21" t="s">
        <v>0</v>
      </c>
      <c r="G71" s="21">
        <v>13.36</v>
      </c>
      <c r="H71" s="32" t="s">
        <v>0</v>
      </c>
      <c r="I71" s="26" t="s">
        <v>0</v>
      </c>
    </row>
    <row r="72" spans="2:9" ht="15.75" x14ac:dyDescent="0.25">
      <c r="B72" s="24">
        <v>64</v>
      </c>
      <c r="C72" s="33" t="s">
        <v>46</v>
      </c>
      <c r="D72" s="32">
        <v>13.739000000000001</v>
      </c>
      <c r="E72" s="32" t="s">
        <v>0</v>
      </c>
      <c r="F72" s="32">
        <v>13.869</v>
      </c>
      <c r="G72" s="32">
        <v>13.7767</v>
      </c>
      <c r="H72" s="32" t="s">
        <v>0</v>
      </c>
      <c r="I72" s="26" t="s">
        <v>0</v>
      </c>
    </row>
    <row r="73" spans="2:9" ht="15.75" x14ac:dyDescent="0.25">
      <c r="B73" s="24">
        <v>65</v>
      </c>
      <c r="C73" s="33" t="s">
        <v>45</v>
      </c>
      <c r="D73" s="32">
        <v>13.17</v>
      </c>
      <c r="E73" s="35">
        <v>14.57</v>
      </c>
      <c r="F73" s="32">
        <v>13.27</v>
      </c>
      <c r="G73" s="32" t="s">
        <v>0</v>
      </c>
      <c r="H73" s="32" t="s">
        <v>0</v>
      </c>
      <c r="I73" s="26" t="s">
        <v>0</v>
      </c>
    </row>
    <row r="74" spans="2:9" ht="15.75" x14ac:dyDescent="0.25">
      <c r="B74" s="24">
        <v>66</v>
      </c>
      <c r="C74" s="33" t="s">
        <v>44</v>
      </c>
      <c r="D74" s="32">
        <v>12.49</v>
      </c>
      <c r="E74" s="32" t="s">
        <v>0</v>
      </c>
      <c r="F74" s="32">
        <v>14.29</v>
      </c>
      <c r="G74" s="32" t="s">
        <v>0</v>
      </c>
      <c r="H74" s="32" t="s">
        <v>0</v>
      </c>
      <c r="I74" s="26" t="s">
        <v>0</v>
      </c>
    </row>
    <row r="75" spans="2:9" ht="15.75" x14ac:dyDescent="0.25">
      <c r="B75" s="41">
        <v>67</v>
      </c>
      <c r="C75" s="20" t="s">
        <v>43</v>
      </c>
      <c r="D75" s="21" t="s">
        <v>0</v>
      </c>
      <c r="E75" s="21" t="s">
        <v>0</v>
      </c>
      <c r="F75" s="21" t="s">
        <v>0</v>
      </c>
      <c r="G75" s="21">
        <v>14.03</v>
      </c>
      <c r="H75" s="32" t="s">
        <v>0</v>
      </c>
      <c r="I75" s="26" t="s">
        <v>0</v>
      </c>
    </row>
    <row r="76" spans="2:9" ht="15.75" x14ac:dyDescent="0.25">
      <c r="B76" s="41">
        <v>68</v>
      </c>
      <c r="C76" s="20" t="s">
        <v>117</v>
      </c>
      <c r="D76" s="21">
        <v>12.77</v>
      </c>
      <c r="E76" s="32" t="s">
        <v>0</v>
      </c>
      <c r="F76" s="21">
        <v>12.45</v>
      </c>
      <c r="G76" s="32" t="s">
        <v>0</v>
      </c>
      <c r="H76" s="32" t="s">
        <v>0</v>
      </c>
      <c r="I76" s="26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26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26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26" t="s">
        <v>0</v>
      </c>
    </row>
    <row r="80" spans="2:9" ht="15.75" x14ac:dyDescent="0.25">
      <c r="B80" s="41">
        <v>72</v>
      </c>
      <c r="C80" s="20" t="s">
        <v>98</v>
      </c>
      <c r="D80" s="21" t="s">
        <v>0</v>
      </c>
      <c r="E80" s="21" t="s">
        <v>0</v>
      </c>
      <c r="F80" s="21" t="s">
        <v>0</v>
      </c>
      <c r="G80" s="21">
        <v>14.16</v>
      </c>
      <c r="H80" s="32" t="s">
        <v>0</v>
      </c>
      <c r="I80" s="26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26" t="s">
        <v>0</v>
      </c>
    </row>
    <row r="82" spans="2:9" ht="15.75" x14ac:dyDescent="0.25">
      <c r="B82" s="24">
        <v>74</v>
      </c>
      <c r="C82" s="33" t="s">
        <v>39</v>
      </c>
      <c r="D82" s="32">
        <v>13.35</v>
      </c>
      <c r="E82" s="32" t="s">
        <v>0</v>
      </c>
      <c r="F82" s="32">
        <v>13.5</v>
      </c>
      <c r="G82" s="32" t="s">
        <v>0</v>
      </c>
      <c r="H82" s="32" t="s">
        <v>0</v>
      </c>
      <c r="I82" s="26" t="s">
        <v>0</v>
      </c>
    </row>
    <row r="83" spans="2:9" ht="15.75" x14ac:dyDescent="0.25">
      <c r="B83" s="24">
        <v>75</v>
      </c>
      <c r="C83" s="33" t="s">
        <v>141</v>
      </c>
      <c r="D83" s="32">
        <v>13.15</v>
      </c>
      <c r="E83" s="32" t="s">
        <v>0</v>
      </c>
      <c r="F83" s="32">
        <v>13.45</v>
      </c>
      <c r="G83" s="32" t="s">
        <v>0</v>
      </c>
      <c r="H83" s="32" t="s">
        <v>0</v>
      </c>
      <c r="I83" s="26" t="s">
        <v>0</v>
      </c>
    </row>
    <row r="84" spans="2:9" ht="15.75" x14ac:dyDescent="0.25">
      <c r="B84" s="24">
        <v>76</v>
      </c>
      <c r="C84" s="33" t="s">
        <v>124</v>
      </c>
      <c r="D84" s="32">
        <v>13.67</v>
      </c>
      <c r="E84" s="32" t="s">
        <v>0</v>
      </c>
      <c r="F84" s="32">
        <v>13.65</v>
      </c>
      <c r="G84" s="32" t="s">
        <v>0</v>
      </c>
      <c r="H84" s="32" t="s">
        <v>0</v>
      </c>
      <c r="I84" s="32">
        <v>12.46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26" t="s">
        <v>0</v>
      </c>
    </row>
    <row r="86" spans="2:9" ht="15.75" x14ac:dyDescent="0.25">
      <c r="B86" s="41">
        <v>78</v>
      </c>
      <c r="C86" s="20" t="s">
        <v>37</v>
      </c>
      <c r="D86" s="21" t="s">
        <v>0</v>
      </c>
      <c r="E86" s="21" t="s">
        <v>0</v>
      </c>
      <c r="F86" s="21" t="s">
        <v>0</v>
      </c>
      <c r="G86" s="21">
        <v>13.86</v>
      </c>
      <c r="H86" s="32" t="s">
        <v>0</v>
      </c>
      <c r="I86" s="26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26" t="s">
        <v>0</v>
      </c>
    </row>
    <row r="88" spans="2:9" ht="15.75" x14ac:dyDescent="0.25">
      <c r="B88" s="41">
        <v>80</v>
      </c>
      <c r="C88" s="20" t="s">
        <v>112</v>
      </c>
      <c r="D88" s="32">
        <v>13.85</v>
      </c>
      <c r="E88" s="32" t="s">
        <v>0</v>
      </c>
      <c r="F88" s="21">
        <v>13.99</v>
      </c>
      <c r="G88" s="32" t="s">
        <v>0</v>
      </c>
      <c r="H88" s="32" t="s">
        <v>0</v>
      </c>
      <c r="I88" s="26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14.1578</v>
      </c>
      <c r="H89" s="32" t="s">
        <v>0</v>
      </c>
      <c r="I89" s="26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26" t="s">
        <v>0</v>
      </c>
    </row>
    <row r="91" spans="2:9" ht="15.75" x14ac:dyDescent="0.25">
      <c r="B91" s="24">
        <v>83</v>
      </c>
      <c r="C91" s="33" t="s">
        <v>33</v>
      </c>
      <c r="D91" s="32">
        <v>12.99</v>
      </c>
      <c r="E91" s="32" t="s">
        <v>0</v>
      </c>
      <c r="F91" s="32">
        <v>13.43</v>
      </c>
      <c r="G91" s="32" t="s">
        <v>0</v>
      </c>
      <c r="H91" s="32" t="s">
        <v>0</v>
      </c>
      <c r="I91" s="26" t="s">
        <v>0</v>
      </c>
    </row>
    <row r="92" spans="2:9" ht="15.75" x14ac:dyDescent="0.25">
      <c r="B92" s="24">
        <v>84</v>
      </c>
      <c r="C92" s="33" t="s">
        <v>105</v>
      </c>
      <c r="D92" s="32">
        <v>13</v>
      </c>
      <c r="E92" s="32" t="s">
        <v>0</v>
      </c>
      <c r="F92" s="32">
        <v>13</v>
      </c>
      <c r="G92" s="32" t="s">
        <v>0</v>
      </c>
      <c r="H92" s="32" t="s">
        <v>0</v>
      </c>
      <c r="I92" s="26">
        <v>11.46</v>
      </c>
    </row>
    <row r="93" spans="2:9" ht="15.75" x14ac:dyDescent="0.25">
      <c r="B93" s="24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26">
        <v>11.36</v>
      </c>
    </row>
    <row r="94" spans="2:9" ht="15.75" x14ac:dyDescent="0.25">
      <c r="B94" s="24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26" t="s">
        <v>0</v>
      </c>
    </row>
    <row r="95" spans="2:9" ht="15.75" x14ac:dyDescent="0.25">
      <c r="B95" s="41">
        <v>87</v>
      </c>
      <c r="C95" s="20" t="s">
        <v>115</v>
      </c>
      <c r="D95" s="21">
        <v>13.5</v>
      </c>
      <c r="E95" s="32" t="s">
        <v>0</v>
      </c>
      <c r="F95" s="32">
        <v>13.7</v>
      </c>
      <c r="G95" s="21">
        <v>13.4</v>
      </c>
      <c r="H95" s="32" t="s">
        <v>0</v>
      </c>
      <c r="I95" s="26" t="s">
        <v>0</v>
      </c>
    </row>
    <row r="96" spans="2:9" ht="15.75" x14ac:dyDescent="0.25">
      <c r="B96" s="24">
        <v>88</v>
      </c>
      <c r="C96" s="33" t="s">
        <v>30</v>
      </c>
      <c r="D96" s="32">
        <v>13.2</v>
      </c>
      <c r="E96" s="32" t="s">
        <v>0</v>
      </c>
      <c r="F96" s="32">
        <v>13.2</v>
      </c>
      <c r="G96" s="32" t="s">
        <v>0</v>
      </c>
      <c r="H96" s="32" t="s">
        <v>0</v>
      </c>
      <c r="I96" s="26" t="s">
        <v>0</v>
      </c>
    </row>
    <row r="97" spans="2:9" ht="15.75" x14ac:dyDescent="0.25">
      <c r="B97" s="24">
        <v>89</v>
      </c>
      <c r="C97" s="33" t="s">
        <v>123</v>
      </c>
      <c r="D97" s="32">
        <v>13.57</v>
      </c>
      <c r="E97" s="32" t="s">
        <v>0</v>
      </c>
      <c r="F97" s="32">
        <v>13.45</v>
      </c>
      <c r="G97" s="32" t="s">
        <v>0</v>
      </c>
      <c r="H97" s="32" t="s">
        <v>0</v>
      </c>
      <c r="I97" s="26" t="s">
        <v>0</v>
      </c>
    </row>
    <row r="98" spans="2:9" ht="15.75" x14ac:dyDescent="0.25">
      <c r="B98" s="24">
        <v>90</v>
      </c>
      <c r="C98" s="33" t="s">
        <v>29</v>
      </c>
      <c r="D98" s="32"/>
      <c r="E98" s="32" t="s">
        <v>0</v>
      </c>
      <c r="F98" s="32">
        <v>0</v>
      </c>
      <c r="G98" s="32">
        <v>14.2378</v>
      </c>
      <c r="H98" s="32" t="s">
        <v>0</v>
      </c>
      <c r="I98" s="26" t="s">
        <v>0</v>
      </c>
    </row>
    <row r="99" spans="2:9" ht="15.75" x14ac:dyDescent="0.25">
      <c r="B99" s="24">
        <v>91</v>
      </c>
      <c r="C99" s="33" t="s">
        <v>101</v>
      </c>
      <c r="D99" s="32">
        <v>12.3</v>
      </c>
      <c r="E99" s="32" t="s">
        <v>0</v>
      </c>
      <c r="F99" s="32">
        <v>13.7</v>
      </c>
      <c r="G99" s="32" t="s">
        <v>0</v>
      </c>
      <c r="H99" s="32" t="s">
        <v>0</v>
      </c>
      <c r="I99" s="26" t="s">
        <v>0</v>
      </c>
    </row>
    <row r="100" spans="2:9" ht="15.75" x14ac:dyDescent="0.25">
      <c r="B100" s="41">
        <v>92</v>
      </c>
      <c r="C100" s="20" t="s">
        <v>134</v>
      </c>
      <c r="D100" s="21">
        <v>13.16</v>
      </c>
      <c r="E100" s="21" t="s">
        <v>0</v>
      </c>
      <c r="F100" s="21">
        <v>13.5</v>
      </c>
      <c r="G100" s="32" t="s">
        <v>0</v>
      </c>
      <c r="H100" s="32" t="s">
        <v>0</v>
      </c>
      <c r="I100" s="26" t="s">
        <v>0</v>
      </c>
    </row>
    <row r="101" spans="2:9" ht="15.75" x14ac:dyDescent="0.25">
      <c r="B101" s="24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14.36</v>
      </c>
      <c r="H101" s="32" t="s">
        <v>0</v>
      </c>
      <c r="I101" s="26" t="s">
        <v>0</v>
      </c>
    </row>
    <row r="102" spans="2:9" ht="15.75" x14ac:dyDescent="0.25">
      <c r="B102" s="24">
        <v>94</v>
      </c>
      <c r="C102" s="33" t="s">
        <v>107</v>
      </c>
      <c r="D102" s="32">
        <v>13.5</v>
      </c>
      <c r="E102" s="32" t="s">
        <v>0</v>
      </c>
      <c r="F102" s="32">
        <v>14.1</v>
      </c>
      <c r="G102" s="32" t="s">
        <v>0</v>
      </c>
      <c r="H102" s="32" t="s">
        <v>0</v>
      </c>
      <c r="I102" s="26" t="s">
        <v>0</v>
      </c>
    </row>
    <row r="103" spans="2:9" ht="15.75" x14ac:dyDescent="0.25">
      <c r="B103" s="24">
        <v>95</v>
      </c>
      <c r="C103" s="33" t="s">
        <v>26</v>
      </c>
      <c r="D103" s="32">
        <v>13.17</v>
      </c>
      <c r="E103" s="32" t="s">
        <v>0</v>
      </c>
      <c r="F103" s="32">
        <v>13.58</v>
      </c>
      <c r="G103" s="32" t="s">
        <v>0</v>
      </c>
      <c r="H103" s="32" t="s">
        <v>0</v>
      </c>
      <c r="I103" s="26" t="s">
        <v>0</v>
      </c>
    </row>
    <row r="104" spans="2:9" ht="15.75" x14ac:dyDescent="0.25">
      <c r="B104" s="24">
        <v>96</v>
      </c>
      <c r="C104" s="33" t="s">
        <v>125</v>
      </c>
      <c r="D104" s="32">
        <v>13.5</v>
      </c>
      <c r="E104" s="32" t="s">
        <v>0</v>
      </c>
      <c r="F104" s="32">
        <v>13.7</v>
      </c>
      <c r="G104" s="32" t="s">
        <v>0</v>
      </c>
      <c r="H104" s="32" t="s">
        <v>0</v>
      </c>
      <c r="I104" s="26" t="s">
        <v>0</v>
      </c>
    </row>
    <row r="105" spans="2:9" ht="15.75" x14ac:dyDescent="0.25">
      <c r="B105" s="24">
        <v>97</v>
      </c>
      <c r="C105" s="33" t="s">
        <v>25</v>
      </c>
      <c r="D105" s="32">
        <v>13.48</v>
      </c>
      <c r="E105" s="32" t="s">
        <v>0</v>
      </c>
      <c r="F105" s="32">
        <v>13.98</v>
      </c>
      <c r="G105" s="32">
        <v>14.2</v>
      </c>
      <c r="H105" s="32" t="s">
        <v>0</v>
      </c>
      <c r="I105" s="26" t="s">
        <v>0</v>
      </c>
    </row>
    <row r="106" spans="2:9" ht="15.75" x14ac:dyDescent="0.25">
      <c r="B106" s="24">
        <v>98</v>
      </c>
      <c r="C106" s="33" t="s">
        <v>102</v>
      </c>
      <c r="D106" s="32">
        <v>13.62</v>
      </c>
      <c r="E106" s="32" t="s">
        <v>0</v>
      </c>
      <c r="F106" s="32">
        <v>13.5</v>
      </c>
      <c r="G106" s="32" t="s">
        <v>0</v>
      </c>
      <c r="H106" s="32" t="s">
        <v>0</v>
      </c>
      <c r="I106" s="26" t="s">
        <v>0</v>
      </c>
    </row>
    <row r="107" spans="2:9" ht="15.75" x14ac:dyDescent="0.25">
      <c r="B107" s="24">
        <v>99</v>
      </c>
      <c r="C107" s="33" t="s">
        <v>24</v>
      </c>
      <c r="D107" s="32">
        <v>13.35</v>
      </c>
      <c r="E107" s="32" t="s">
        <v>0</v>
      </c>
      <c r="F107" s="32">
        <v>13.75</v>
      </c>
      <c r="G107" s="32">
        <v>15.35</v>
      </c>
      <c r="H107" s="32" t="s">
        <v>0</v>
      </c>
      <c r="I107" s="26" t="s">
        <v>0</v>
      </c>
    </row>
    <row r="108" spans="2:9" ht="15.75" x14ac:dyDescent="0.25">
      <c r="B108" s="24">
        <v>100</v>
      </c>
      <c r="C108" s="33" t="s">
        <v>23</v>
      </c>
      <c r="D108" s="32">
        <v>13.3</v>
      </c>
      <c r="E108" s="32" t="s">
        <v>0</v>
      </c>
      <c r="F108" s="32">
        <v>13.9</v>
      </c>
      <c r="G108" s="32">
        <v>14.75</v>
      </c>
      <c r="H108" s="32" t="s">
        <v>0</v>
      </c>
      <c r="I108" s="26" t="s">
        <v>0</v>
      </c>
    </row>
    <row r="109" spans="2:9" ht="15.75" x14ac:dyDescent="0.25">
      <c r="B109" s="24">
        <v>101</v>
      </c>
      <c r="C109" s="33" t="s">
        <v>22</v>
      </c>
      <c r="D109" s="32">
        <v>12.7</v>
      </c>
      <c r="E109" s="32" t="s">
        <v>0</v>
      </c>
      <c r="F109" s="32">
        <v>13.4</v>
      </c>
      <c r="G109" s="32" t="s">
        <v>0</v>
      </c>
      <c r="H109" s="32" t="s">
        <v>0</v>
      </c>
      <c r="I109" s="26" t="s">
        <v>0</v>
      </c>
    </row>
    <row r="110" spans="2:9" ht="15.75" x14ac:dyDescent="0.25">
      <c r="B110" s="24">
        <v>102</v>
      </c>
      <c r="C110" s="33" t="s">
        <v>108</v>
      </c>
      <c r="D110" s="32">
        <v>13.85</v>
      </c>
      <c r="E110" s="32" t="s">
        <v>0</v>
      </c>
      <c r="F110" s="32">
        <v>13.99</v>
      </c>
      <c r="G110" s="32" t="s">
        <v>0</v>
      </c>
      <c r="H110" s="32" t="s">
        <v>0</v>
      </c>
      <c r="I110" s="26" t="s">
        <v>0</v>
      </c>
    </row>
    <row r="111" spans="2:9" ht="15.75" x14ac:dyDescent="0.25">
      <c r="B111" s="24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13.65</v>
      </c>
      <c r="H111" s="32" t="s">
        <v>0</v>
      </c>
      <c r="I111" s="26" t="s">
        <v>0</v>
      </c>
    </row>
    <row r="112" spans="2:9" ht="15.75" x14ac:dyDescent="0.25">
      <c r="B112" s="24">
        <v>104</v>
      </c>
      <c r="C112" s="33" t="s">
        <v>20</v>
      </c>
      <c r="D112" s="32" t="s">
        <v>0</v>
      </c>
      <c r="E112" s="32" t="s">
        <v>0</v>
      </c>
      <c r="F112" s="32" t="s">
        <v>0</v>
      </c>
      <c r="G112" s="32">
        <v>13.76</v>
      </c>
      <c r="H112" s="32" t="s">
        <v>0</v>
      </c>
      <c r="I112" s="26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26" t="s">
        <v>0</v>
      </c>
    </row>
    <row r="115" spans="2:9" ht="15.75" x14ac:dyDescent="0.25">
      <c r="B115" s="24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26" t="s">
        <v>0</v>
      </c>
    </row>
    <row r="116" spans="2:9" ht="15.75" x14ac:dyDescent="0.25">
      <c r="B116" s="24">
        <v>108</v>
      </c>
      <c r="C116" s="33" t="s">
        <v>130</v>
      </c>
      <c r="D116" s="32">
        <v>13.52</v>
      </c>
      <c r="E116" s="32" t="s">
        <v>0</v>
      </c>
      <c r="F116" s="32">
        <v>13.85</v>
      </c>
      <c r="G116" s="32" t="s">
        <v>0</v>
      </c>
      <c r="H116" s="32" t="s">
        <v>0</v>
      </c>
      <c r="I116" s="26" t="s">
        <v>0</v>
      </c>
    </row>
    <row r="117" spans="2:9" ht="15.75" x14ac:dyDescent="0.25">
      <c r="B117" s="24">
        <v>109</v>
      </c>
      <c r="C117" s="33" t="s">
        <v>19</v>
      </c>
      <c r="D117" s="32">
        <v>13.52</v>
      </c>
      <c r="E117" s="32" t="s">
        <v>0</v>
      </c>
      <c r="F117" s="32">
        <v>13.7</v>
      </c>
      <c r="G117" s="32">
        <v>13.357799999999999</v>
      </c>
      <c r="H117" s="32" t="s">
        <v>0</v>
      </c>
      <c r="I117" s="26" t="s">
        <v>0</v>
      </c>
    </row>
    <row r="118" spans="2:9" ht="15.75" x14ac:dyDescent="0.25">
      <c r="B118" s="41">
        <v>110</v>
      </c>
      <c r="C118" s="20" t="s">
        <v>18</v>
      </c>
      <c r="D118" s="21" t="s">
        <v>0</v>
      </c>
      <c r="E118" s="21" t="s">
        <v>0</v>
      </c>
      <c r="F118" s="21" t="s">
        <v>0</v>
      </c>
      <c r="G118" s="21">
        <v>13.51</v>
      </c>
      <c r="H118" s="32" t="s">
        <v>0</v>
      </c>
      <c r="I118" s="26" t="s">
        <v>0</v>
      </c>
    </row>
    <row r="119" spans="2:9" ht="15.75" x14ac:dyDescent="0.25">
      <c r="B119" s="24">
        <v>111</v>
      </c>
      <c r="C119" s="33" t="s">
        <v>17</v>
      </c>
      <c r="D119" s="32">
        <v>13.6</v>
      </c>
      <c r="E119" s="32" t="s">
        <v>0</v>
      </c>
      <c r="F119" s="32">
        <v>13.65</v>
      </c>
      <c r="G119" s="32" t="s">
        <v>0</v>
      </c>
      <c r="H119" s="32" t="s">
        <v>0</v>
      </c>
      <c r="I119" s="26" t="s">
        <v>0</v>
      </c>
    </row>
    <row r="120" spans="2:9" ht="15.75" x14ac:dyDescent="0.25">
      <c r="B120" s="24">
        <v>112</v>
      </c>
      <c r="C120" s="33" t="s">
        <v>16</v>
      </c>
      <c r="D120" s="32">
        <v>13.45</v>
      </c>
      <c r="E120" s="34">
        <v>14.68</v>
      </c>
      <c r="F120" s="32">
        <v>13.45</v>
      </c>
      <c r="G120" s="32">
        <v>14.457800000000001</v>
      </c>
      <c r="H120" s="32" t="s">
        <v>0</v>
      </c>
      <c r="I120" s="26" t="s">
        <v>0</v>
      </c>
    </row>
    <row r="121" spans="2:9" ht="15.75" x14ac:dyDescent="0.25">
      <c r="B121" s="24">
        <v>113</v>
      </c>
      <c r="C121" s="33" t="s">
        <v>15</v>
      </c>
      <c r="D121" s="32">
        <v>13.38</v>
      </c>
      <c r="E121" s="35" t="s">
        <v>0</v>
      </c>
      <c r="F121" s="32">
        <v>14.2</v>
      </c>
      <c r="G121" s="32" t="s">
        <v>0</v>
      </c>
      <c r="H121" s="32" t="s">
        <v>0</v>
      </c>
      <c r="I121" s="26" t="s">
        <v>0</v>
      </c>
    </row>
    <row r="122" spans="2:9" ht="15.75" x14ac:dyDescent="0.25">
      <c r="B122" s="24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26" t="s">
        <v>0</v>
      </c>
    </row>
    <row r="123" spans="2:9" ht="15.75" x14ac:dyDescent="0.25">
      <c r="B123" s="24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26" t="s">
        <v>0</v>
      </c>
    </row>
    <row r="124" spans="2:9" ht="15.75" x14ac:dyDescent="0.25">
      <c r="B124" s="24">
        <v>116</v>
      </c>
      <c r="C124" s="33" t="s">
        <v>13</v>
      </c>
      <c r="D124" s="32">
        <v>13.15</v>
      </c>
      <c r="E124" s="35" t="s">
        <v>0</v>
      </c>
      <c r="F124" s="32">
        <v>13.45</v>
      </c>
      <c r="G124" s="32" t="s">
        <v>0</v>
      </c>
      <c r="H124" s="32" t="s">
        <v>0</v>
      </c>
      <c r="I124" s="26" t="s">
        <v>0</v>
      </c>
    </row>
    <row r="125" spans="2:9" ht="15.75" x14ac:dyDescent="0.25">
      <c r="B125" s="41">
        <v>117</v>
      </c>
      <c r="C125" s="20" t="s">
        <v>12</v>
      </c>
      <c r="D125" s="21">
        <v>13.79</v>
      </c>
      <c r="E125" s="38">
        <v>15.29</v>
      </c>
      <c r="F125" s="21">
        <v>14.18</v>
      </c>
      <c r="G125" s="32">
        <v>13.5</v>
      </c>
      <c r="H125" s="38">
        <v>14.9</v>
      </c>
      <c r="I125" s="26">
        <v>15.2</v>
      </c>
    </row>
    <row r="126" spans="2:9" ht="15.75" x14ac:dyDescent="0.25">
      <c r="B126" s="24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13.61</v>
      </c>
      <c r="H126" s="32" t="s">
        <v>0</v>
      </c>
      <c r="I126" s="26" t="s">
        <v>0</v>
      </c>
    </row>
    <row r="127" spans="2:9" ht="15.75" x14ac:dyDescent="0.25">
      <c r="B127" s="24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26" t="s">
        <v>0</v>
      </c>
    </row>
    <row r="128" spans="2:9" ht="15.75" x14ac:dyDescent="0.25">
      <c r="B128" s="24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26" t="s">
        <v>0</v>
      </c>
    </row>
    <row r="129" spans="2:16" ht="15.75" x14ac:dyDescent="0.25">
      <c r="B129" s="24">
        <v>121</v>
      </c>
      <c r="C129" s="33" t="s">
        <v>144</v>
      </c>
      <c r="D129" s="36">
        <v>12.74</v>
      </c>
      <c r="E129" s="35" t="s">
        <v>0</v>
      </c>
      <c r="F129" s="32">
        <v>12.95</v>
      </c>
      <c r="G129" s="32" t="s">
        <v>0</v>
      </c>
      <c r="H129" s="32" t="s">
        <v>0</v>
      </c>
      <c r="I129" s="26" t="s">
        <v>0</v>
      </c>
    </row>
    <row r="130" spans="2:16" ht="15.75" x14ac:dyDescent="0.25">
      <c r="B130" s="24">
        <v>122</v>
      </c>
      <c r="C130" s="33" t="s">
        <v>116</v>
      </c>
      <c r="D130" s="36">
        <v>12.79</v>
      </c>
      <c r="E130" s="35" t="s">
        <v>0</v>
      </c>
      <c r="F130" s="32">
        <v>13.99</v>
      </c>
      <c r="G130" s="32" t="s">
        <v>0</v>
      </c>
      <c r="H130" s="32" t="s">
        <v>0</v>
      </c>
      <c r="I130" s="26" t="s">
        <v>0</v>
      </c>
    </row>
    <row r="131" spans="2:16" ht="15.75" x14ac:dyDescent="0.25">
      <c r="B131" s="24">
        <v>123</v>
      </c>
      <c r="C131" s="33" t="s">
        <v>8</v>
      </c>
      <c r="D131" s="32">
        <v>13.49</v>
      </c>
      <c r="E131" s="35" t="s">
        <v>0</v>
      </c>
      <c r="F131" s="32">
        <v>13.99</v>
      </c>
      <c r="G131" s="32" t="s">
        <v>0</v>
      </c>
      <c r="H131" s="32" t="s">
        <v>0</v>
      </c>
      <c r="I131" s="26" t="s">
        <v>0</v>
      </c>
    </row>
    <row r="132" spans="2:16" ht="15.75" x14ac:dyDescent="0.25">
      <c r="B132" s="24">
        <v>124</v>
      </c>
      <c r="C132" s="33" t="s">
        <v>7</v>
      </c>
      <c r="D132" s="32">
        <v>13.42</v>
      </c>
      <c r="E132" s="35" t="s">
        <v>0</v>
      </c>
      <c r="F132" s="32">
        <v>13.85</v>
      </c>
      <c r="G132" s="32" t="s">
        <v>0</v>
      </c>
      <c r="H132" s="32" t="s">
        <v>0</v>
      </c>
      <c r="I132" s="26" t="s">
        <v>0</v>
      </c>
    </row>
    <row r="133" spans="2:16" ht="15.75" x14ac:dyDescent="0.25">
      <c r="B133" s="24">
        <v>125</v>
      </c>
      <c r="C133" s="33" t="s">
        <v>137</v>
      </c>
      <c r="D133" s="32">
        <v>12.83</v>
      </c>
      <c r="E133" s="35" t="s">
        <v>0</v>
      </c>
      <c r="F133" s="32">
        <v>13.35</v>
      </c>
      <c r="G133" s="32" t="s">
        <v>0</v>
      </c>
      <c r="H133" s="32" t="s">
        <v>0</v>
      </c>
      <c r="I133" s="26" t="s">
        <v>0</v>
      </c>
    </row>
    <row r="134" spans="2:16" ht="15.75" x14ac:dyDescent="0.25">
      <c r="B134" s="24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13.907753</v>
      </c>
      <c r="H134" s="32" t="s">
        <v>0</v>
      </c>
      <c r="I134" s="26" t="s">
        <v>0</v>
      </c>
    </row>
    <row r="135" spans="2:16" ht="15.75" x14ac:dyDescent="0.25">
      <c r="B135" s="24">
        <v>127</v>
      </c>
      <c r="C135" s="33" t="s">
        <v>5</v>
      </c>
      <c r="D135" s="32">
        <v>13.79</v>
      </c>
      <c r="E135" s="33">
        <v>15.29</v>
      </c>
      <c r="F135" s="32">
        <v>14.18</v>
      </c>
      <c r="G135" s="32" t="s">
        <v>0</v>
      </c>
      <c r="H135" s="32">
        <v>14.9</v>
      </c>
      <c r="I135" s="26" t="s">
        <v>0</v>
      </c>
      <c r="P135" t="s">
        <v>160</v>
      </c>
    </row>
    <row r="136" spans="2:16" ht="15.75" x14ac:dyDescent="0.25">
      <c r="B136" s="24">
        <v>128</v>
      </c>
      <c r="C136" s="33" t="s">
        <v>4</v>
      </c>
      <c r="D136" s="32">
        <v>13.65</v>
      </c>
      <c r="E136" s="35" t="s">
        <v>0</v>
      </c>
      <c r="F136" s="32">
        <v>13.95</v>
      </c>
      <c r="G136" s="32" t="s">
        <v>0</v>
      </c>
      <c r="H136" s="32" t="s">
        <v>0</v>
      </c>
      <c r="I136" s="26" t="s">
        <v>0</v>
      </c>
    </row>
    <row r="137" spans="2:16" ht="15.75" x14ac:dyDescent="0.25">
      <c r="B137" s="24">
        <v>129</v>
      </c>
      <c r="C137" s="33" t="s">
        <v>119</v>
      </c>
      <c r="D137" s="32">
        <v>13.37</v>
      </c>
      <c r="E137" s="35" t="s">
        <v>0</v>
      </c>
      <c r="F137" s="32">
        <v>13.4</v>
      </c>
      <c r="G137" s="32" t="s">
        <v>0</v>
      </c>
      <c r="H137" s="32" t="s">
        <v>0</v>
      </c>
      <c r="I137" s="26" t="s">
        <v>0</v>
      </c>
    </row>
    <row r="138" spans="2:16" ht="15.75" x14ac:dyDescent="0.25">
      <c r="B138" s="24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14.96</v>
      </c>
      <c r="H138" s="32" t="s">
        <v>0</v>
      </c>
      <c r="I138" s="26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14.59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13.77</v>
      </c>
      <c r="H140" s="32" t="s">
        <v>0</v>
      </c>
      <c r="I140" s="26" t="s">
        <v>0</v>
      </c>
    </row>
    <row r="141" spans="2:16" ht="15.75" x14ac:dyDescent="0.25">
      <c r="B141" s="41">
        <v>133</v>
      </c>
      <c r="C141" s="20" t="s">
        <v>155</v>
      </c>
      <c r="D141" s="21">
        <v>12.99</v>
      </c>
      <c r="E141" s="39" t="s">
        <v>0</v>
      </c>
      <c r="F141" s="21">
        <v>12.99</v>
      </c>
      <c r="G141" s="32" t="s">
        <v>0</v>
      </c>
      <c r="H141" s="32" t="s">
        <v>0</v>
      </c>
      <c r="I141" s="26" t="s">
        <v>0</v>
      </c>
    </row>
    <row r="142" spans="2:16" ht="15.75" x14ac:dyDescent="0.25">
      <c r="B142" s="24">
        <v>134</v>
      </c>
      <c r="C142" s="33" t="s">
        <v>1</v>
      </c>
      <c r="D142" s="32">
        <v>12.99</v>
      </c>
      <c r="E142" s="35" t="s">
        <v>0</v>
      </c>
      <c r="F142" s="32">
        <v>12.99</v>
      </c>
      <c r="G142" s="32" t="s">
        <v>0</v>
      </c>
      <c r="H142" s="32" t="s">
        <v>0</v>
      </c>
      <c r="I142" s="21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15.29</v>
      </c>
      <c r="F143" s="31">
        <f t="shared" si="0"/>
        <v>14.37</v>
      </c>
      <c r="G143" s="31">
        <f t="shared" si="0"/>
        <v>19.037800000000001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12.45</v>
      </c>
      <c r="G144" s="31" cm="1">
        <f t="array" ref="G144">MIN(IF(G9:G142=0,"",G9:G142))</f>
        <v>12.21</v>
      </c>
      <c r="H144" s="31" cm="1">
        <f t="array" ref="H144">MIN(IF(H9:H142=0,"",H9:H142))</f>
        <v>14.9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13.211334653465345</v>
      </c>
      <c r="E145" s="31">
        <f t="shared" ref="E145:I145" si="1">AVERAGE(E9:E142)</f>
        <v>15.016</v>
      </c>
      <c r="F145" s="31">
        <f t="shared" si="1"/>
        <v>13.324706796116514</v>
      </c>
      <c r="G145" s="31">
        <f t="shared" si="1"/>
        <v>14.207869666666669</v>
      </c>
      <c r="H145" s="31">
        <f t="shared" si="1"/>
        <v>14.9</v>
      </c>
      <c r="I145" s="31">
        <f t="shared" si="1"/>
        <v>12.319999999999999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5BD8-CC2B-44E3-881B-63D1162BFC87}">
  <dimension ref="B2:P148"/>
  <sheetViews>
    <sheetView topLeftCell="A77" workbookViewId="0">
      <selection activeCell="S100" sqref="S100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167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5" t="s">
        <v>87</v>
      </c>
      <c r="D9" s="26">
        <v>13.52</v>
      </c>
      <c r="E9" s="26" t="s">
        <v>0</v>
      </c>
      <c r="F9" s="26">
        <v>14.25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5</v>
      </c>
      <c r="C13" s="25" t="s">
        <v>84</v>
      </c>
      <c r="D13" s="26">
        <v>13.15</v>
      </c>
      <c r="E13" s="26" t="s">
        <v>0</v>
      </c>
      <c r="F13" s="26">
        <v>13.4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24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13.957800000000001</v>
      </c>
      <c r="H15" s="26" t="s">
        <v>0</v>
      </c>
      <c r="I15" s="26" t="s">
        <v>0</v>
      </c>
    </row>
    <row r="16" spans="2:9" ht="15.75" x14ac:dyDescent="0.25">
      <c r="B16" s="24">
        <v>8</v>
      </c>
      <c r="C16" s="25" t="s">
        <v>81</v>
      </c>
      <c r="D16" s="26">
        <v>13.4</v>
      </c>
      <c r="E16" s="26" t="s">
        <v>0</v>
      </c>
      <c r="F16" s="26">
        <v>14.3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</row>
    <row r="18" spans="2:9" ht="15.75" x14ac:dyDescent="0.25"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2:9" ht="15.75" x14ac:dyDescent="0.25"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2:9" ht="15.75" x14ac:dyDescent="0.25"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77</v>
      </c>
      <c r="D21" s="26">
        <v>12.9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5" t="s">
        <v>76</v>
      </c>
      <c r="D23" s="26">
        <v>12.95</v>
      </c>
      <c r="E23" s="26" t="s">
        <v>0</v>
      </c>
      <c r="F23" s="26">
        <v>12.95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106</v>
      </c>
      <c r="D25" s="26">
        <v>14.12</v>
      </c>
      <c r="E25" s="26" t="s">
        <v>0</v>
      </c>
      <c r="F25" s="26">
        <v>14.15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20</v>
      </c>
      <c r="C28" s="25" t="s">
        <v>75</v>
      </c>
      <c r="D28" s="26">
        <v>12.99</v>
      </c>
      <c r="E28" s="26" t="s">
        <v>0</v>
      </c>
      <c r="F28" s="26">
        <v>12.99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41">
        <v>21</v>
      </c>
      <c r="C29" s="20" t="s">
        <v>74</v>
      </c>
      <c r="D29" s="26">
        <v>13.17</v>
      </c>
      <c r="E29" s="26" t="s">
        <v>0</v>
      </c>
      <c r="F29" s="21">
        <v>13.15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24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41">
        <v>23</v>
      </c>
      <c r="C31" s="20" t="s">
        <v>73</v>
      </c>
      <c r="D31" s="21" t="s">
        <v>0</v>
      </c>
      <c r="E31" s="21" t="s">
        <v>0</v>
      </c>
      <c r="F31" s="21" t="s">
        <v>0</v>
      </c>
      <c r="G31" s="21">
        <v>12.86</v>
      </c>
      <c r="H31" s="26" t="s">
        <v>0</v>
      </c>
      <c r="I31" s="26" t="s">
        <v>0</v>
      </c>
    </row>
    <row r="32" spans="2:9" ht="15.75" x14ac:dyDescent="0.25">
      <c r="B32" s="24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14.2178</v>
      </c>
      <c r="H32" s="26" t="s">
        <v>0</v>
      </c>
      <c r="I32" s="26" t="s">
        <v>0</v>
      </c>
    </row>
    <row r="33" spans="2:9" ht="15.75" x14ac:dyDescent="0.25">
      <c r="B33" s="24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24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14.487436000000001</v>
      </c>
      <c r="H34" s="26" t="s">
        <v>0</v>
      </c>
      <c r="I34" s="26" t="s">
        <v>0</v>
      </c>
    </row>
    <row r="35" spans="2:9" ht="15.75" x14ac:dyDescent="0.25">
      <c r="B35" s="24">
        <v>27</v>
      </c>
      <c r="C35" s="25" t="s">
        <v>70</v>
      </c>
      <c r="D35" s="26">
        <v>13.39</v>
      </c>
      <c r="E35" s="26" t="s">
        <v>0</v>
      </c>
      <c r="F35" s="26">
        <v>13.55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13.2</v>
      </c>
      <c r="E36" s="26" t="s">
        <v>0</v>
      </c>
      <c r="F36" s="26">
        <v>13.99</v>
      </c>
      <c r="G36" s="26">
        <v>19.037800000000001</v>
      </c>
      <c r="H36" s="26" t="s">
        <v>0</v>
      </c>
      <c r="I36" s="26" t="s">
        <v>0</v>
      </c>
    </row>
    <row r="37" spans="2:9" ht="15.75" x14ac:dyDescent="0.25">
      <c r="B37" s="24">
        <v>29</v>
      </c>
      <c r="C37" s="25" t="s">
        <v>68</v>
      </c>
      <c r="D37" s="26">
        <v>13.39</v>
      </c>
      <c r="E37" s="26" t="s">
        <v>0</v>
      </c>
      <c r="F37" s="26">
        <v>13.49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24">
        <v>30</v>
      </c>
      <c r="C38" s="25" t="s">
        <v>140</v>
      </c>
      <c r="D38" s="26">
        <v>13.62</v>
      </c>
      <c r="E38" s="26" t="s">
        <v>0</v>
      </c>
      <c r="F38" s="26">
        <v>13.7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24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24">
        <v>32</v>
      </c>
      <c r="C40" s="33" t="s">
        <v>103</v>
      </c>
      <c r="D40" s="32">
        <v>13.29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25" t="s">
        <v>67</v>
      </c>
      <c r="D41" s="26">
        <v>13.36</v>
      </c>
      <c r="E41" s="26" t="s">
        <v>0</v>
      </c>
      <c r="F41" s="26">
        <v>13.23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24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24">
        <v>35</v>
      </c>
      <c r="C43" s="25" t="s">
        <v>143</v>
      </c>
      <c r="D43" s="26">
        <v>13.39</v>
      </c>
      <c r="E43" s="26" t="s">
        <v>0</v>
      </c>
      <c r="F43" s="26">
        <v>13.79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24">
        <v>36</v>
      </c>
      <c r="C44" s="25" t="s">
        <v>121</v>
      </c>
      <c r="D44" s="26">
        <v>13.3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24">
        <v>37</v>
      </c>
      <c r="C45" s="25" t="s">
        <v>120</v>
      </c>
      <c r="D45" s="26">
        <v>13.67</v>
      </c>
      <c r="E45" s="26" t="s">
        <v>0</v>
      </c>
      <c r="F45" s="26">
        <v>13.65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24">
        <v>38</v>
      </c>
      <c r="C46" s="25" t="s">
        <v>66</v>
      </c>
      <c r="D46" s="26">
        <v>13.42</v>
      </c>
      <c r="E46" s="26" t="s">
        <v>0</v>
      </c>
      <c r="F46" s="26">
        <v>13.75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24">
        <v>39</v>
      </c>
      <c r="C47" s="25" t="s">
        <v>65</v>
      </c>
      <c r="D47" s="26">
        <v>13.44</v>
      </c>
      <c r="E47" s="26" t="s">
        <v>0</v>
      </c>
      <c r="F47" s="26">
        <v>13.89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24">
        <v>40</v>
      </c>
      <c r="C48" s="25" t="s">
        <v>142</v>
      </c>
      <c r="D48" s="26">
        <v>13.75</v>
      </c>
      <c r="E48" s="26" t="s">
        <v>0</v>
      </c>
      <c r="F48" s="26">
        <v>13.78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24">
        <v>41</v>
      </c>
      <c r="C49" s="25" t="s">
        <v>64</v>
      </c>
      <c r="D49" s="26" t="s">
        <v>0</v>
      </c>
      <c r="E49" s="26" t="s">
        <v>0</v>
      </c>
      <c r="F49" s="26" t="s">
        <v>0</v>
      </c>
      <c r="G49" s="26">
        <v>14.008900000000001</v>
      </c>
      <c r="H49" s="26" t="s">
        <v>0</v>
      </c>
      <c r="I49" s="26" t="s">
        <v>0</v>
      </c>
    </row>
    <row r="50" spans="2:9" ht="15.75" x14ac:dyDescent="0.25">
      <c r="B50" s="24">
        <v>42</v>
      </c>
      <c r="C50" s="25" t="s">
        <v>63</v>
      </c>
      <c r="D50" s="26">
        <v>12.2</v>
      </c>
      <c r="E50" s="26" t="s">
        <v>0</v>
      </c>
      <c r="F50" s="26">
        <v>13.6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24">
        <v>43</v>
      </c>
      <c r="C51" s="25" t="s">
        <v>62</v>
      </c>
      <c r="D51" s="26">
        <v>12.3</v>
      </c>
      <c r="E51" s="26" t="s">
        <v>0</v>
      </c>
      <c r="F51" s="26">
        <v>13.7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24">
        <v>44</v>
      </c>
      <c r="C52" s="25" t="s">
        <v>61</v>
      </c>
      <c r="D52" s="26">
        <v>13</v>
      </c>
      <c r="E52" s="26" t="s">
        <v>0</v>
      </c>
      <c r="F52" s="26">
        <v>13</v>
      </c>
      <c r="G52" s="26">
        <v>13.35</v>
      </c>
      <c r="H52" s="26" t="s">
        <v>0</v>
      </c>
      <c r="I52" s="26" t="s">
        <v>0</v>
      </c>
    </row>
    <row r="53" spans="2:9" ht="15.75" x14ac:dyDescent="0.25">
      <c r="B53" s="24">
        <v>45</v>
      </c>
      <c r="C53" s="25" t="s">
        <v>60</v>
      </c>
      <c r="D53" s="26">
        <v>13.65</v>
      </c>
      <c r="E53" s="26" t="s">
        <v>0</v>
      </c>
      <c r="F53" s="26">
        <v>13.45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24">
        <v>46</v>
      </c>
      <c r="C54" s="25" t="s">
        <v>129</v>
      </c>
      <c r="D54" s="26">
        <v>13.37</v>
      </c>
      <c r="E54" s="26" t="s">
        <v>0</v>
      </c>
      <c r="F54" s="26">
        <v>12.85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24">
        <v>47</v>
      </c>
      <c r="C55" s="25" t="s">
        <v>59</v>
      </c>
      <c r="D55" s="26">
        <v>12.75</v>
      </c>
      <c r="E55" s="26" t="s">
        <v>0</v>
      </c>
      <c r="F55" s="26">
        <v>13.4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24">
        <v>48</v>
      </c>
      <c r="C56" s="25" t="s">
        <v>58</v>
      </c>
      <c r="D56" s="26">
        <v>13.27</v>
      </c>
      <c r="E56" s="26" t="s">
        <v>0</v>
      </c>
      <c r="F56" s="26">
        <v>13.27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24">
        <v>49</v>
      </c>
      <c r="C57" s="25" t="s">
        <v>57</v>
      </c>
      <c r="D57" s="26">
        <v>13.345800000000001</v>
      </c>
      <c r="E57" s="26" t="s">
        <v>0</v>
      </c>
      <c r="F57" s="26">
        <v>13.495799999999999</v>
      </c>
      <c r="G57" s="26">
        <v>12.3378</v>
      </c>
      <c r="H57" s="26" t="s">
        <v>0</v>
      </c>
      <c r="I57" s="26" t="s">
        <v>0</v>
      </c>
    </row>
    <row r="58" spans="2:9" ht="15.75" x14ac:dyDescent="0.25">
      <c r="B58" s="24">
        <v>50</v>
      </c>
      <c r="C58" s="25" t="s">
        <v>127</v>
      </c>
      <c r="D58" s="26" t="s">
        <v>0</v>
      </c>
      <c r="E58" s="26" t="s">
        <v>0</v>
      </c>
      <c r="F58" s="26" t="s">
        <v>0</v>
      </c>
      <c r="G58" s="26">
        <v>15.8589</v>
      </c>
      <c r="H58" s="26" t="s">
        <v>0</v>
      </c>
      <c r="I58" s="26" t="s">
        <v>0</v>
      </c>
    </row>
    <row r="59" spans="2:9" ht="15.75" x14ac:dyDescent="0.25">
      <c r="B59" s="24">
        <v>51</v>
      </c>
      <c r="C59" s="25" t="s">
        <v>56</v>
      </c>
      <c r="D59" s="26">
        <v>13.38</v>
      </c>
      <c r="E59" s="27">
        <v>15.25</v>
      </c>
      <c r="F59" s="26">
        <v>14.2</v>
      </c>
      <c r="G59" s="26">
        <v>13.12</v>
      </c>
      <c r="H59" s="26" t="s">
        <v>0</v>
      </c>
      <c r="I59" s="26">
        <v>11.12</v>
      </c>
    </row>
    <row r="60" spans="2:9" ht="15.75" x14ac:dyDescent="0.25">
      <c r="B60" s="24">
        <v>52</v>
      </c>
      <c r="C60" s="25" t="s">
        <v>55</v>
      </c>
      <c r="D60" s="26">
        <v>12.95</v>
      </c>
      <c r="E60" s="26" t="s">
        <v>0</v>
      </c>
      <c r="F60" s="26">
        <v>12.8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54</v>
      </c>
      <c r="D61" s="26">
        <v>12.89</v>
      </c>
      <c r="E61" s="26" t="s">
        <v>0</v>
      </c>
      <c r="F61" s="26">
        <v>12.75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24">
        <v>54</v>
      </c>
      <c r="C62" s="25" t="s">
        <v>131</v>
      </c>
      <c r="D62" s="26">
        <v>13.12</v>
      </c>
      <c r="E62" s="26" t="s">
        <v>0</v>
      </c>
      <c r="F62" s="26">
        <v>13.1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24">
        <v>55</v>
      </c>
      <c r="C63" s="25" t="s">
        <v>53</v>
      </c>
      <c r="D63" s="26">
        <v>13.69</v>
      </c>
      <c r="E63" s="26" t="s">
        <v>0</v>
      </c>
      <c r="F63" s="26">
        <v>13.85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24">
        <v>56</v>
      </c>
      <c r="C64" s="25" t="s">
        <v>110</v>
      </c>
      <c r="D64" s="26" t="s">
        <v>0</v>
      </c>
      <c r="E64" s="26" t="s">
        <v>0</v>
      </c>
      <c r="F64" s="26" t="s">
        <v>0</v>
      </c>
      <c r="G64" s="26">
        <v>14.6578</v>
      </c>
      <c r="H64" s="26" t="s">
        <v>0</v>
      </c>
      <c r="I64" s="26" t="s">
        <v>0</v>
      </c>
    </row>
    <row r="65" spans="2:9" ht="15.75" x14ac:dyDescent="0.25">
      <c r="B65" s="24">
        <v>57</v>
      </c>
      <c r="C65" s="25" t="s">
        <v>52</v>
      </c>
      <c r="D65" s="26" t="s">
        <v>0</v>
      </c>
      <c r="E65" s="26" t="s">
        <v>0</v>
      </c>
      <c r="F65" s="26" t="s">
        <v>0</v>
      </c>
      <c r="G65" s="26">
        <v>13.86</v>
      </c>
      <c r="H65" s="26" t="s">
        <v>0</v>
      </c>
      <c r="I65" s="26" t="s">
        <v>0</v>
      </c>
    </row>
    <row r="66" spans="2:9" ht="15.75" x14ac:dyDescent="0.25">
      <c r="B66" s="24">
        <v>58</v>
      </c>
      <c r="C66" s="25" t="s">
        <v>51</v>
      </c>
      <c r="D66" s="26">
        <v>13.87</v>
      </c>
      <c r="E66" s="26" t="s">
        <v>0</v>
      </c>
      <c r="F66" s="26">
        <v>14.25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24">
        <v>59</v>
      </c>
      <c r="C67" s="25" t="s">
        <v>50</v>
      </c>
      <c r="D67" s="26">
        <v>12.99</v>
      </c>
      <c r="E67" s="26" t="s">
        <v>0</v>
      </c>
      <c r="F67" s="26">
        <v>13.55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24">
        <v>60</v>
      </c>
      <c r="C68" s="25" t="s">
        <v>136</v>
      </c>
      <c r="D68" s="26">
        <v>13.22</v>
      </c>
      <c r="E68" s="26" t="s">
        <v>0</v>
      </c>
      <c r="F68" s="26">
        <v>13.9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24">
        <v>61</v>
      </c>
      <c r="C69" s="25" t="s">
        <v>49</v>
      </c>
      <c r="D69" s="26">
        <v>13.39</v>
      </c>
      <c r="E69" s="26" t="s">
        <v>0</v>
      </c>
      <c r="F69" s="26">
        <v>13.99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24">
        <v>62</v>
      </c>
      <c r="C70" s="25" t="s">
        <v>48</v>
      </c>
      <c r="D70" s="26">
        <v>13.2</v>
      </c>
      <c r="E70" s="26" t="s">
        <v>0</v>
      </c>
      <c r="F70" s="26">
        <v>12.75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24">
        <v>63</v>
      </c>
      <c r="C71" s="25" t="s">
        <v>47</v>
      </c>
      <c r="D71" s="26" t="s">
        <v>0</v>
      </c>
      <c r="E71" s="26" t="s">
        <v>0</v>
      </c>
      <c r="F71" s="26" t="s">
        <v>0</v>
      </c>
      <c r="G71" s="26">
        <v>13.5678</v>
      </c>
      <c r="H71" s="26" t="s">
        <v>0</v>
      </c>
      <c r="I71" s="26" t="s">
        <v>0</v>
      </c>
    </row>
    <row r="72" spans="2:9" ht="15.75" x14ac:dyDescent="0.25">
      <c r="B72" s="24">
        <v>64</v>
      </c>
      <c r="C72" s="25" t="s">
        <v>46</v>
      </c>
      <c r="D72" s="26">
        <v>13.739000000000001</v>
      </c>
      <c r="E72" s="26" t="s">
        <v>0</v>
      </c>
      <c r="F72" s="26">
        <v>13.869</v>
      </c>
      <c r="G72" s="26">
        <v>13.7767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45</v>
      </c>
      <c r="D73" s="26">
        <v>13.17</v>
      </c>
      <c r="E73" s="28">
        <v>14.57</v>
      </c>
      <c r="F73" s="26">
        <v>13.27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24">
        <v>66</v>
      </c>
      <c r="C74" s="25" t="s">
        <v>44</v>
      </c>
      <c r="D74" s="26">
        <v>12.49</v>
      </c>
      <c r="E74" s="26" t="s">
        <v>0</v>
      </c>
      <c r="F74" s="26">
        <v>14.29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24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14.1274</v>
      </c>
      <c r="H75" s="26" t="s">
        <v>0</v>
      </c>
      <c r="I75" s="26" t="s">
        <v>0</v>
      </c>
    </row>
    <row r="76" spans="2:9" ht="15.75" x14ac:dyDescent="0.25">
      <c r="B76" s="24">
        <v>68</v>
      </c>
      <c r="C76" s="25" t="s">
        <v>117</v>
      </c>
      <c r="D76" s="26">
        <v>13.53</v>
      </c>
      <c r="E76" s="26" t="s">
        <v>0</v>
      </c>
      <c r="F76" s="26">
        <v>13.61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24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24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24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24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14.357799999999999</v>
      </c>
      <c r="H80" s="26" t="s">
        <v>0</v>
      </c>
      <c r="I80" s="26" t="s">
        <v>0</v>
      </c>
    </row>
    <row r="81" spans="2:10" ht="15.75" x14ac:dyDescent="0.25">
      <c r="B81" s="24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10" ht="15.75" x14ac:dyDescent="0.25">
      <c r="B82" s="24">
        <v>74</v>
      </c>
      <c r="C82" s="25" t="s">
        <v>39</v>
      </c>
      <c r="D82" s="26">
        <v>13.35</v>
      </c>
      <c r="E82" s="26" t="s">
        <v>0</v>
      </c>
      <c r="F82" s="26">
        <v>13.5</v>
      </c>
      <c r="G82" s="26" t="s">
        <v>0</v>
      </c>
      <c r="H82" s="26" t="s">
        <v>0</v>
      </c>
      <c r="I82" s="26" t="s">
        <v>0</v>
      </c>
    </row>
    <row r="83" spans="2:10" ht="15.75" x14ac:dyDescent="0.25">
      <c r="B83" s="24">
        <v>75</v>
      </c>
      <c r="C83" s="25" t="s">
        <v>141</v>
      </c>
      <c r="D83" s="26">
        <v>13.15</v>
      </c>
      <c r="E83" s="26" t="s">
        <v>0</v>
      </c>
      <c r="F83" s="26">
        <v>13.45</v>
      </c>
      <c r="G83" s="26" t="s">
        <v>0</v>
      </c>
      <c r="H83" s="26" t="s">
        <v>0</v>
      </c>
      <c r="I83" s="26" t="s">
        <v>0</v>
      </c>
    </row>
    <row r="84" spans="2:10" ht="15.75" x14ac:dyDescent="0.25">
      <c r="B84" s="41">
        <v>76</v>
      </c>
      <c r="C84" s="20" t="s">
        <v>124</v>
      </c>
      <c r="D84" s="21">
        <v>13.67</v>
      </c>
      <c r="E84" s="26" t="s">
        <v>0</v>
      </c>
      <c r="F84" s="21">
        <v>13.65</v>
      </c>
      <c r="G84" s="26" t="s">
        <v>0</v>
      </c>
      <c r="H84" s="26" t="s">
        <v>0</v>
      </c>
      <c r="I84" s="21">
        <v>12.46</v>
      </c>
    </row>
    <row r="85" spans="2:10" ht="15.75" x14ac:dyDescent="0.25">
      <c r="B85" s="24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10" ht="15.75" x14ac:dyDescent="0.25">
      <c r="B86" s="24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13.96</v>
      </c>
      <c r="H86" s="26" t="s">
        <v>0</v>
      </c>
      <c r="I86" s="26" t="s">
        <v>0</v>
      </c>
    </row>
    <row r="87" spans="2:10" ht="15.75" x14ac:dyDescent="0.25">
      <c r="B87" s="24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10" ht="15.75" x14ac:dyDescent="0.25">
      <c r="B88" s="24">
        <v>80</v>
      </c>
      <c r="C88" s="25" t="s">
        <v>112</v>
      </c>
      <c r="D88" s="26">
        <v>13.85</v>
      </c>
      <c r="E88" s="26" t="s">
        <v>0</v>
      </c>
      <c r="F88" s="26">
        <v>13.85</v>
      </c>
      <c r="G88" s="26" t="s">
        <v>0</v>
      </c>
      <c r="H88" s="26" t="s">
        <v>0</v>
      </c>
      <c r="I88" s="26" t="s">
        <v>0</v>
      </c>
      <c r="J88" s="44" t="s">
        <v>99</v>
      </c>
    </row>
    <row r="89" spans="2:10" ht="15.75" x14ac:dyDescent="0.25">
      <c r="B89" s="24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14.1578</v>
      </c>
      <c r="H89" s="26" t="s">
        <v>0</v>
      </c>
      <c r="I89" s="26" t="s">
        <v>0</v>
      </c>
    </row>
    <row r="90" spans="2:10" ht="15.75" x14ac:dyDescent="0.25">
      <c r="B90" s="24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10" ht="15.75" x14ac:dyDescent="0.25">
      <c r="B91" s="24">
        <v>83</v>
      </c>
      <c r="C91" s="25" t="s">
        <v>33</v>
      </c>
      <c r="D91" s="26">
        <v>12.99</v>
      </c>
      <c r="E91" s="26" t="s">
        <v>0</v>
      </c>
      <c r="F91" s="26">
        <v>13.43</v>
      </c>
      <c r="G91" s="26" t="s">
        <v>0</v>
      </c>
      <c r="H91" s="26" t="s">
        <v>0</v>
      </c>
      <c r="I91" s="26" t="s">
        <v>0</v>
      </c>
    </row>
    <row r="92" spans="2:10" ht="15.75" x14ac:dyDescent="0.25">
      <c r="B92" s="24">
        <v>84</v>
      </c>
      <c r="C92" s="25" t="s">
        <v>105</v>
      </c>
      <c r="D92" s="26">
        <v>13</v>
      </c>
      <c r="E92" s="26" t="s">
        <v>0</v>
      </c>
      <c r="F92" s="26">
        <v>13</v>
      </c>
      <c r="G92" s="26" t="s">
        <v>0</v>
      </c>
      <c r="H92" s="26" t="s">
        <v>0</v>
      </c>
      <c r="I92" s="26">
        <v>11.46</v>
      </c>
    </row>
    <row r="93" spans="2:10" ht="15.75" x14ac:dyDescent="0.25">
      <c r="B93" s="24">
        <v>85</v>
      </c>
      <c r="C93" s="25" t="s">
        <v>32</v>
      </c>
      <c r="D93" s="26">
        <v>12.8</v>
      </c>
      <c r="E93" s="26" t="s">
        <v>0</v>
      </c>
      <c r="F93" s="26">
        <v>14.2</v>
      </c>
      <c r="G93" s="26" t="s">
        <v>0</v>
      </c>
      <c r="H93" s="26" t="s">
        <v>0</v>
      </c>
      <c r="I93" s="26">
        <v>11.36</v>
      </c>
    </row>
    <row r="94" spans="2:10" ht="15.75" x14ac:dyDescent="0.25">
      <c r="B94" s="24">
        <v>86</v>
      </c>
      <c r="C94" s="25" t="s">
        <v>31</v>
      </c>
      <c r="D94" s="26">
        <v>13.36</v>
      </c>
      <c r="E94" s="26" t="s">
        <v>0</v>
      </c>
      <c r="F94" s="26">
        <v>13.89</v>
      </c>
      <c r="G94" s="26" t="s">
        <v>0</v>
      </c>
      <c r="H94" s="26" t="s">
        <v>0</v>
      </c>
      <c r="I94" s="26" t="s">
        <v>0</v>
      </c>
    </row>
    <row r="95" spans="2:10" ht="15.75" x14ac:dyDescent="0.25">
      <c r="B95" s="24">
        <v>87</v>
      </c>
      <c r="C95" s="25" t="s">
        <v>115</v>
      </c>
      <c r="D95" s="26">
        <v>13.35</v>
      </c>
      <c r="E95" s="26" t="s">
        <v>0</v>
      </c>
      <c r="F95" s="26">
        <v>13.7</v>
      </c>
      <c r="G95" s="26">
        <v>14.6478</v>
      </c>
      <c r="H95" s="26" t="s">
        <v>0</v>
      </c>
      <c r="I95" s="26" t="s">
        <v>0</v>
      </c>
    </row>
    <row r="96" spans="2:10" ht="15.75" x14ac:dyDescent="0.25">
      <c r="B96" s="24">
        <v>88</v>
      </c>
      <c r="C96" s="25" t="s">
        <v>30</v>
      </c>
      <c r="D96" s="26">
        <v>13.2</v>
      </c>
      <c r="E96" s="26" t="s">
        <v>0</v>
      </c>
      <c r="F96" s="26">
        <v>13.2</v>
      </c>
      <c r="G96" s="26" t="s">
        <v>0</v>
      </c>
      <c r="H96" s="26" t="s">
        <v>0</v>
      </c>
      <c r="I96" s="26" t="s">
        <v>0</v>
      </c>
    </row>
    <row r="97" spans="2:9" ht="15.75" x14ac:dyDescent="0.25">
      <c r="B97" s="24">
        <v>89</v>
      </c>
      <c r="C97" s="25" t="s">
        <v>123</v>
      </c>
      <c r="D97" s="26">
        <v>13.57</v>
      </c>
      <c r="E97" s="26" t="s">
        <v>0</v>
      </c>
      <c r="F97" s="26">
        <v>13.45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24">
        <v>90</v>
      </c>
      <c r="C98" s="25" t="s">
        <v>29</v>
      </c>
      <c r="D98" s="26"/>
      <c r="E98" s="26" t="s">
        <v>0</v>
      </c>
      <c r="F98" s="26">
        <v>0</v>
      </c>
      <c r="G98" s="26">
        <v>14.2378</v>
      </c>
      <c r="H98" s="26" t="s">
        <v>0</v>
      </c>
      <c r="I98" s="26" t="s">
        <v>0</v>
      </c>
    </row>
    <row r="99" spans="2:9" ht="15.75" x14ac:dyDescent="0.25">
      <c r="B99" s="24">
        <v>91</v>
      </c>
      <c r="C99" s="25" t="s">
        <v>101</v>
      </c>
      <c r="D99" s="26">
        <v>12.3</v>
      </c>
      <c r="E99" s="26" t="s">
        <v>0</v>
      </c>
      <c r="F99" s="26">
        <v>13.7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24">
        <v>92</v>
      </c>
      <c r="C100" s="25" t="s">
        <v>134</v>
      </c>
      <c r="D100" s="26">
        <v>14.03</v>
      </c>
      <c r="E100" s="26" t="s">
        <v>0</v>
      </c>
      <c r="F100" s="26">
        <v>13.52</v>
      </c>
      <c r="G100" s="26" t="s">
        <v>0</v>
      </c>
      <c r="H100" s="26" t="s">
        <v>0</v>
      </c>
      <c r="I100" s="26" t="s">
        <v>0</v>
      </c>
    </row>
    <row r="101" spans="2:9" ht="15.75" x14ac:dyDescent="0.25">
      <c r="B101" s="24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14.36</v>
      </c>
      <c r="H101" s="26" t="s">
        <v>0</v>
      </c>
      <c r="I101" s="26" t="s">
        <v>0</v>
      </c>
    </row>
    <row r="102" spans="2:9" ht="15.75" x14ac:dyDescent="0.25">
      <c r="B102" s="42">
        <v>94</v>
      </c>
      <c r="C102" s="25" t="s">
        <v>107</v>
      </c>
      <c r="D102" s="26">
        <v>13.5</v>
      </c>
      <c r="E102" s="26" t="s">
        <v>0</v>
      </c>
      <c r="F102" s="26">
        <v>14.1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41">
        <v>95</v>
      </c>
      <c r="C103" s="20" t="s">
        <v>26</v>
      </c>
      <c r="D103" s="21">
        <v>13.17</v>
      </c>
      <c r="E103" s="26" t="s">
        <v>0</v>
      </c>
      <c r="F103" s="26">
        <v>13.58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24">
        <v>96</v>
      </c>
      <c r="C104" s="25" t="s">
        <v>125</v>
      </c>
      <c r="D104" s="26">
        <v>13.5</v>
      </c>
      <c r="E104" s="26" t="s">
        <v>0</v>
      </c>
      <c r="F104" s="26">
        <v>13.7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24">
        <v>97</v>
      </c>
      <c r="C105" s="25" t="s">
        <v>25</v>
      </c>
      <c r="D105" s="26">
        <v>13.48</v>
      </c>
      <c r="E105" s="26" t="s">
        <v>0</v>
      </c>
      <c r="F105" s="26">
        <v>13.98</v>
      </c>
      <c r="G105" s="26">
        <v>14.2</v>
      </c>
      <c r="H105" s="26" t="s">
        <v>0</v>
      </c>
      <c r="I105" s="26" t="s">
        <v>0</v>
      </c>
    </row>
    <row r="106" spans="2:9" ht="15.75" x14ac:dyDescent="0.25">
      <c r="B106" s="24">
        <v>98</v>
      </c>
      <c r="C106" s="25" t="s">
        <v>102</v>
      </c>
      <c r="D106" s="26">
        <v>13.62</v>
      </c>
      <c r="E106" s="26" t="s">
        <v>0</v>
      </c>
      <c r="F106" s="26">
        <v>13.5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24">
        <v>99</v>
      </c>
      <c r="C107" s="25" t="s">
        <v>24</v>
      </c>
      <c r="D107" s="26">
        <v>13.35</v>
      </c>
      <c r="E107" s="26" t="s">
        <v>0</v>
      </c>
      <c r="F107" s="26">
        <v>13.75</v>
      </c>
      <c r="G107" s="26">
        <v>15.35</v>
      </c>
      <c r="H107" s="26" t="s">
        <v>0</v>
      </c>
      <c r="I107" s="26" t="s">
        <v>0</v>
      </c>
    </row>
    <row r="108" spans="2:9" ht="15.75" x14ac:dyDescent="0.25">
      <c r="B108" s="24">
        <v>100</v>
      </c>
      <c r="C108" s="25" t="s">
        <v>23</v>
      </c>
      <c r="D108" s="26">
        <v>13.3</v>
      </c>
      <c r="E108" s="26" t="s">
        <v>0</v>
      </c>
      <c r="F108" s="26">
        <v>13.9</v>
      </c>
      <c r="G108" s="26">
        <v>14.75</v>
      </c>
      <c r="H108" s="26" t="s">
        <v>0</v>
      </c>
      <c r="I108" s="26" t="s">
        <v>0</v>
      </c>
    </row>
    <row r="109" spans="2:9" ht="15.75" x14ac:dyDescent="0.25">
      <c r="B109" s="24">
        <v>101</v>
      </c>
      <c r="C109" s="25" t="s">
        <v>22</v>
      </c>
      <c r="D109" s="26">
        <v>12.7</v>
      </c>
      <c r="E109" s="26" t="s">
        <v>0</v>
      </c>
      <c r="F109" s="26">
        <v>13.4</v>
      </c>
      <c r="G109" s="26" t="s">
        <v>0</v>
      </c>
      <c r="H109" s="26" t="s">
        <v>0</v>
      </c>
      <c r="I109" s="26" t="s">
        <v>0</v>
      </c>
    </row>
    <row r="110" spans="2:9" ht="15.75" x14ac:dyDescent="0.25">
      <c r="B110" s="24">
        <v>102</v>
      </c>
      <c r="C110" s="25" t="s">
        <v>108</v>
      </c>
      <c r="D110" s="26">
        <v>13.85</v>
      </c>
      <c r="E110" s="26" t="s">
        <v>0</v>
      </c>
      <c r="F110" s="26">
        <v>13.99</v>
      </c>
      <c r="G110" s="26" t="s">
        <v>0</v>
      </c>
      <c r="H110" s="26" t="s">
        <v>0</v>
      </c>
      <c r="I110" s="26" t="s">
        <v>0</v>
      </c>
    </row>
    <row r="111" spans="2:9" ht="15.75" x14ac:dyDescent="0.25">
      <c r="B111" s="24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13.65</v>
      </c>
      <c r="H111" s="26" t="s">
        <v>0</v>
      </c>
      <c r="I111" s="26" t="s">
        <v>0</v>
      </c>
    </row>
    <row r="112" spans="2:9" ht="15.75" x14ac:dyDescent="0.25">
      <c r="B112" s="24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13.76</v>
      </c>
      <c r="H112" s="26" t="s">
        <v>0</v>
      </c>
      <c r="I112" s="26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25" t="s">
        <v>109</v>
      </c>
      <c r="D114" s="26">
        <v>13.35</v>
      </c>
      <c r="E114" s="26" t="s">
        <v>0</v>
      </c>
      <c r="F114" s="26">
        <v>13.75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24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24">
        <v>108</v>
      </c>
      <c r="C116" s="25" t="s">
        <v>130</v>
      </c>
      <c r="D116" s="26">
        <v>13.52</v>
      </c>
      <c r="E116" s="26" t="s">
        <v>0</v>
      </c>
      <c r="F116" s="26">
        <v>13.85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24">
        <v>109</v>
      </c>
      <c r="C117" s="25" t="s">
        <v>19</v>
      </c>
      <c r="D117" s="26">
        <v>13.52</v>
      </c>
      <c r="E117" s="26" t="s">
        <v>0</v>
      </c>
      <c r="F117" s="26">
        <v>13.7</v>
      </c>
      <c r="G117" s="26">
        <v>13.357799999999999</v>
      </c>
      <c r="H117" s="26" t="s">
        <v>0</v>
      </c>
      <c r="I117" s="26" t="s">
        <v>0</v>
      </c>
    </row>
    <row r="118" spans="2:9" ht="15.75" x14ac:dyDescent="0.25">
      <c r="B118" s="24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14.26</v>
      </c>
      <c r="H118" s="26" t="s">
        <v>0</v>
      </c>
      <c r="I118" s="26" t="s">
        <v>0</v>
      </c>
    </row>
    <row r="119" spans="2:9" ht="15.75" x14ac:dyDescent="0.25">
      <c r="B119" s="24">
        <v>111</v>
      </c>
      <c r="C119" s="25" t="s">
        <v>17</v>
      </c>
      <c r="D119" s="26">
        <v>13.6</v>
      </c>
      <c r="E119" s="26" t="s">
        <v>0</v>
      </c>
      <c r="F119" s="26">
        <v>13.65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24">
        <v>112</v>
      </c>
      <c r="C120" s="25" t="s">
        <v>16</v>
      </c>
      <c r="D120" s="26">
        <v>13.45</v>
      </c>
      <c r="E120" s="27">
        <v>14.68</v>
      </c>
      <c r="F120" s="26">
        <v>13.45</v>
      </c>
      <c r="G120" s="26">
        <v>14.457800000000001</v>
      </c>
      <c r="H120" s="26" t="s">
        <v>0</v>
      </c>
      <c r="I120" s="26" t="s">
        <v>0</v>
      </c>
    </row>
    <row r="121" spans="2:9" ht="15.75" x14ac:dyDescent="0.25">
      <c r="B121" s="24">
        <v>113</v>
      </c>
      <c r="C121" s="25" t="s">
        <v>15</v>
      </c>
      <c r="D121" s="26">
        <v>13.38</v>
      </c>
      <c r="E121" s="28" t="s">
        <v>0</v>
      </c>
      <c r="F121" s="26">
        <v>14.2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24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24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24">
        <v>116</v>
      </c>
      <c r="C124" s="25" t="s">
        <v>13</v>
      </c>
      <c r="D124" s="26">
        <v>13.15</v>
      </c>
      <c r="E124" s="28" t="s">
        <v>0</v>
      </c>
      <c r="F124" s="26">
        <v>13.45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24">
        <v>117</v>
      </c>
      <c r="C125" s="25" t="s">
        <v>12</v>
      </c>
      <c r="D125" s="26">
        <v>13.6</v>
      </c>
      <c r="E125" s="27">
        <v>16.670000000000002</v>
      </c>
      <c r="F125" s="26">
        <v>14.3</v>
      </c>
      <c r="G125" s="26">
        <v>13.5</v>
      </c>
      <c r="H125" s="26">
        <v>13.8</v>
      </c>
      <c r="I125" s="26">
        <v>15.2</v>
      </c>
    </row>
    <row r="126" spans="2:9" ht="15.75" x14ac:dyDescent="0.25">
      <c r="B126" s="24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13.61</v>
      </c>
      <c r="H126" s="26" t="s">
        <v>0</v>
      </c>
      <c r="I126" s="26" t="s">
        <v>0</v>
      </c>
    </row>
    <row r="127" spans="2:9" ht="15.75" x14ac:dyDescent="0.25">
      <c r="B127" s="24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24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24">
        <v>121</v>
      </c>
      <c r="C129" s="25" t="s">
        <v>144</v>
      </c>
      <c r="D129" s="29">
        <v>12.74</v>
      </c>
      <c r="E129" s="28" t="s">
        <v>0</v>
      </c>
      <c r="F129" s="26">
        <v>12.95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24">
        <v>122</v>
      </c>
      <c r="C130" s="25" t="s">
        <v>116</v>
      </c>
      <c r="D130" s="29">
        <v>12.79</v>
      </c>
      <c r="E130" s="28" t="s">
        <v>0</v>
      </c>
      <c r="F130" s="26">
        <v>13.99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24">
        <v>123</v>
      </c>
      <c r="C131" s="25" t="s">
        <v>8</v>
      </c>
      <c r="D131" s="26">
        <v>13.49</v>
      </c>
      <c r="E131" s="28" t="s">
        <v>0</v>
      </c>
      <c r="F131" s="26">
        <v>13.99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24">
        <v>124</v>
      </c>
      <c r="C132" s="25" t="s">
        <v>7</v>
      </c>
      <c r="D132" s="26">
        <v>13.42</v>
      </c>
      <c r="E132" s="28" t="s">
        <v>0</v>
      </c>
      <c r="F132" s="26">
        <v>13.85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24">
        <v>125</v>
      </c>
      <c r="C133" s="25" t="s">
        <v>137</v>
      </c>
      <c r="D133" s="26">
        <v>12.83</v>
      </c>
      <c r="E133" s="28" t="s">
        <v>0</v>
      </c>
      <c r="F133" s="26">
        <v>13.35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24">
        <v>126</v>
      </c>
      <c r="C134" s="25" t="s">
        <v>6</v>
      </c>
      <c r="D134" s="26" t="s">
        <v>0</v>
      </c>
      <c r="E134" s="28" t="s">
        <v>0</v>
      </c>
      <c r="F134" s="26" t="s">
        <v>0</v>
      </c>
      <c r="G134" s="26">
        <v>13.907753</v>
      </c>
      <c r="H134" s="26" t="s">
        <v>0</v>
      </c>
      <c r="I134" s="26" t="s">
        <v>0</v>
      </c>
    </row>
    <row r="135" spans="2:16" ht="15.75" x14ac:dyDescent="0.25">
      <c r="B135" s="24">
        <v>127</v>
      </c>
      <c r="C135" s="25" t="s">
        <v>5</v>
      </c>
      <c r="D135" s="26">
        <v>13.79</v>
      </c>
      <c r="E135" s="25">
        <v>15.29</v>
      </c>
      <c r="F135" s="26">
        <v>14.18</v>
      </c>
      <c r="G135" s="26" t="s">
        <v>0</v>
      </c>
      <c r="H135" s="26">
        <v>14.9</v>
      </c>
      <c r="I135" s="26" t="s">
        <v>0</v>
      </c>
      <c r="P135" t="s">
        <v>160</v>
      </c>
    </row>
    <row r="136" spans="2:16" ht="15.75" x14ac:dyDescent="0.25">
      <c r="B136" s="24">
        <v>128</v>
      </c>
      <c r="C136" s="25" t="s">
        <v>4</v>
      </c>
      <c r="D136" s="26">
        <v>13.65</v>
      </c>
      <c r="E136" s="28" t="s">
        <v>0</v>
      </c>
      <c r="F136" s="26">
        <v>13.95</v>
      </c>
      <c r="G136" s="26" t="s">
        <v>0</v>
      </c>
      <c r="H136" s="26" t="s">
        <v>0</v>
      </c>
      <c r="I136" s="26" t="s">
        <v>0</v>
      </c>
    </row>
    <row r="137" spans="2:16" ht="15.75" x14ac:dyDescent="0.25">
      <c r="B137" s="24">
        <v>129</v>
      </c>
      <c r="C137" s="25" t="s">
        <v>119</v>
      </c>
      <c r="D137" s="26">
        <v>13.37</v>
      </c>
      <c r="E137" s="28" t="s">
        <v>0</v>
      </c>
      <c r="F137" s="26">
        <v>13.4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24">
        <v>130</v>
      </c>
      <c r="C138" s="25" t="s">
        <v>3</v>
      </c>
      <c r="D138" s="26" t="s">
        <v>0</v>
      </c>
      <c r="E138" s="28" t="s">
        <v>0</v>
      </c>
      <c r="F138" s="26" t="s">
        <v>0</v>
      </c>
      <c r="G138" s="26">
        <v>14.96</v>
      </c>
      <c r="H138" s="26" t="s">
        <v>0</v>
      </c>
      <c r="I138" s="26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14.59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25" t="s">
        <v>114</v>
      </c>
      <c r="D140" s="26" t="s">
        <v>0</v>
      </c>
      <c r="E140" s="28" t="s">
        <v>0</v>
      </c>
      <c r="F140" s="26" t="s">
        <v>0</v>
      </c>
      <c r="G140" s="26">
        <v>13.77</v>
      </c>
      <c r="H140" s="26" t="s">
        <v>0</v>
      </c>
      <c r="I140" s="26" t="s">
        <v>0</v>
      </c>
    </row>
    <row r="141" spans="2:16" ht="15.75" x14ac:dyDescent="0.25">
      <c r="B141" s="24">
        <v>133</v>
      </c>
      <c r="C141" s="25" t="s">
        <v>155</v>
      </c>
      <c r="D141" s="26">
        <v>13.27</v>
      </c>
      <c r="E141" s="28" t="s">
        <v>0</v>
      </c>
      <c r="F141" s="26">
        <v>13.05</v>
      </c>
      <c r="G141" s="26" t="s">
        <v>0</v>
      </c>
      <c r="H141" s="26" t="s">
        <v>0</v>
      </c>
      <c r="I141" s="26" t="s">
        <v>0</v>
      </c>
    </row>
    <row r="142" spans="2:16" ht="15.75" x14ac:dyDescent="0.25">
      <c r="B142" s="41">
        <v>134</v>
      </c>
      <c r="C142" s="20" t="s">
        <v>1</v>
      </c>
      <c r="D142" s="21">
        <v>12.99</v>
      </c>
      <c r="E142" s="39" t="s">
        <v>0</v>
      </c>
      <c r="F142" s="21">
        <v>12.99</v>
      </c>
      <c r="G142" s="21" t="s">
        <v>0</v>
      </c>
      <c r="H142" s="21" t="s">
        <v>0</v>
      </c>
      <c r="I142" s="21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19.037800000000001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12.5</v>
      </c>
      <c r="G144" s="31" cm="1">
        <f t="array" ref="G144">MIN(IF(G9:G142=0,"",G9:G142))</f>
        <v>12.32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13.235097029702967</v>
      </c>
      <c r="E145" s="31">
        <f t="shared" ref="E145:I145" si="1">AVERAGE(E9:E142)</f>
        <v>15.292000000000002</v>
      </c>
      <c r="F145" s="31">
        <f t="shared" si="1"/>
        <v>13.350337864077677</v>
      </c>
      <c r="G145" s="31">
        <f t="shared" si="1"/>
        <v>14.282062529411766</v>
      </c>
      <c r="H145" s="31">
        <f t="shared" si="1"/>
        <v>14.350000000000001</v>
      </c>
      <c r="I145" s="31">
        <f t="shared" si="1"/>
        <v>12.319999999999999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845D2-3D59-4CD0-A981-582379AB6967}">
  <dimension ref="B2:P148"/>
  <sheetViews>
    <sheetView workbookViewId="0">
      <selection activeCell="M14" sqref="M14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166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5" t="s">
        <v>87</v>
      </c>
      <c r="D9" s="26">
        <v>13.52</v>
      </c>
      <c r="E9" s="26" t="s">
        <v>0</v>
      </c>
      <c r="F9" s="26">
        <v>14.25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5</v>
      </c>
      <c r="C13" s="25" t="s">
        <v>84</v>
      </c>
      <c r="D13" s="26">
        <v>13.15</v>
      </c>
      <c r="E13" s="26" t="s">
        <v>0</v>
      </c>
      <c r="F13" s="26">
        <v>13.4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24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13.957800000000001</v>
      </c>
      <c r="H15" s="26" t="s">
        <v>0</v>
      </c>
      <c r="I15" s="26" t="s">
        <v>0</v>
      </c>
    </row>
    <row r="16" spans="2:9" ht="15.75" x14ac:dyDescent="0.25">
      <c r="B16" s="24">
        <v>8</v>
      </c>
      <c r="C16" s="25" t="s">
        <v>81</v>
      </c>
      <c r="D16" s="26">
        <v>13.4</v>
      </c>
      <c r="E16" s="26" t="s">
        <v>0</v>
      </c>
      <c r="F16" s="26">
        <v>14.3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</row>
    <row r="18" spans="2:9" ht="15.75" x14ac:dyDescent="0.25"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2:9" ht="15.75" x14ac:dyDescent="0.25"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2:9" ht="15.75" x14ac:dyDescent="0.25"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77</v>
      </c>
      <c r="D21" s="26">
        <v>12.9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5" t="s">
        <v>76</v>
      </c>
      <c r="D23" s="26">
        <v>12.95</v>
      </c>
      <c r="E23" s="26" t="s">
        <v>0</v>
      </c>
      <c r="F23" s="26">
        <v>12.95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106</v>
      </c>
      <c r="D25" s="26">
        <v>14.12</v>
      </c>
      <c r="E25" s="26" t="s">
        <v>0</v>
      </c>
      <c r="F25" s="26">
        <v>14.15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20</v>
      </c>
      <c r="C28" s="25" t="s">
        <v>75</v>
      </c>
      <c r="D28" s="26">
        <v>12.99</v>
      </c>
      <c r="E28" s="26" t="s">
        <v>0</v>
      </c>
      <c r="F28" s="26">
        <v>12.99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24">
        <v>21</v>
      </c>
      <c r="C29" s="25" t="s">
        <v>74</v>
      </c>
      <c r="D29" s="26">
        <v>13.17</v>
      </c>
      <c r="E29" s="26" t="s">
        <v>0</v>
      </c>
      <c r="F29" s="26">
        <v>12.85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24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24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12.957800000000001</v>
      </c>
      <c r="H31" s="26" t="s">
        <v>0</v>
      </c>
      <c r="I31" s="26" t="s">
        <v>0</v>
      </c>
    </row>
    <row r="32" spans="2:9" ht="15.75" x14ac:dyDescent="0.25">
      <c r="B32" s="24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14.2178</v>
      </c>
      <c r="H32" s="26" t="s">
        <v>0</v>
      </c>
      <c r="I32" s="26" t="s">
        <v>0</v>
      </c>
    </row>
    <row r="33" spans="2:9" ht="15.75" x14ac:dyDescent="0.25">
      <c r="B33" s="24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24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14.487436000000001</v>
      </c>
      <c r="H34" s="26" t="s">
        <v>0</v>
      </c>
      <c r="I34" s="26" t="s">
        <v>0</v>
      </c>
    </row>
    <row r="35" spans="2:9" ht="15.75" x14ac:dyDescent="0.25">
      <c r="B35" s="24">
        <v>27</v>
      </c>
      <c r="C35" s="25" t="s">
        <v>70</v>
      </c>
      <c r="D35" s="26">
        <v>13.39</v>
      </c>
      <c r="E35" s="26" t="s">
        <v>0</v>
      </c>
      <c r="F35" s="26">
        <v>13.55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2">
        <v>28</v>
      </c>
      <c r="C36" s="25" t="s">
        <v>69</v>
      </c>
      <c r="D36" s="26">
        <v>13.2</v>
      </c>
      <c r="E36" s="26" t="s">
        <v>0</v>
      </c>
      <c r="F36" s="26">
        <v>13.99</v>
      </c>
      <c r="G36" s="26">
        <v>19.037800000000001</v>
      </c>
      <c r="H36" s="26" t="s">
        <v>0</v>
      </c>
      <c r="I36" s="26" t="s">
        <v>0</v>
      </c>
    </row>
    <row r="37" spans="2:9" ht="15.75" x14ac:dyDescent="0.25">
      <c r="B37" s="24">
        <v>29</v>
      </c>
      <c r="C37" s="25" t="s">
        <v>68</v>
      </c>
      <c r="D37" s="26">
        <v>13.39</v>
      </c>
      <c r="E37" s="26" t="s">
        <v>0</v>
      </c>
      <c r="F37" s="26">
        <v>13.49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24">
        <v>30</v>
      </c>
      <c r="C38" s="25" t="s">
        <v>140</v>
      </c>
      <c r="D38" s="26">
        <v>13.62</v>
      </c>
      <c r="E38" s="26" t="s">
        <v>0</v>
      </c>
      <c r="F38" s="26">
        <v>13.7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24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24">
        <v>32</v>
      </c>
      <c r="C40" s="33" t="s">
        <v>103</v>
      </c>
      <c r="D40" s="32">
        <v>13.29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25" t="s">
        <v>67</v>
      </c>
      <c r="D41" s="26">
        <v>13.36</v>
      </c>
      <c r="E41" s="26" t="s">
        <v>0</v>
      </c>
      <c r="F41" s="26">
        <v>13.23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24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24">
        <v>35</v>
      </c>
      <c r="C43" s="25" t="s">
        <v>143</v>
      </c>
      <c r="D43" s="26">
        <v>13.39</v>
      </c>
      <c r="E43" s="26" t="s">
        <v>0</v>
      </c>
      <c r="F43" s="26">
        <v>13.79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24">
        <v>36</v>
      </c>
      <c r="C44" s="25" t="s">
        <v>121</v>
      </c>
      <c r="D44" s="26">
        <v>13.3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24">
        <v>37</v>
      </c>
      <c r="C45" s="25" t="s">
        <v>120</v>
      </c>
      <c r="D45" s="26">
        <v>13.67</v>
      </c>
      <c r="E45" s="26" t="s">
        <v>0</v>
      </c>
      <c r="F45" s="26">
        <v>13.65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24">
        <v>38</v>
      </c>
      <c r="C46" s="25" t="s">
        <v>66</v>
      </c>
      <c r="D46" s="26">
        <v>13.42</v>
      </c>
      <c r="E46" s="26" t="s">
        <v>0</v>
      </c>
      <c r="F46" s="26">
        <v>13.75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24">
        <v>39</v>
      </c>
      <c r="C47" s="25" t="s">
        <v>65</v>
      </c>
      <c r="D47" s="26">
        <v>13.44</v>
      </c>
      <c r="E47" s="26" t="s">
        <v>0</v>
      </c>
      <c r="F47" s="26">
        <v>13.89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24">
        <v>40</v>
      </c>
      <c r="C48" s="25" t="s">
        <v>142</v>
      </c>
      <c r="D48" s="26">
        <v>13.75</v>
      </c>
      <c r="E48" s="26" t="s">
        <v>0</v>
      </c>
      <c r="F48" s="26">
        <v>13.78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24">
        <v>41</v>
      </c>
      <c r="C49" s="25" t="s">
        <v>64</v>
      </c>
      <c r="D49" s="26" t="s">
        <v>0</v>
      </c>
      <c r="E49" s="26" t="s">
        <v>0</v>
      </c>
      <c r="F49" s="26" t="s">
        <v>0</v>
      </c>
      <c r="G49" s="26">
        <v>14.008900000000001</v>
      </c>
      <c r="H49" s="26" t="s">
        <v>0</v>
      </c>
      <c r="I49" s="26" t="s">
        <v>0</v>
      </c>
    </row>
    <row r="50" spans="2:9" ht="15.75" x14ac:dyDescent="0.25">
      <c r="B50" s="24">
        <v>42</v>
      </c>
      <c r="C50" s="25" t="s">
        <v>63</v>
      </c>
      <c r="D50" s="26">
        <v>12.2</v>
      </c>
      <c r="E50" s="26" t="s">
        <v>0</v>
      </c>
      <c r="F50" s="26">
        <v>13.6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24">
        <v>43</v>
      </c>
      <c r="C51" s="25" t="s">
        <v>62</v>
      </c>
      <c r="D51" s="26">
        <v>12.3</v>
      </c>
      <c r="E51" s="26" t="s">
        <v>0</v>
      </c>
      <c r="F51" s="26">
        <v>13.7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24">
        <v>44</v>
      </c>
      <c r="C52" s="25" t="s">
        <v>61</v>
      </c>
      <c r="D52" s="26">
        <v>13</v>
      </c>
      <c r="E52" s="26" t="s">
        <v>0</v>
      </c>
      <c r="F52" s="26">
        <v>13</v>
      </c>
      <c r="G52" s="26">
        <v>13.35</v>
      </c>
      <c r="H52" s="26" t="s">
        <v>0</v>
      </c>
      <c r="I52" s="26" t="s">
        <v>0</v>
      </c>
    </row>
    <row r="53" spans="2:9" ht="15.75" x14ac:dyDescent="0.25">
      <c r="B53" s="24">
        <v>45</v>
      </c>
      <c r="C53" s="25" t="s">
        <v>60</v>
      </c>
      <c r="D53" s="26">
        <v>13.65</v>
      </c>
      <c r="E53" s="26" t="s">
        <v>0</v>
      </c>
      <c r="F53" s="26">
        <v>13.45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24">
        <v>46</v>
      </c>
      <c r="C54" s="25" t="s">
        <v>129</v>
      </c>
      <c r="D54" s="26">
        <v>13.37</v>
      </c>
      <c r="E54" s="26" t="s">
        <v>0</v>
      </c>
      <c r="F54" s="26">
        <v>12.85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24">
        <v>47</v>
      </c>
      <c r="C55" s="25" t="s">
        <v>59</v>
      </c>
      <c r="D55" s="26">
        <v>12.75</v>
      </c>
      <c r="E55" s="26" t="s">
        <v>0</v>
      </c>
      <c r="F55" s="26">
        <v>13.4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24">
        <v>48</v>
      </c>
      <c r="C56" s="25" t="s">
        <v>58</v>
      </c>
      <c r="D56" s="26">
        <v>13.27</v>
      </c>
      <c r="E56" s="26" t="s">
        <v>0</v>
      </c>
      <c r="F56" s="26">
        <v>13.27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24">
        <v>49</v>
      </c>
      <c r="C57" s="25" t="s">
        <v>57</v>
      </c>
      <c r="D57" s="26">
        <v>13.345800000000001</v>
      </c>
      <c r="E57" s="26" t="s">
        <v>0</v>
      </c>
      <c r="F57" s="26">
        <v>13.495799999999999</v>
      </c>
      <c r="G57" s="26">
        <v>12.3378</v>
      </c>
      <c r="H57" s="26" t="s">
        <v>0</v>
      </c>
      <c r="I57" s="26" t="s">
        <v>0</v>
      </c>
    </row>
    <row r="58" spans="2:9" ht="15.75" x14ac:dyDescent="0.25">
      <c r="B58" s="24">
        <v>50</v>
      </c>
      <c r="C58" s="25" t="s">
        <v>127</v>
      </c>
      <c r="D58" s="26" t="s">
        <v>0</v>
      </c>
      <c r="E58" s="26" t="s">
        <v>0</v>
      </c>
      <c r="F58" s="26" t="s">
        <v>0</v>
      </c>
      <c r="G58" s="26">
        <v>15.8589</v>
      </c>
      <c r="H58" s="26" t="s">
        <v>0</v>
      </c>
      <c r="I58" s="26" t="s">
        <v>0</v>
      </c>
    </row>
    <row r="59" spans="2:9" ht="15.75" x14ac:dyDescent="0.25">
      <c r="B59" s="24">
        <v>51</v>
      </c>
      <c r="C59" s="25" t="s">
        <v>56</v>
      </c>
      <c r="D59" s="26">
        <v>13.38</v>
      </c>
      <c r="E59" s="27">
        <v>15.25</v>
      </c>
      <c r="F59" s="26">
        <v>14.2</v>
      </c>
      <c r="G59" s="26">
        <v>13.12</v>
      </c>
      <c r="H59" s="26" t="s">
        <v>0</v>
      </c>
      <c r="I59" s="26">
        <v>11.12</v>
      </c>
    </row>
    <row r="60" spans="2:9" ht="15.75" x14ac:dyDescent="0.25">
      <c r="B60" s="24">
        <v>52</v>
      </c>
      <c r="C60" s="25" t="s">
        <v>55</v>
      </c>
      <c r="D60" s="26">
        <v>12.95</v>
      </c>
      <c r="E60" s="26" t="s">
        <v>0</v>
      </c>
      <c r="F60" s="26">
        <v>12.8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2">
        <v>53</v>
      </c>
      <c r="C61" s="25" t="s">
        <v>54</v>
      </c>
      <c r="D61" s="26">
        <v>12.89</v>
      </c>
      <c r="E61" s="26" t="s">
        <v>0</v>
      </c>
      <c r="F61" s="26">
        <v>12.75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24">
        <v>54</v>
      </c>
      <c r="C62" s="25" t="s">
        <v>131</v>
      </c>
      <c r="D62" s="26">
        <v>13.12</v>
      </c>
      <c r="E62" s="26" t="s">
        <v>0</v>
      </c>
      <c r="F62" s="26">
        <v>13.1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24">
        <v>55</v>
      </c>
      <c r="C63" s="25" t="s">
        <v>53</v>
      </c>
      <c r="D63" s="26">
        <v>13.69</v>
      </c>
      <c r="E63" s="26" t="s">
        <v>0</v>
      </c>
      <c r="F63" s="26">
        <v>13.85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24">
        <v>56</v>
      </c>
      <c r="C64" s="25" t="s">
        <v>110</v>
      </c>
      <c r="D64" s="26" t="s">
        <v>0</v>
      </c>
      <c r="E64" s="26" t="s">
        <v>0</v>
      </c>
      <c r="F64" s="26" t="s">
        <v>0</v>
      </c>
      <c r="G64" s="26">
        <v>14.6578</v>
      </c>
      <c r="H64" s="26" t="s">
        <v>0</v>
      </c>
      <c r="I64" s="26" t="s">
        <v>0</v>
      </c>
    </row>
    <row r="65" spans="2:9" ht="15.75" x14ac:dyDescent="0.25">
      <c r="B65" s="24">
        <v>57</v>
      </c>
      <c r="C65" s="25" t="s">
        <v>52</v>
      </c>
      <c r="D65" s="26" t="s">
        <v>0</v>
      </c>
      <c r="E65" s="26" t="s">
        <v>0</v>
      </c>
      <c r="F65" s="26" t="s">
        <v>0</v>
      </c>
      <c r="G65" s="26">
        <v>13.86</v>
      </c>
      <c r="H65" s="26" t="s">
        <v>0</v>
      </c>
      <c r="I65" s="26" t="s">
        <v>0</v>
      </c>
    </row>
    <row r="66" spans="2:9" ht="15.75" x14ac:dyDescent="0.25">
      <c r="B66" s="24">
        <v>58</v>
      </c>
      <c r="C66" s="25" t="s">
        <v>51</v>
      </c>
      <c r="D66" s="26">
        <v>13.87</v>
      </c>
      <c r="E66" s="26" t="s">
        <v>0</v>
      </c>
      <c r="F66" s="26">
        <v>14.25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24">
        <v>59</v>
      </c>
      <c r="C67" s="25" t="s">
        <v>50</v>
      </c>
      <c r="D67" s="26">
        <v>12.99</v>
      </c>
      <c r="E67" s="26" t="s">
        <v>0</v>
      </c>
      <c r="F67" s="26">
        <v>13.55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24">
        <v>60</v>
      </c>
      <c r="C68" s="25" t="s">
        <v>136</v>
      </c>
      <c r="D68" s="26">
        <v>13.22</v>
      </c>
      <c r="E68" s="26" t="s">
        <v>0</v>
      </c>
      <c r="F68" s="26">
        <v>13.9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24">
        <v>61</v>
      </c>
      <c r="C69" s="25" t="s">
        <v>49</v>
      </c>
      <c r="D69" s="26">
        <v>13.39</v>
      </c>
      <c r="E69" s="26" t="s">
        <v>0</v>
      </c>
      <c r="F69" s="26">
        <v>13.99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24">
        <v>62</v>
      </c>
      <c r="C70" s="25" t="s">
        <v>48</v>
      </c>
      <c r="D70" s="26">
        <v>13.2</v>
      </c>
      <c r="E70" s="26" t="s">
        <v>0</v>
      </c>
      <c r="F70" s="26">
        <v>12.75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24">
        <v>63</v>
      </c>
      <c r="C71" s="25" t="s">
        <v>47</v>
      </c>
      <c r="D71" s="26" t="s">
        <v>0</v>
      </c>
      <c r="E71" s="26" t="s">
        <v>0</v>
      </c>
      <c r="F71" s="26" t="s">
        <v>0</v>
      </c>
      <c r="G71" s="26">
        <v>13.5678</v>
      </c>
      <c r="H71" s="26" t="s">
        <v>0</v>
      </c>
      <c r="I71" s="26" t="s">
        <v>0</v>
      </c>
    </row>
    <row r="72" spans="2:9" ht="15.75" x14ac:dyDescent="0.25">
      <c r="B72" s="24">
        <v>64</v>
      </c>
      <c r="C72" s="25" t="s">
        <v>46</v>
      </c>
      <c r="D72" s="26">
        <v>13.739000000000001</v>
      </c>
      <c r="E72" s="26" t="s">
        <v>0</v>
      </c>
      <c r="F72" s="26">
        <v>13.869</v>
      </c>
      <c r="G72" s="26">
        <v>13.7767</v>
      </c>
      <c r="H72" s="26" t="s">
        <v>0</v>
      </c>
      <c r="I72" s="26" t="s">
        <v>0</v>
      </c>
    </row>
    <row r="73" spans="2:9" ht="15.75" x14ac:dyDescent="0.25">
      <c r="B73" s="42">
        <v>65</v>
      </c>
      <c r="C73" s="25" t="s">
        <v>45</v>
      </c>
      <c r="D73" s="26">
        <v>13.17</v>
      </c>
      <c r="E73" s="28">
        <v>14.57</v>
      </c>
      <c r="F73" s="26">
        <v>13.27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24">
        <v>66</v>
      </c>
      <c r="C74" s="25" t="s">
        <v>44</v>
      </c>
      <c r="D74" s="26">
        <v>12.49</v>
      </c>
      <c r="E74" s="26" t="s">
        <v>0</v>
      </c>
      <c r="F74" s="26">
        <v>14.29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24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14.1274</v>
      </c>
      <c r="H75" s="26" t="s">
        <v>0</v>
      </c>
      <c r="I75" s="26" t="s">
        <v>0</v>
      </c>
    </row>
    <row r="76" spans="2:9" ht="15.75" x14ac:dyDescent="0.25">
      <c r="B76" s="24">
        <v>68</v>
      </c>
      <c r="C76" s="25" t="s">
        <v>117</v>
      </c>
      <c r="D76" s="26">
        <v>13.53</v>
      </c>
      <c r="E76" s="26" t="s">
        <v>0</v>
      </c>
      <c r="F76" s="26">
        <v>13.61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24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24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24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24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14.357799999999999</v>
      </c>
      <c r="H80" s="26" t="s">
        <v>0</v>
      </c>
      <c r="I80" s="26" t="s">
        <v>0</v>
      </c>
    </row>
    <row r="81" spans="2:9" ht="15.75" x14ac:dyDescent="0.25">
      <c r="B81" s="24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24">
        <v>74</v>
      </c>
      <c r="C82" s="25" t="s">
        <v>39</v>
      </c>
      <c r="D82" s="26">
        <v>13.35</v>
      </c>
      <c r="E82" s="26" t="s">
        <v>0</v>
      </c>
      <c r="F82" s="26">
        <v>13.5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24">
        <v>75</v>
      </c>
      <c r="C83" s="25" t="s">
        <v>141</v>
      </c>
      <c r="D83" s="26">
        <v>13.15</v>
      </c>
      <c r="E83" s="26" t="s">
        <v>0</v>
      </c>
      <c r="F83" s="26">
        <v>13.45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24">
        <v>76</v>
      </c>
      <c r="C84" s="25" t="s">
        <v>124</v>
      </c>
      <c r="D84" s="26">
        <v>13.27</v>
      </c>
      <c r="E84" s="26" t="s">
        <v>0</v>
      </c>
      <c r="F84" s="26">
        <v>13.25</v>
      </c>
      <c r="G84" s="26" t="s">
        <v>0</v>
      </c>
      <c r="H84" s="26" t="s">
        <v>0</v>
      </c>
      <c r="I84" s="26">
        <v>12.36</v>
      </c>
    </row>
    <row r="85" spans="2:9" ht="15.75" x14ac:dyDescent="0.25">
      <c r="B85" s="24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24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13.96</v>
      </c>
      <c r="H86" s="26" t="s">
        <v>0</v>
      </c>
      <c r="I86" s="26" t="s">
        <v>0</v>
      </c>
    </row>
    <row r="87" spans="2:9" ht="15.75" x14ac:dyDescent="0.25">
      <c r="B87" s="24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24">
        <v>80</v>
      </c>
      <c r="C88" s="25" t="s">
        <v>112</v>
      </c>
      <c r="D88" s="26">
        <v>13.85</v>
      </c>
      <c r="E88" s="26" t="s">
        <v>0</v>
      </c>
      <c r="F88" s="26">
        <v>13.85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24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14.1578</v>
      </c>
      <c r="H89" s="26" t="s">
        <v>0</v>
      </c>
      <c r="I89" s="26" t="s">
        <v>0</v>
      </c>
    </row>
    <row r="90" spans="2:9" ht="15.75" x14ac:dyDescent="0.25">
      <c r="B90" s="24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24">
        <v>83</v>
      </c>
      <c r="C91" s="25" t="s">
        <v>33</v>
      </c>
      <c r="D91" s="26">
        <v>12.99</v>
      </c>
      <c r="E91" s="26" t="s">
        <v>0</v>
      </c>
      <c r="F91" s="26">
        <v>13.43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24">
        <v>84</v>
      </c>
      <c r="C92" s="25" t="s">
        <v>105</v>
      </c>
      <c r="D92" s="26">
        <v>13</v>
      </c>
      <c r="E92" s="26" t="s">
        <v>0</v>
      </c>
      <c r="F92" s="26">
        <v>13</v>
      </c>
      <c r="G92" s="26" t="s">
        <v>0</v>
      </c>
      <c r="H92" s="26" t="s">
        <v>0</v>
      </c>
      <c r="I92" s="26">
        <v>11.46</v>
      </c>
    </row>
    <row r="93" spans="2:9" ht="15.75" x14ac:dyDescent="0.25">
      <c r="B93" s="24">
        <v>85</v>
      </c>
      <c r="C93" s="25" t="s">
        <v>32</v>
      </c>
      <c r="D93" s="26">
        <v>12.8</v>
      </c>
      <c r="E93" s="26" t="s">
        <v>0</v>
      </c>
      <c r="F93" s="26">
        <v>14.2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24">
        <v>86</v>
      </c>
      <c r="C94" s="25" t="s">
        <v>31</v>
      </c>
      <c r="D94" s="26">
        <v>13.36</v>
      </c>
      <c r="E94" s="26" t="s">
        <v>0</v>
      </c>
      <c r="F94" s="26">
        <v>13.89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24">
        <v>87</v>
      </c>
      <c r="C95" s="25" t="s">
        <v>115</v>
      </c>
      <c r="D95" s="26">
        <v>13.35</v>
      </c>
      <c r="E95" s="26" t="s">
        <v>0</v>
      </c>
      <c r="F95" s="26">
        <v>13.7</v>
      </c>
      <c r="G95" s="26">
        <v>14.6478</v>
      </c>
      <c r="H95" s="26" t="s">
        <v>0</v>
      </c>
      <c r="I95" s="26" t="s">
        <v>0</v>
      </c>
    </row>
    <row r="96" spans="2:9" ht="15.75" x14ac:dyDescent="0.25">
      <c r="B96" s="24">
        <v>88</v>
      </c>
      <c r="C96" s="25" t="s">
        <v>30</v>
      </c>
      <c r="D96" s="26">
        <v>13.2</v>
      </c>
      <c r="E96" s="26" t="s">
        <v>0</v>
      </c>
      <c r="F96" s="26">
        <v>13.2</v>
      </c>
      <c r="G96" s="26" t="s">
        <v>0</v>
      </c>
      <c r="H96" s="26" t="s">
        <v>0</v>
      </c>
      <c r="I96" s="26" t="s">
        <v>0</v>
      </c>
    </row>
    <row r="97" spans="2:9" ht="15.75" x14ac:dyDescent="0.25">
      <c r="B97" s="24">
        <v>89</v>
      </c>
      <c r="C97" s="25" t="s">
        <v>123</v>
      </c>
      <c r="D97" s="26">
        <v>13.57</v>
      </c>
      <c r="E97" s="26" t="s">
        <v>0</v>
      </c>
      <c r="F97" s="26">
        <v>13.45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24">
        <v>90</v>
      </c>
      <c r="C98" s="25" t="s">
        <v>29</v>
      </c>
      <c r="D98" s="26"/>
      <c r="E98" s="26" t="s">
        <v>0</v>
      </c>
      <c r="F98" s="26">
        <v>0</v>
      </c>
      <c r="G98" s="26">
        <v>14.2378</v>
      </c>
      <c r="H98" s="26" t="s">
        <v>0</v>
      </c>
      <c r="I98" s="26" t="s">
        <v>0</v>
      </c>
    </row>
    <row r="99" spans="2:9" ht="15.75" x14ac:dyDescent="0.25">
      <c r="B99" s="24">
        <v>91</v>
      </c>
      <c r="C99" s="25" t="s">
        <v>101</v>
      </c>
      <c r="D99" s="26">
        <v>12.3</v>
      </c>
      <c r="E99" s="26" t="s">
        <v>0</v>
      </c>
      <c r="F99" s="26">
        <v>13.7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24">
        <v>92</v>
      </c>
      <c r="C100" s="25" t="s">
        <v>134</v>
      </c>
      <c r="D100" s="26">
        <v>14.03</v>
      </c>
      <c r="E100" s="26" t="s">
        <v>0</v>
      </c>
      <c r="F100" s="26">
        <v>13.52</v>
      </c>
      <c r="G100" s="26" t="s">
        <v>0</v>
      </c>
      <c r="H100" s="26" t="s">
        <v>0</v>
      </c>
      <c r="I100" s="26" t="s">
        <v>0</v>
      </c>
    </row>
    <row r="101" spans="2:9" ht="15.75" x14ac:dyDescent="0.25">
      <c r="B101" s="24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14.36</v>
      </c>
      <c r="H101" s="26" t="s">
        <v>0</v>
      </c>
      <c r="I101" s="26" t="s">
        <v>0</v>
      </c>
    </row>
    <row r="102" spans="2:9" ht="15.75" x14ac:dyDescent="0.25">
      <c r="B102" s="42">
        <v>94</v>
      </c>
      <c r="C102" s="25" t="s">
        <v>107</v>
      </c>
      <c r="D102" s="26">
        <v>13.5</v>
      </c>
      <c r="E102" s="26" t="s">
        <v>0</v>
      </c>
      <c r="F102" s="26">
        <v>14.1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24">
        <v>95</v>
      </c>
      <c r="C103" s="25" t="s">
        <v>26</v>
      </c>
      <c r="D103" s="26">
        <v>12.97</v>
      </c>
      <c r="E103" s="26" t="s">
        <v>0</v>
      </c>
      <c r="F103" s="26">
        <v>13.58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24">
        <v>96</v>
      </c>
      <c r="C104" s="25" t="s">
        <v>125</v>
      </c>
      <c r="D104" s="26">
        <v>13.5</v>
      </c>
      <c r="E104" s="26" t="s">
        <v>0</v>
      </c>
      <c r="F104" s="26">
        <v>13.7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24">
        <v>97</v>
      </c>
      <c r="C105" s="25" t="s">
        <v>25</v>
      </c>
      <c r="D105" s="26">
        <v>13.48</v>
      </c>
      <c r="E105" s="26" t="s">
        <v>0</v>
      </c>
      <c r="F105" s="26">
        <v>13.98</v>
      </c>
      <c r="G105" s="26">
        <v>14.2</v>
      </c>
      <c r="H105" s="26" t="s">
        <v>0</v>
      </c>
      <c r="I105" s="26" t="s">
        <v>0</v>
      </c>
    </row>
    <row r="106" spans="2:9" ht="15.75" x14ac:dyDescent="0.25">
      <c r="B106" s="24">
        <v>98</v>
      </c>
      <c r="C106" s="25" t="s">
        <v>102</v>
      </c>
      <c r="D106" s="26">
        <v>13.62</v>
      </c>
      <c r="E106" s="26" t="s">
        <v>0</v>
      </c>
      <c r="F106" s="26">
        <v>13.5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24">
        <v>99</v>
      </c>
      <c r="C107" s="25" t="s">
        <v>24</v>
      </c>
      <c r="D107" s="26">
        <v>13.35</v>
      </c>
      <c r="E107" s="26" t="s">
        <v>0</v>
      </c>
      <c r="F107" s="26">
        <v>13.75</v>
      </c>
      <c r="G107" s="26">
        <v>15.35</v>
      </c>
      <c r="H107" s="26" t="s">
        <v>0</v>
      </c>
      <c r="I107" s="26" t="s">
        <v>0</v>
      </c>
    </row>
    <row r="108" spans="2:9" ht="15.75" x14ac:dyDescent="0.25">
      <c r="B108" s="24">
        <v>100</v>
      </c>
      <c r="C108" s="25" t="s">
        <v>23</v>
      </c>
      <c r="D108" s="26">
        <v>13.3</v>
      </c>
      <c r="E108" s="26" t="s">
        <v>0</v>
      </c>
      <c r="F108" s="26">
        <v>13.9</v>
      </c>
      <c r="G108" s="26">
        <v>14.75</v>
      </c>
      <c r="H108" s="26" t="s">
        <v>0</v>
      </c>
      <c r="I108" s="26" t="s">
        <v>0</v>
      </c>
    </row>
    <row r="109" spans="2:9" ht="15.75" x14ac:dyDescent="0.25">
      <c r="B109" s="24">
        <v>101</v>
      </c>
      <c r="C109" s="25" t="s">
        <v>22</v>
      </c>
      <c r="D109" s="26">
        <v>12.7</v>
      </c>
      <c r="E109" s="26" t="s">
        <v>0</v>
      </c>
      <c r="F109" s="26">
        <v>13.4</v>
      </c>
      <c r="G109" s="26" t="s">
        <v>0</v>
      </c>
      <c r="H109" s="26" t="s">
        <v>0</v>
      </c>
      <c r="I109" s="26" t="s">
        <v>0</v>
      </c>
    </row>
    <row r="110" spans="2:9" ht="15.75" x14ac:dyDescent="0.25">
      <c r="B110" s="24">
        <v>102</v>
      </c>
      <c r="C110" s="25" t="s">
        <v>108</v>
      </c>
      <c r="D110" s="26">
        <v>13.85</v>
      </c>
      <c r="E110" s="26" t="s">
        <v>0</v>
      </c>
      <c r="F110" s="26">
        <v>13.99</v>
      </c>
      <c r="G110" s="26" t="s">
        <v>0</v>
      </c>
      <c r="H110" s="26" t="s">
        <v>0</v>
      </c>
      <c r="I110" s="26" t="s">
        <v>0</v>
      </c>
    </row>
    <row r="111" spans="2:9" ht="15.75" x14ac:dyDescent="0.25">
      <c r="B111" s="24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13.65</v>
      </c>
      <c r="H111" s="26" t="s">
        <v>0</v>
      </c>
      <c r="I111" s="26" t="s">
        <v>0</v>
      </c>
    </row>
    <row r="112" spans="2:9" ht="15.75" x14ac:dyDescent="0.25">
      <c r="B112" s="24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13.76</v>
      </c>
      <c r="H112" s="26" t="s">
        <v>0</v>
      </c>
      <c r="I112" s="26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25" t="s">
        <v>109</v>
      </c>
      <c r="D114" s="26">
        <v>13.35</v>
      </c>
      <c r="E114" s="26" t="s">
        <v>0</v>
      </c>
      <c r="F114" s="26">
        <v>13.75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24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24">
        <v>108</v>
      </c>
      <c r="C116" s="25" t="s">
        <v>130</v>
      </c>
      <c r="D116" s="26">
        <v>13.52</v>
      </c>
      <c r="E116" s="26" t="s">
        <v>0</v>
      </c>
      <c r="F116" s="26">
        <v>13.85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24">
        <v>109</v>
      </c>
      <c r="C117" s="25" t="s">
        <v>19</v>
      </c>
      <c r="D117" s="26">
        <v>13.52</v>
      </c>
      <c r="E117" s="26" t="s">
        <v>0</v>
      </c>
      <c r="F117" s="26">
        <v>13.7</v>
      </c>
      <c r="G117" s="26">
        <v>13.357799999999999</v>
      </c>
      <c r="H117" s="26" t="s">
        <v>0</v>
      </c>
      <c r="I117" s="26" t="s">
        <v>0</v>
      </c>
    </row>
    <row r="118" spans="2:9" ht="15.75" x14ac:dyDescent="0.25">
      <c r="B118" s="24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14.26</v>
      </c>
      <c r="H118" s="26" t="s">
        <v>0</v>
      </c>
      <c r="I118" s="26" t="s">
        <v>0</v>
      </c>
    </row>
    <row r="119" spans="2:9" ht="15.75" x14ac:dyDescent="0.25">
      <c r="B119" s="24">
        <v>111</v>
      </c>
      <c r="C119" s="25" t="s">
        <v>17</v>
      </c>
      <c r="D119" s="26">
        <v>13.6</v>
      </c>
      <c r="E119" s="26" t="s">
        <v>0</v>
      </c>
      <c r="F119" s="26">
        <v>13.65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24">
        <v>112</v>
      </c>
      <c r="C120" s="25" t="s">
        <v>16</v>
      </c>
      <c r="D120" s="26">
        <v>13.45</v>
      </c>
      <c r="E120" s="27">
        <v>14.68</v>
      </c>
      <c r="F120" s="26">
        <v>13.45</v>
      </c>
      <c r="G120" s="26">
        <v>14.457800000000001</v>
      </c>
      <c r="H120" s="26" t="s">
        <v>0</v>
      </c>
      <c r="I120" s="26" t="s">
        <v>0</v>
      </c>
    </row>
    <row r="121" spans="2:9" ht="15.75" x14ac:dyDescent="0.25">
      <c r="B121" s="24">
        <v>113</v>
      </c>
      <c r="C121" s="25" t="s">
        <v>15</v>
      </c>
      <c r="D121" s="26">
        <v>13.38</v>
      </c>
      <c r="E121" s="28" t="s">
        <v>0</v>
      </c>
      <c r="F121" s="26">
        <v>14.2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24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24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24">
        <v>116</v>
      </c>
      <c r="C124" s="25" t="s">
        <v>13</v>
      </c>
      <c r="D124" s="26">
        <v>13.15</v>
      </c>
      <c r="E124" s="28" t="s">
        <v>0</v>
      </c>
      <c r="F124" s="26">
        <v>13.45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24">
        <v>117</v>
      </c>
      <c r="C125" s="25" t="s">
        <v>12</v>
      </c>
      <c r="D125" s="26">
        <v>13.6</v>
      </c>
      <c r="E125" s="27">
        <v>16.670000000000002</v>
      </c>
      <c r="F125" s="26">
        <v>14.3</v>
      </c>
      <c r="G125" s="26">
        <v>13.5</v>
      </c>
      <c r="H125" s="26">
        <v>13.8</v>
      </c>
      <c r="I125" s="26">
        <v>15.2</v>
      </c>
    </row>
    <row r="126" spans="2:9" ht="15.75" x14ac:dyDescent="0.25">
      <c r="B126" s="24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13.61</v>
      </c>
      <c r="H126" s="26" t="s">
        <v>0</v>
      </c>
      <c r="I126" s="26" t="s">
        <v>0</v>
      </c>
    </row>
    <row r="127" spans="2:9" ht="15.75" x14ac:dyDescent="0.25">
      <c r="B127" s="24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24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24">
        <v>121</v>
      </c>
      <c r="C129" s="25" t="s">
        <v>144</v>
      </c>
      <c r="D129" s="29">
        <v>12.74</v>
      </c>
      <c r="E129" s="28" t="s">
        <v>0</v>
      </c>
      <c r="F129" s="26">
        <v>12.95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24">
        <v>122</v>
      </c>
      <c r="C130" s="25" t="s">
        <v>116</v>
      </c>
      <c r="D130" s="29">
        <v>12.79</v>
      </c>
      <c r="E130" s="28" t="s">
        <v>0</v>
      </c>
      <c r="F130" s="26">
        <v>13.99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24">
        <v>123</v>
      </c>
      <c r="C131" s="25" t="s">
        <v>8</v>
      </c>
      <c r="D131" s="26">
        <v>13.49</v>
      </c>
      <c r="E131" s="28" t="s">
        <v>0</v>
      </c>
      <c r="F131" s="26">
        <v>13.99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24">
        <v>124</v>
      </c>
      <c r="C132" s="25" t="s">
        <v>7</v>
      </c>
      <c r="D132" s="26">
        <v>13.42</v>
      </c>
      <c r="E132" s="28" t="s">
        <v>0</v>
      </c>
      <c r="F132" s="26">
        <v>13.85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24">
        <v>125</v>
      </c>
      <c r="C133" s="25" t="s">
        <v>137</v>
      </c>
      <c r="D133" s="26">
        <v>12.83</v>
      </c>
      <c r="E133" s="28" t="s">
        <v>0</v>
      </c>
      <c r="F133" s="26">
        <v>13.35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24">
        <v>126</v>
      </c>
      <c r="C134" s="25" t="s">
        <v>6</v>
      </c>
      <c r="D134" s="26" t="s">
        <v>0</v>
      </c>
      <c r="E134" s="28" t="s">
        <v>0</v>
      </c>
      <c r="F134" s="26" t="s">
        <v>0</v>
      </c>
      <c r="G134" s="26">
        <v>13.907753</v>
      </c>
      <c r="H134" s="26" t="s">
        <v>0</v>
      </c>
      <c r="I134" s="26" t="s">
        <v>0</v>
      </c>
    </row>
    <row r="135" spans="2:16" ht="15.75" x14ac:dyDescent="0.25">
      <c r="B135" s="24">
        <v>127</v>
      </c>
      <c r="C135" s="25" t="s">
        <v>5</v>
      </c>
      <c r="D135" s="26">
        <v>13.79</v>
      </c>
      <c r="E135" s="25">
        <v>15.29</v>
      </c>
      <c r="F135" s="26">
        <v>14.18</v>
      </c>
      <c r="G135" s="26" t="s">
        <v>0</v>
      </c>
      <c r="H135" s="26">
        <v>14.9</v>
      </c>
      <c r="I135" s="26" t="s">
        <v>0</v>
      </c>
      <c r="P135" t="s">
        <v>160</v>
      </c>
    </row>
    <row r="136" spans="2:16" ht="15.75" x14ac:dyDescent="0.25">
      <c r="B136" s="24">
        <v>128</v>
      </c>
      <c r="C136" s="25" t="s">
        <v>4</v>
      </c>
      <c r="D136" s="26">
        <v>13.65</v>
      </c>
      <c r="E136" s="28" t="s">
        <v>0</v>
      </c>
      <c r="F136" s="26">
        <v>13.95</v>
      </c>
      <c r="G136" s="26" t="s">
        <v>0</v>
      </c>
      <c r="H136" s="26" t="s">
        <v>0</v>
      </c>
      <c r="I136" s="26" t="s">
        <v>0</v>
      </c>
    </row>
    <row r="137" spans="2:16" ht="15.75" x14ac:dyDescent="0.25">
      <c r="B137" s="24">
        <v>129</v>
      </c>
      <c r="C137" s="25" t="s">
        <v>119</v>
      </c>
      <c r="D137" s="26">
        <v>13.37</v>
      </c>
      <c r="E137" s="28" t="s">
        <v>0</v>
      </c>
      <c r="F137" s="26">
        <v>13.4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24">
        <v>130</v>
      </c>
      <c r="C138" s="25" t="s">
        <v>3</v>
      </c>
      <c r="D138" s="26" t="s">
        <v>0</v>
      </c>
      <c r="E138" s="28" t="s">
        <v>0</v>
      </c>
      <c r="F138" s="26" t="s">
        <v>0</v>
      </c>
      <c r="G138" s="26">
        <v>14.96</v>
      </c>
      <c r="H138" s="26" t="s">
        <v>0</v>
      </c>
      <c r="I138" s="26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14.59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25" t="s">
        <v>114</v>
      </c>
      <c r="D140" s="26" t="s">
        <v>0</v>
      </c>
      <c r="E140" s="28" t="s">
        <v>0</v>
      </c>
      <c r="F140" s="26" t="s">
        <v>0</v>
      </c>
      <c r="G140" s="26">
        <v>13.77</v>
      </c>
      <c r="H140" s="26" t="s">
        <v>0</v>
      </c>
      <c r="I140" s="26" t="s">
        <v>0</v>
      </c>
    </row>
    <row r="141" spans="2:16" ht="15.75" x14ac:dyDescent="0.25">
      <c r="B141" s="24">
        <v>133</v>
      </c>
      <c r="C141" s="25" t="s">
        <v>155</v>
      </c>
      <c r="D141" s="26">
        <v>13.27</v>
      </c>
      <c r="E141" s="28" t="s">
        <v>0</v>
      </c>
      <c r="F141" s="26">
        <v>13.05</v>
      </c>
      <c r="G141" s="26" t="s">
        <v>0</v>
      </c>
      <c r="H141" s="26" t="s">
        <v>0</v>
      </c>
      <c r="I141" s="26" t="s">
        <v>0</v>
      </c>
    </row>
    <row r="142" spans="2:16" ht="15.75" x14ac:dyDescent="0.25">
      <c r="B142" s="24">
        <v>134</v>
      </c>
      <c r="C142" s="25" t="s">
        <v>1</v>
      </c>
      <c r="D142" s="26">
        <v>13.2</v>
      </c>
      <c r="E142" s="28" t="s">
        <v>0</v>
      </c>
      <c r="F142" s="26">
        <v>12.99</v>
      </c>
      <c r="G142" s="26" t="s">
        <v>0</v>
      </c>
      <c r="H142" s="26" t="s">
        <v>0</v>
      </c>
      <c r="I142" s="26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19.037800000000001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12.5</v>
      </c>
      <c r="G144" s="31" cm="1">
        <f t="array" ref="G144">MIN(IF(G9:G142=0,"",G9:G142))</f>
        <v>12.32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13.231235643564355</v>
      </c>
      <c r="E145" s="31">
        <f t="shared" ref="E145:I145" si="1">AVERAGE(E9:E142)</f>
        <v>15.292000000000002</v>
      </c>
      <c r="F145" s="31">
        <f t="shared" si="1"/>
        <v>13.343541747572823</v>
      </c>
      <c r="G145" s="31">
        <f t="shared" si="1"/>
        <v>14.283980176470591</v>
      </c>
      <c r="H145" s="31">
        <f t="shared" si="1"/>
        <v>14.350000000000001</v>
      </c>
      <c r="I145" s="31">
        <f t="shared" si="1"/>
        <v>12.3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06020-114D-4806-AD39-86A13FCBFF2F}">
  <dimension ref="B2:P148"/>
  <sheetViews>
    <sheetView workbookViewId="0">
      <selection activeCell="B73" sqref="B73:G7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165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5" t="s">
        <v>87</v>
      </c>
      <c r="D9" s="26">
        <v>13.52</v>
      </c>
      <c r="E9" s="26" t="s">
        <v>0</v>
      </c>
      <c r="F9" s="26">
        <v>14.25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5</v>
      </c>
      <c r="C13" s="25" t="s">
        <v>84</v>
      </c>
      <c r="D13" s="26">
        <v>13.15</v>
      </c>
      <c r="E13" s="26" t="s">
        <v>0</v>
      </c>
      <c r="F13" s="26">
        <v>13.4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24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13.957800000000001</v>
      </c>
      <c r="H15" s="26" t="s">
        <v>0</v>
      </c>
      <c r="I15" s="26" t="s">
        <v>0</v>
      </c>
    </row>
    <row r="16" spans="2:9" ht="15.75" x14ac:dyDescent="0.25">
      <c r="B16" s="24">
        <v>8</v>
      </c>
      <c r="C16" s="25" t="s">
        <v>81</v>
      </c>
      <c r="D16" s="26">
        <v>13.4</v>
      </c>
      <c r="E16" s="26" t="s">
        <v>0</v>
      </c>
      <c r="F16" s="26">
        <v>14.3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</row>
    <row r="18" spans="2:9" ht="15.75" x14ac:dyDescent="0.25"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2:9" ht="15.75" x14ac:dyDescent="0.25"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2:9" ht="15.75" x14ac:dyDescent="0.25"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77</v>
      </c>
      <c r="D21" s="26">
        <v>12.9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5" t="s">
        <v>76</v>
      </c>
      <c r="D23" s="26">
        <v>12.95</v>
      </c>
      <c r="E23" s="26" t="s">
        <v>0</v>
      </c>
      <c r="F23" s="26">
        <v>12.95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106</v>
      </c>
      <c r="D25" s="26">
        <v>14.12</v>
      </c>
      <c r="E25" s="26" t="s">
        <v>0</v>
      </c>
      <c r="F25" s="26">
        <v>14.15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20</v>
      </c>
      <c r="C28" s="25" t="s">
        <v>75</v>
      </c>
      <c r="D28" s="26">
        <v>12.99</v>
      </c>
      <c r="E28" s="26" t="s">
        <v>0</v>
      </c>
      <c r="F28" s="26">
        <v>12.99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24">
        <v>21</v>
      </c>
      <c r="C29" s="25" t="s">
        <v>74</v>
      </c>
      <c r="D29" s="26">
        <v>13.17</v>
      </c>
      <c r="E29" s="26" t="s">
        <v>0</v>
      </c>
      <c r="F29" s="26">
        <v>12.85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24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24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12.957800000000001</v>
      </c>
      <c r="H31" s="26" t="s">
        <v>0</v>
      </c>
      <c r="I31" s="26" t="s">
        <v>0</v>
      </c>
    </row>
    <row r="32" spans="2:9" ht="15.75" x14ac:dyDescent="0.25">
      <c r="B32" s="24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14.2178</v>
      </c>
      <c r="H32" s="26" t="s">
        <v>0</v>
      </c>
      <c r="I32" s="26" t="s">
        <v>0</v>
      </c>
    </row>
    <row r="33" spans="2:9" ht="15.75" x14ac:dyDescent="0.25">
      <c r="B33" s="24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24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14.487436000000001</v>
      </c>
      <c r="H34" s="26" t="s">
        <v>0</v>
      </c>
      <c r="I34" s="26" t="s">
        <v>0</v>
      </c>
    </row>
    <row r="35" spans="2:9" ht="15.75" x14ac:dyDescent="0.25">
      <c r="B35" s="24">
        <v>27</v>
      </c>
      <c r="C35" s="25" t="s">
        <v>70</v>
      </c>
      <c r="D35" s="26">
        <v>13.39</v>
      </c>
      <c r="E35" s="26" t="s">
        <v>0</v>
      </c>
      <c r="F35" s="26">
        <v>13.55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41">
        <v>28</v>
      </c>
      <c r="C36" s="20" t="s">
        <v>69</v>
      </c>
      <c r="D36" s="21">
        <v>13.2</v>
      </c>
      <c r="E36" s="21" t="s">
        <v>0</v>
      </c>
      <c r="F36" s="21">
        <v>13.99</v>
      </c>
      <c r="G36" s="21">
        <v>19.037800000000001</v>
      </c>
      <c r="H36" s="26" t="s">
        <v>0</v>
      </c>
      <c r="I36" s="26" t="s">
        <v>0</v>
      </c>
    </row>
    <row r="37" spans="2:9" ht="15.75" x14ac:dyDescent="0.25">
      <c r="B37" s="24">
        <v>29</v>
      </c>
      <c r="C37" s="25" t="s">
        <v>68</v>
      </c>
      <c r="D37" s="26">
        <v>13.39</v>
      </c>
      <c r="E37" s="26" t="s">
        <v>0</v>
      </c>
      <c r="F37" s="26">
        <v>13.49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24">
        <v>30</v>
      </c>
      <c r="C38" s="25" t="s">
        <v>140</v>
      </c>
      <c r="D38" s="26">
        <v>13.62</v>
      </c>
      <c r="E38" s="26" t="s">
        <v>0</v>
      </c>
      <c r="F38" s="26">
        <v>13.7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24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24">
        <v>32</v>
      </c>
      <c r="C40" s="33" t="s">
        <v>103</v>
      </c>
      <c r="D40" s="32">
        <v>13.29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25" t="s">
        <v>67</v>
      </c>
      <c r="D41" s="26">
        <v>13.36</v>
      </c>
      <c r="E41" s="26" t="s">
        <v>0</v>
      </c>
      <c r="F41" s="26">
        <v>13.23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24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24">
        <v>35</v>
      </c>
      <c r="C43" s="25" t="s">
        <v>143</v>
      </c>
      <c r="D43" s="26">
        <v>13.39</v>
      </c>
      <c r="E43" s="26" t="s">
        <v>0</v>
      </c>
      <c r="F43" s="26">
        <v>13.79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24">
        <v>36</v>
      </c>
      <c r="C44" s="25" t="s">
        <v>121</v>
      </c>
      <c r="D44" s="26">
        <v>13.3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24">
        <v>37</v>
      </c>
      <c r="C45" s="25" t="s">
        <v>120</v>
      </c>
      <c r="D45" s="26">
        <v>13.67</v>
      </c>
      <c r="E45" s="26" t="s">
        <v>0</v>
      </c>
      <c r="F45" s="26">
        <v>13.65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24">
        <v>38</v>
      </c>
      <c r="C46" s="25" t="s">
        <v>66</v>
      </c>
      <c r="D46" s="26">
        <v>13.42</v>
      </c>
      <c r="E46" s="26" t="s">
        <v>0</v>
      </c>
      <c r="F46" s="26">
        <v>13.75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24">
        <v>39</v>
      </c>
      <c r="C47" s="25" t="s">
        <v>65</v>
      </c>
      <c r="D47" s="26">
        <v>13.44</v>
      </c>
      <c r="E47" s="26" t="s">
        <v>0</v>
      </c>
      <c r="F47" s="26">
        <v>13.89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24">
        <v>40</v>
      </c>
      <c r="C48" s="25" t="s">
        <v>142</v>
      </c>
      <c r="D48" s="26">
        <v>13.75</v>
      </c>
      <c r="E48" s="26" t="s">
        <v>0</v>
      </c>
      <c r="F48" s="26">
        <v>13.78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24">
        <v>41</v>
      </c>
      <c r="C49" s="25" t="s">
        <v>64</v>
      </c>
      <c r="D49" s="26" t="s">
        <v>0</v>
      </c>
      <c r="E49" s="26" t="s">
        <v>0</v>
      </c>
      <c r="F49" s="26" t="s">
        <v>0</v>
      </c>
      <c r="G49" s="26">
        <v>14.008900000000001</v>
      </c>
      <c r="H49" s="26" t="s">
        <v>0</v>
      </c>
      <c r="I49" s="26" t="s">
        <v>0</v>
      </c>
    </row>
    <row r="50" spans="2:9" ht="15.75" x14ac:dyDescent="0.25">
      <c r="B50" s="24">
        <v>42</v>
      </c>
      <c r="C50" s="25" t="s">
        <v>63</v>
      </c>
      <c r="D50" s="26">
        <v>12.2</v>
      </c>
      <c r="E50" s="26" t="s">
        <v>0</v>
      </c>
      <c r="F50" s="26">
        <v>13.6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24">
        <v>43</v>
      </c>
      <c r="C51" s="25" t="s">
        <v>62</v>
      </c>
      <c r="D51" s="26">
        <v>12.3</v>
      </c>
      <c r="E51" s="26" t="s">
        <v>0</v>
      </c>
      <c r="F51" s="26">
        <v>13.7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24">
        <v>44</v>
      </c>
      <c r="C52" s="25" t="s">
        <v>61</v>
      </c>
      <c r="D52" s="26">
        <v>13</v>
      </c>
      <c r="E52" s="26" t="s">
        <v>0</v>
      </c>
      <c r="F52" s="26">
        <v>13</v>
      </c>
      <c r="G52" s="26">
        <v>13.35</v>
      </c>
      <c r="H52" s="26" t="s">
        <v>0</v>
      </c>
      <c r="I52" s="26" t="s">
        <v>0</v>
      </c>
    </row>
    <row r="53" spans="2:9" ht="15.75" x14ac:dyDescent="0.25">
      <c r="B53" s="24">
        <v>45</v>
      </c>
      <c r="C53" s="25" t="s">
        <v>60</v>
      </c>
      <c r="D53" s="26">
        <v>13.65</v>
      </c>
      <c r="E53" s="26" t="s">
        <v>0</v>
      </c>
      <c r="F53" s="26">
        <v>13.45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24">
        <v>46</v>
      </c>
      <c r="C54" s="25" t="s">
        <v>129</v>
      </c>
      <c r="D54" s="26">
        <v>13.37</v>
      </c>
      <c r="E54" s="26" t="s">
        <v>0</v>
      </c>
      <c r="F54" s="26">
        <v>12.85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24">
        <v>47</v>
      </c>
      <c r="C55" s="25" t="s">
        <v>59</v>
      </c>
      <c r="D55" s="26">
        <v>12.75</v>
      </c>
      <c r="E55" s="26" t="s">
        <v>0</v>
      </c>
      <c r="F55" s="26">
        <v>13.4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24">
        <v>48</v>
      </c>
      <c r="C56" s="25" t="s">
        <v>58</v>
      </c>
      <c r="D56" s="26">
        <v>13.27</v>
      </c>
      <c r="E56" s="26" t="s">
        <v>0</v>
      </c>
      <c r="F56" s="26">
        <v>13.27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24">
        <v>49</v>
      </c>
      <c r="C57" s="25" t="s">
        <v>57</v>
      </c>
      <c r="D57" s="26">
        <v>13.345800000000001</v>
      </c>
      <c r="E57" s="26" t="s">
        <v>0</v>
      </c>
      <c r="F57" s="26">
        <v>13.495799999999999</v>
      </c>
      <c r="G57" s="26">
        <v>12.3378</v>
      </c>
      <c r="H57" s="26" t="s">
        <v>0</v>
      </c>
      <c r="I57" s="26" t="s">
        <v>0</v>
      </c>
    </row>
    <row r="58" spans="2:9" ht="15.75" x14ac:dyDescent="0.25">
      <c r="B58" s="24">
        <v>50</v>
      </c>
      <c r="C58" s="25" t="s">
        <v>127</v>
      </c>
      <c r="D58" s="26" t="s">
        <v>0</v>
      </c>
      <c r="E58" s="26" t="s">
        <v>0</v>
      </c>
      <c r="F58" s="26" t="s">
        <v>0</v>
      </c>
      <c r="G58" s="26">
        <v>15.8589</v>
      </c>
      <c r="H58" s="26" t="s">
        <v>0</v>
      </c>
      <c r="I58" s="26" t="s">
        <v>0</v>
      </c>
    </row>
    <row r="59" spans="2:9" ht="15.75" x14ac:dyDescent="0.25">
      <c r="B59" s="24">
        <v>51</v>
      </c>
      <c r="C59" s="25" t="s">
        <v>56</v>
      </c>
      <c r="D59" s="26">
        <v>13.38</v>
      </c>
      <c r="E59" s="27">
        <v>15.25</v>
      </c>
      <c r="F59" s="26">
        <v>14.2</v>
      </c>
      <c r="G59" s="26">
        <v>13.12</v>
      </c>
      <c r="H59" s="26" t="s">
        <v>0</v>
      </c>
      <c r="I59" s="26">
        <v>11.12</v>
      </c>
    </row>
    <row r="60" spans="2:9" ht="15.75" x14ac:dyDescent="0.25">
      <c r="B60" s="24">
        <v>52</v>
      </c>
      <c r="C60" s="25" t="s">
        <v>55</v>
      </c>
      <c r="D60" s="26">
        <v>12.95</v>
      </c>
      <c r="E60" s="26" t="s">
        <v>0</v>
      </c>
      <c r="F60" s="26">
        <v>12.8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41">
        <v>53</v>
      </c>
      <c r="C61" s="20" t="s">
        <v>54</v>
      </c>
      <c r="D61" s="21">
        <v>12.89</v>
      </c>
      <c r="E61" s="26" t="s">
        <v>0</v>
      </c>
      <c r="F61" s="21">
        <v>12.75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24">
        <v>54</v>
      </c>
      <c r="C62" s="25" t="s">
        <v>131</v>
      </c>
      <c r="D62" s="26">
        <v>13.12</v>
      </c>
      <c r="E62" s="26" t="s">
        <v>0</v>
      </c>
      <c r="F62" s="26">
        <v>13.1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24">
        <v>55</v>
      </c>
      <c r="C63" s="25" t="s">
        <v>53</v>
      </c>
      <c r="D63" s="26">
        <v>13.69</v>
      </c>
      <c r="E63" s="26" t="s">
        <v>0</v>
      </c>
      <c r="F63" s="26">
        <v>13.85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24">
        <v>56</v>
      </c>
      <c r="C64" s="25" t="s">
        <v>110</v>
      </c>
      <c r="D64" s="26" t="s">
        <v>0</v>
      </c>
      <c r="E64" s="26" t="s">
        <v>0</v>
      </c>
      <c r="F64" s="26" t="s">
        <v>0</v>
      </c>
      <c r="G64" s="26">
        <v>14.6578</v>
      </c>
      <c r="H64" s="26" t="s">
        <v>0</v>
      </c>
      <c r="I64" s="26" t="s">
        <v>0</v>
      </c>
    </row>
    <row r="65" spans="2:9" ht="15.75" x14ac:dyDescent="0.25">
      <c r="B65" s="24">
        <v>57</v>
      </c>
      <c r="C65" s="25" t="s">
        <v>52</v>
      </c>
      <c r="D65" s="26" t="s">
        <v>0</v>
      </c>
      <c r="E65" s="26" t="s">
        <v>0</v>
      </c>
      <c r="F65" s="26" t="s">
        <v>0</v>
      </c>
      <c r="G65" s="26">
        <v>13.86</v>
      </c>
      <c r="H65" s="26" t="s">
        <v>0</v>
      </c>
      <c r="I65" s="26" t="s">
        <v>0</v>
      </c>
    </row>
    <row r="66" spans="2:9" ht="15.75" x14ac:dyDescent="0.25">
      <c r="B66" s="24">
        <v>58</v>
      </c>
      <c r="C66" s="25" t="s">
        <v>51</v>
      </c>
      <c r="D66" s="26">
        <v>13.87</v>
      </c>
      <c r="E66" s="26" t="s">
        <v>0</v>
      </c>
      <c r="F66" s="26">
        <v>14.25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24">
        <v>59</v>
      </c>
      <c r="C67" s="25" t="s">
        <v>50</v>
      </c>
      <c r="D67" s="26">
        <v>12.99</v>
      </c>
      <c r="E67" s="26" t="s">
        <v>0</v>
      </c>
      <c r="F67" s="26">
        <v>13.55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24">
        <v>60</v>
      </c>
      <c r="C68" s="25" t="s">
        <v>136</v>
      </c>
      <c r="D68" s="26">
        <v>13.22</v>
      </c>
      <c r="E68" s="26" t="s">
        <v>0</v>
      </c>
      <c r="F68" s="26">
        <v>13.9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24">
        <v>61</v>
      </c>
      <c r="C69" s="25" t="s">
        <v>49</v>
      </c>
      <c r="D69" s="26">
        <v>13.39</v>
      </c>
      <c r="E69" s="26" t="s">
        <v>0</v>
      </c>
      <c r="F69" s="26">
        <v>13.99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24">
        <v>62</v>
      </c>
      <c r="C70" s="25" t="s">
        <v>48</v>
      </c>
      <c r="D70" s="26">
        <v>13.2</v>
      </c>
      <c r="E70" s="26" t="s">
        <v>0</v>
      </c>
      <c r="F70" s="26">
        <v>12.75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24">
        <v>63</v>
      </c>
      <c r="C71" s="25" t="s">
        <v>47</v>
      </c>
      <c r="D71" s="26" t="s">
        <v>0</v>
      </c>
      <c r="E71" s="26" t="s">
        <v>0</v>
      </c>
      <c r="F71" s="26" t="s">
        <v>0</v>
      </c>
      <c r="G71" s="26">
        <v>13.5678</v>
      </c>
      <c r="H71" s="26" t="s">
        <v>0</v>
      </c>
      <c r="I71" s="26" t="s">
        <v>0</v>
      </c>
    </row>
    <row r="72" spans="2:9" ht="15.75" x14ac:dyDescent="0.25">
      <c r="B72" s="24">
        <v>64</v>
      </c>
      <c r="C72" s="25" t="s">
        <v>46</v>
      </c>
      <c r="D72" s="26">
        <v>13.739000000000001</v>
      </c>
      <c r="E72" s="26" t="s">
        <v>0</v>
      </c>
      <c r="F72" s="26">
        <v>13.869</v>
      </c>
      <c r="G72" s="26">
        <v>13.7767</v>
      </c>
      <c r="H72" s="26" t="s">
        <v>0</v>
      </c>
      <c r="I72" s="26" t="s">
        <v>0</v>
      </c>
    </row>
    <row r="73" spans="2:9" ht="15.75" x14ac:dyDescent="0.25">
      <c r="B73" s="41">
        <v>65</v>
      </c>
      <c r="C73" s="20" t="s">
        <v>45</v>
      </c>
      <c r="D73" s="21">
        <v>13.17</v>
      </c>
      <c r="E73" s="28">
        <v>14.57</v>
      </c>
      <c r="F73" s="21">
        <v>13.27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24">
        <v>66</v>
      </c>
      <c r="C74" s="25" t="s">
        <v>44</v>
      </c>
      <c r="D74" s="26">
        <v>12.49</v>
      </c>
      <c r="E74" s="26" t="s">
        <v>0</v>
      </c>
      <c r="F74" s="26">
        <v>14.29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24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14.1274</v>
      </c>
      <c r="H75" s="26" t="s">
        <v>0</v>
      </c>
      <c r="I75" s="26" t="s">
        <v>0</v>
      </c>
    </row>
    <row r="76" spans="2:9" ht="15.75" x14ac:dyDescent="0.25">
      <c r="B76" s="24">
        <v>68</v>
      </c>
      <c r="C76" s="25" t="s">
        <v>117</v>
      </c>
      <c r="D76" s="26">
        <v>13.53</v>
      </c>
      <c r="E76" s="26" t="s">
        <v>0</v>
      </c>
      <c r="F76" s="26">
        <v>13.61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24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24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24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24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14.357799999999999</v>
      </c>
      <c r="H80" s="26" t="s">
        <v>0</v>
      </c>
      <c r="I80" s="26" t="s">
        <v>0</v>
      </c>
    </row>
    <row r="81" spans="2:9" ht="15.75" x14ac:dyDescent="0.25">
      <c r="B81" s="24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24">
        <v>74</v>
      </c>
      <c r="C82" s="25" t="s">
        <v>39</v>
      </c>
      <c r="D82" s="26">
        <v>13.35</v>
      </c>
      <c r="E82" s="26" t="s">
        <v>0</v>
      </c>
      <c r="F82" s="26">
        <v>13.5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24">
        <v>75</v>
      </c>
      <c r="C83" s="25" t="s">
        <v>141</v>
      </c>
      <c r="D83" s="26">
        <v>13.15</v>
      </c>
      <c r="E83" s="26" t="s">
        <v>0</v>
      </c>
      <c r="F83" s="26">
        <v>13.45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24">
        <v>76</v>
      </c>
      <c r="C84" s="25" t="s">
        <v>124</v>
      </c>
      <c r="D84" s="26">
        <v>13.27</v>
      </c>
      <c r="E84" s="26" t="s">
        <v>0</v>
      </c>
      <c r="F84" s="26">
        <v>13.25</v>
      </c>
      <c r="G84" s="26" t="s">
        <v>0</v>
      </c>
      <c r="H84" s="26" t="s">
        <v>0</v>
      </c>
      <c r="I84" s="26">
        <v>12.36</v>
      </c>
    </row>
    <row r="85" spans="2:9" ht="15.75" x14ac:dyDescent="0.25">
      <c r="B85" s="24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24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13.96</v>
      </c>
      <c r="H86" s="26" t="s">
        <v>0</v>
      </c>
      <c r="I86" s="26" t="s">
        <v>0</v>
      </c>
    </row>
    <row r="87" spans="2:9" ht="15.75" x14ac:dyDescent="0.25">
      <c r="B87" s="24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24">
        <v>80</v>
      </c>
      <c r="C88" s="25" t="s">
        <v>112</v>
      </c>
      <c r="D88" s="26">
        <v>13.85</v>
      </c>
      <c r="E88" s="26" t="s">
        <v>0</v>
      </c>
      <c r="F88" s="26">
        <v>13.85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24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14.1578</v>
      </c>
      <c r="H89" s="26" t="s">
        <v>0</v>
      </c>
      <c r="I89" s="26" t="s">
        <v>0</v>
      </c>
    </row>
    <row r="90" spans="2:9" ht="15.75" x14ac:dyDescent="0.25">
      <c r="B90" s="24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24">
        <v>83</v>
      </c>
      <c r="C91" s="25" t="s">
        <v>33</v>
      </c>
      <c r="D91" s="26">
        <v>12.99</v>
      </c>
      <c r="E91" s="26" t="s">
        <v>0</v>
      </c>
      <c r="F91" s="26">
        <v>13.43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24">
        <v>84</v>
      </c>
      <c r="C92" s="25" t="s">
        <v>105</v>
      </c>
      <c r="D92" s="26">
        <v>13</v>
      </c>
      <c r="E92" s="26" t="s">
        <v>0</v>
      </c>
      <c r="F92" s="26">
        <v>13</v>
      </c>
      <c r="G92" s="26" t="s">
        <v>0</v>
      </c>
      <c r="H92" s="26" t="s">
        <v>0</v>
      </c>
      <c r="I92" s="26">
        <v>11.46</v>
      </c>
    </row>
    <row r="93" spans="2:9" ht="15.75" x14ac:dyDescent="0.25">
      <c r="B93" s="24">
        <v>85</v>
      </c>
      <c r="C93" s="25" t="s">
        <v>32</v>
      </c>
      <c r="D93" s="26">
        <v>12.8</v>
      </c>
      <c r="E93" s="26" t="s">
        <v>0</v>
      </c>
      <c r="F93" s="26">
        <v>14.2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24">
        <v>86</v>
      </c>
      <c r="C94" s="25" t="s">
        <v>31</v>
      </c>
      <c r="D94" s="26">
        <v>13.36</v>
      </c>
      <c r="E94" s="26" t="s">
        <v>0</v>
      </c>
      <c r="F94" s="26">
        <v>13.89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24">
        <v>87</v>
      </c>
      <c r="C95" s="25" t="s">
        <v>115</v>
      </c>
      <c r="D95" s="26">
        <v>13.35</v>
      </c>
      <c r="E95" s="26" t="s">
        <v>0</v>
      </c>
      <c r="F95" s="26">
        <v>13.7</v>
      </c>
      <c r="G95" s="26">
        <v>14.6478</v>
      </c>
      <c r="H95" s="26" t="s">
        <v>0</v>
      </c>
      <c r="I95" s="26" t="s">
        <v>0</v>
      </c>
    </row>
    <row r="96" spans="2:9" ht="15.75" x14ac:dyDescent="0.25">
      <c r="B96" s="24">
        <v>88</v>
      </c>
      <c r="C96" s="25" t="s">
        <v>30</v>
      </c>
      <c r="D96" s="26">
        <v>13.2</v>
      </c>
      <c r="E96" s="26" t="s">
        <v>0</v>
      </c>
      <c r="F96" s="26">
        <v>13.2</v>
      </c>
      <c r="G96" s="26" t="s">
        <v>0</v>
      </c>
      <c r="H96" s="26" t="s">
        <v>0</v>
      </c>
      <c r="I96" s="26" t="s">
        <v>0</v>
      </c>
    </row>
    <row r="97" spans="2:9" ht="15.75" x14ac:dyDescent="0.25">
      <c r="B97" s="24">
        <v>89</v>
      </c>
      <c r="C97" s="25" t="s">
        <v>123</v>
      </c>
      <c r="D97" s="26">
        <v>13.57</v>
      </c>
      <c r="E97" s="26" t="s">
        <v>0</v>
      </c>
      <c r="F97" s="26">
        <v>13.45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24">
        <v>90</v>
      </c>
      <c r="C98" s="25" t="s">
        <v>29</v>
      </c>
      <c r="D98" s="26"/>
      <c r="E98" s="26" t="s">
        <v>0</v>
      </c>
      <c r="F98" s="26">
        <v>0</v>
      </c>
      <c r="G98" s="26">
        <v>14.2378</v>
      </c>
      <c r="H98" s="26" t="s">
        <v>0</v>
      </c>
      <c r="I98" s="26" t="s">
        <v>0</v>
      </c>
    </row>
    <row r="99" spans="2:9" ht="15.75" x14ac:dyDescent="0.25">
      <c r="B99" s="24">
        <v>91</v>
      </c>
      <c r="C99" s="25" t="s">
        <v>101</v>
      </c>
      <c r="D99" s="26">
        <v>12.3</v>
      </c>
      <c r="E99" s="26" t="s">
        <v>0</v>
      </c>
      <c r="F99" s="26">
        <v>13.7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24">
        <v>92</v>
      </c>
      <c r="C100" s="25" t="s">
        <v>134</v>
      </c>
      <c r="D100" s="26">
        <v>14.03</v>
      </c>
      <c r="E100" s="26" t="s">
        <v>0</v>
      </c>
      <c r="F100" s="26">
        <v>13.52</v>
      </c>
      <c r="G100" s="26" t="s">
        <v>0</v>
      </c>
      <c r="H100" s="26" t="s">
        <v>0</v>
      </c>
      <c r="I100" s="26" t="s">
        <v>0</v>
      </c>
    </row>
    <row r="101" spans="2:9" ht="15.75" x14ac:dyDescent="0.25">
      <c r="B101" s="24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14.36</v>
      </c>
      <c r="H101" s="26" t="s">
        <v>0</v>
      </c>
      <c r="I101" s="26" t="s">
        <v>0</v>
      </c>
    </row>
    <row r="102" spans="2:9" ht="15.75" x14ac:dyDescent="0.25">
      <c r="B102" s="41">
        <v>94</v>
      </c>
      <c r="C102" s="20" t="s">
        <v>107</v>
      </c>
      <c r="D102" s="21">
        <v>13.5</v>
      </c>
      <c r="E102" s="21" t="s">
        <v>0</v>
      </c>
      <c r="F102" s="21">
        <v>14.1</v>
      </c>
      <c r="G102" s="21" t="s">
        <v>0</v>
      </c>
      <c r="H102" s="21" t="s">
        <v>0</v>
      </c>
      <c r="I102" s="21" t="s">
        <v>0</v>
      </c>
    </row>
    <row r="103" spans="2:9" ht="15.75" x14ac:dyDescent="0.25">
      <c r="B103" s="24">
        <v>95</v>
      </c>
      <c r="C103" s="25" t="s">
        <v>26</v>
      </c>
      <c r="D103" s="26">
        <v>12.97</v>
      </c>
      <c r="E103" s="26" t="s">
        <v>0</v>
      </c>
      <c r="F103" s="26">
        <v>13.58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24">
        <v>96</v>
      </c>
      <c r="C104" s="25" t="s">
        <v>125</v>
      </c>
      <c r="D104" s="26">
        <v>13.5</v>
      </c>
      <c r="E104" s="26" t="s">
        <v>0</v>
      </c>
      <c r="F104" s="26">
        <v>13.7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24">
        <v>97</v>
      </c>
      <c r="C105" s="25" t="s">
        <v>25</v>
      </c>
      <c r="D105" s="26">
        <v>13.48</v>
      </c>
      <c r="E105" s="26" t="s">
        <v>0</v>
      </c>
      <c r="F105" s="26">
        <v>13.98</v>
      </c>
      <c r="G105" s="26">
        <v>14.2</v>
      </c>
      <c r="H105" s="26" t="s">
        <v>0</v>
      </c>
      <c r="I105" s="26" t="s">
        <v>0</v>
      </c>
    </row>
    <row r="106" spans="2:9" ht="15.75" x14ac:dyDescent="0.25">
      <c r="B106" s="24">
        <v>98</v>
      </c>
      <c r="C106" s="25" t="s">
        <v>102</v>
      </c>
      <c r="D106" s="26">
        <v>13.62</v>
      </c>
      <c r="E106" s="26" t="s">
        <v>0</v>
      </c>
      <c r="F106" s="26">
        <v>13.5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24">
        <v>99</v>
      </c>
      <c r="C107" s="25" t="s">
        <v>24</v>
      </c>
      <c r="D107" s="26">
        <v>13.35</v>
      </c>
      <c r="E107" s="26" t="s">
        <v>0</v>
      </c>
      <c r="F107" s="26">
        <v>13.75</v>
      </c>
      <c r="G107" s="26">
        <v>15.35</v>
      </c>
      <c r="H107" s="26" t="s">
        <v>0</v>
      </c>
      <c r="I107" s="26" t="s">
        <v>0</v>
      </c>
    </row>
    <row r="108" spans="2:9" ht="15.75" x14ac:dyDescent="0.25">
      <c r="B108" s="24">
        <v>100</v>
      </c>
      <c r="C108" s="25" t="s">
        <v>23</v>
      </c>
      <c r="D108" s="26">
        <v>13.3</v>
      </c>
      <c r="E108" s="26" t="s">
        <v>0</v>
      </c>
      <c r="F108" s="26">
        <v>13.9</v>
      </c>
      <c r="G108" s="26">
        <v>14.75</v>
      </c>
      <c r="H108" s="26" t="s">
        <v>0</v>
      </c>
      <c r="I108" s="26" t="s">
        <v>0</v>
      </c>
    </row>
    <row r="109" spans="2:9" ht="15.75" x14ac:dyDescent="0.25">
      <c r="B109" s="24">
        <v>101</v>
      </c>
      <c r="C109" s="25" t="s">
        <v>22</v>
      </c>
      <c r="D109" s="26">
        <v>12.7</v>
      </c>
      <c r="E109" s="26" t="s">
        <v>0</v>
      </c>
      <c r="F109" s="26">
        <v>13.4</v>
      </c>
      <c r="G109" s="26" t="s">
        <v>0</v>
      </c>
      <c r="H109" s="26" t="s">
        <v>0</v>
      </c>
      <c r="I109" s="26" t="s">
        <v>0</v>
      </c>
    </row>
    <row r="110" spans="2:9" ht="15.75" x14ac:dyDescent="0.25">
      <c r="B110" s="24">
        <v>102</v>
      </c>
      <c r="C110" s="25" t="s">
        <v>108</v>
      </c>
      <c r="D110" s="26">
        <v>13.85</v>
      </c>
      <c r="E110" s="26" t="s">
        <v>0</v>
      </c>
      <c r="F110" s="26">
        <v>13.99</v>
      </c>
      <c r="G110" s="26" t="s">
        <v>0</v>
      </c>
      <c r="H110" s="26" t="s">
        <v>0</v>
      </c>
      <c r="I110" s="26" t="s">
        <v>0</v>
      </c>
    </row>
    <row r="111" spans="2:9" ht="15.75" x14ac:dyDescent="0.25">
      <c r="B111" s="24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13.65</v>
      </c>
      <c r="H111" s="26" t="s">
        <v>0</v>
      </c>
      <c r="I111" s="26" t="s">
        <v>0</v>
      </c>
    </row>
    <row r="112" spans="2:9" ht="15.75" x14ac:dyDescent="0.25">
      <c r="B112" s="24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13.76</v>
      </c>
      <c r="H112" s="26" t="s">
        <v>0</v>
      </c>
      <c r="I112" s="26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25" t="s">
        <v>109</v>
      </c>
      <c r="D114" s="26">
        <v>13.35</v>
      </c>
      <c r="E114" s="26" t="s">
        <v>0</v>
      </c>
      <c r="F114" s="26">
        <v>13.75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24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24">
        <v>108</v>
      </c>
      <c r="C116" s="25" t="s">
        <v>130</v>
      </c>
      <c r="D116" s="26">
        <v>13.52</v>
      </c>
      <c r="E116" s="26" t="s">
        <v>0</v>
      </c>
      <c r="F116" s="26">
        <v>13.85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24">
        <v>109</v>
      </c>
      <c r="C117" s="25" t="s">
        <v>19</v>
      </c>
      <c r="D117" s="26">
        <v>13.52</v>
      </c>
      <c r="E117" s="26" t="s">
        <v>0</v>
      </c>
      <c r="F117" s="26">
        <v>13.7</v>
      </c>
      <c r="G117" s="26">
        <v>13.357799999999999</v>
      </c>
      <c r="H117" s="26" t="s">
        <v>0</v>
      </c>
      <c r="I117" s="26" t="s">
        <v>0</v>
      </c>
    </row>
    <row r="118" spans="2:9" ht="15.75" x14ac:dyDescent="0.25">
      <c r="B118" s="24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14.26</v>
      </c>
      <c r="H118" s="26" t="s">
        <v>0</v>
      </c>
      <c r="I118" s="26" t="s">
        <v>0</v>
      </c>
    </row>
    <row r="119" spans="2:9" ht="15.75" x14ac:dyDescent="0.25">
      <c r="B119" s="24">
        <v>111</v>
      </c>
      <c r="C119" s="25" t="s">
        <v>17</v>
      </c>
      <c r="D119" s="26">
        <v>13.6</v>
      </c>
      <c r="E119" s="26" t="s">
        <v>0</v>
      </c>
      <c r="F119" s="26">
        <v>13.65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24">
        <v>112</v>
      </c>
      <c r="C120" s="25" t="s">
        <v>16</v>
      </c>
      <c r="D120" s="26">
        <v>13.45</v>
      </c>
      <c r="E120" s="27">
        <v>14.68</v>
      </c>
      <c r="F120" s="26">
        <v>13.45</v>
      </c>
      <c r="G120" s="26">
        <v>14.457800000000001</v>
      </c>
      <c r="H120" s="26" t="s">
        <v>0</v>
      </c>
      <c r="I120" s="26" t="s">
        <v>0</v>
      </c>
    </row>
    <row r="121" spans="2:9" ht="15.75" x14ac:dyDescent="0.25">
      <c r="B121" s="24">
        <v>113</v>
      </c>
      <c r="C121" s="25" t="s">
        <v>15</v>
      </c>
      <c r="D121" s="26">
        <v>13.38</v>
      </c>
      <c r="E121" s="28" t="s">
        <v>0</v>
      </c>
      <c r="F121" s="26">
        <v>14.2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24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24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24">
        <v>116</v>
      </c>
      <c r="C124" s="25" t="s">
        <v>13</v>
      </c>
      <c r="D124" s="26">
        <v>13.15</v>
      </c>
      <c r="E124" s="28" t="s">
        <v>0</v>
      </c>
      <c r="F124" s="26">
        <v>13.45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24">
        <v>117</v>
      </c>
      <c r="C125" s="25" t="s">
        <v>12</v>
      </c>
      <c r="D125" s="26">
        <v>13.6</v>
      </c>
      <c r="E125" s="27">
        <v>16.670000000000002</v>
      </c>
      <c r="F125" s="26">
        <v>14.3</v>
      </c>
      <c r="G125" s="26">
        <v>13.5</v>
      </c>
      <c r="H125" s="26">
        <v>13.8</v>
      </c>
      <c r="I125" s="26">
        <v>15.2</v>
      </c>
    </row>
    <row r="126" spans="2:9" ht="15.75" x14ac:dyDescent="0.25">
      <c r="B126" s="24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13.61</v>
      </c>
      <c r="H126" s="26" t="s">
        <v>0</v>
      </c>
      <c r="I126" s="26" t="s">
        <v>0</v>
      </c>
    </row>
    <row r="127" spans="2:9" ht="15.75" x14ac:dyDescent="0.25">
      <c r="B127" s="24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24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24">
        <v>121</v>
      </c>
      <c r="C129" s="25" t="s">
        <v>144</v>
      </c>
      <c r="D129" s="29">
        <v>12.74</v>
      </c>
      <c r="E129" s="28" t="s">
        <v>0</v>
      </c>
      <c r="F129" s="26">
        <v>12.95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24">
        <v>122</v>
      </c>
      <c r="C130" s="25" t="s">
        <v>116</v>
      </c>
      <c r="D130" s="29">
        <v>12.79</v>
      </c>
      <c r="E130" s="28" t="s">
        <v>0</v>
      </c>
      <c r="F130" s="26">
        <v>13.99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24">
        <v>123</v>
      </c>
      <c r="C131" s="25" t="s">
        <v>8</v>
      </c>
      <c r="D131" s="26">
        <v>13.49</v>
      </c>
      <c r="E131" s="28" t="s">
        <v>0</v>
      </c>
      <c r="F131" s="26">
        <v>13.99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24">
        <v>124</v>
      </c>
      <c r="C132" s="25" t="s">
        <v>7</v>
      </c>
      <c r="D132" s="26">
        <v>13.42</v>
      </c>
      <c r="E132" s="28" t="s">
        <v>0</v>
      </c>
      <c r="F132" s="26">
        <v>13.85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24">
        <v>125</v>
      </c>
      <c r="C133" s="25" t="s">
        <v>137</v>
      </c>
      <c r="D133" s="26">
        <v>12.83</v>
      </c>
      <c r="E133" s="28" t="s">
        <v>0</v>
      </c>
      <c r="F133" s="26">
        <v>13.35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24">
        <v>126</v>
      </c>
      <c r="C134" s="25" t="s">
        <v>6</v>
      </c>
      <c r="D134" s="26" t="s">
        <v>0</v>
      </c>
      <c r="E134" s="28" t="s">
        <v>0</v>
      </c>
      <c r="F134" s="26" t="s">
        <v>0</v>
      </c>
      <c r="G134" s="26">
        <v>13.907753</v>
      </c>
      <c r="H134" s="26" t="s">
        <v>0</v>
      </c>
      <c r="I134" s="26" t="s">
        <v>0</v>
      </c>
    </row>
    <row r="135" spans="2:16" ht="15.75" x14ac:dyDescent="0.25">
      <c r="B135" s="24">
        <v>127</v>
      </c>
      <c r="C135" s="25" t="s">
        <v>5</v>
      </c>
      <c r="D135" s="26">
        <v>13.79</v>
      </c>
      <c r="E135" s="25">
        <v>15.29</v>
      </c>
      <c r="F135" s="26">
        <v>14.18</v>
      </c>
      <c r="G135" s="26" t="s">
        <v>0</v>
      </c>
      <c r="H135" s="26">
        <v>14.9</v>
      </c>
      <c r="I135" s="26" t="s">
        <v>0</v>
      </c>
      <c r="P135" t="s">
        <v>160</v>
      </c>
    </row>
    <row r="136" spans="2:16" ht="15.75" x14ac:dyDescent="0.25">
      <c r="B136" s="24">
        <v>128</v>
      </c>
      <c r="C136" s="25" t="s">
        <v>4</v>
      </c>
      <c r="D136" s="26">
        <v>13.65</v>
      </c>
      <c r="E136" s="28" t="s">
        <v>0</v>
      </c>
      <c r="F136" s="26">
        <v>13.95</v>
      </c>
      <c r="G136" s="26" t="s">
        <v>0</v>
      </c>
      <c r="H136" s="26" t="s">
        <v>0</v>
      </c>
      <c r="I136" s="26" t="s">
        <v>0</v>
      </c>
    </row>
    <row r="137" spans="2:16" ht="15.75" x14ac:dyDescent="0.25">
      <c r="B137" s="24">
        <v>129</v>
      </c>
      <c r="C137" s="25" t="s">
        <v>119</v>
      </c>
      <c r="D137" s="26">
        <v>13.37</v>
      </c>
      <c r="E137" s="28" t="s">
        <v>0</v>
      </c>
      <c r="F137" s="26">
        <v>13.4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24">
        <v>130</v>
      </c>
      <c r="C138" s="25" t="s">
        <v>3</v>
      </c>
      <c r="D138" s="26" t="s">
        <v>0</v>
      </c>
      <c r="E138" s="28" t="s">
        <v>0</v>
      </c>
      <c r="F138" s="26" t="s">
        <v>0</v>
      </c>
      <c r="G138" s="26">
        <v>14.96</v>
      </c>
      <c r="H138" s="26" t="s">
        <v>0</v>
      </c>
      <c r="I138" s="26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14.59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25" t="s">
        <v>114</v>
      </c>
      <c r="D140" s="26" t="s">
        <v>0</v>
      </c>
      <c r="E140" s="28" t="s">
        <v>0</v>
      </c>
      <c r="F140" s="26" t="s">
        <v>0</v>
      </c>
      <c r="G140" s="26">
        <v>13.77</v>
      </c>
      <c r="H140" s="26" t="s">
        <v>0</v>
      </c>
      <c r="I140" s="26" t="s">
        <v>0</v>
      </c>
    </row>
    <row r="141" spans="2:16" ht="15.75" x14ac:dyDescent="0.25">
      <c r="B141" s="24">
        <v>133</v>
      </c>
      <c r="C141" s="25" t="s">
        <v>155</v>
      </c>
      <c r="D141" s="26">
        <v>13.27</v>
      </c>
      <c r="E141" s="28" t="s">
        <v>0</v>
      </c>
      <c r="F141" s="26">
        <v>13.05</v>
      </c>
      <c r="G141" s="26" t="s">
        <v>0</v>
      </c>
      <c r="H141" s="26" t="s">
        <v>0</v>
      </c>
      <c r="I141" s="26" t="s">
        <v>0</v>
      </c>
    </row>
    <row r="142" spans="2:16" ht="15.75" x14ac:dyDescent="0.25">
      <c r="B142" s="24">
        <v>134</v>
      </c>
      <c r="C142" s="25" t="s">
        <v>1</v>
      </c>
      <c r="D142" s="26">
        <v>13.2</v>
      </c>
      <c r="E142" s="28" t="s">
        <v>0</v>
      </c>
      <c r="F142" s="26">
        <v>12.99</v>
      </c>
      <c r="G142" s="26" t="s">
        <v>0</v>
      </c>
      <c r="H142" s="26" t="s">
        <v>0</v>
      </c>
      <c r="I142" s="26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19.037800000000001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12.5</v>
      </c>
      <c r="G144" s="31" cm="1">
        <f t="array" ref="G144">MIN(IF(G9:G142=0,"",G9:G142))</f>
        <v>12.32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13.231235643564355</v>
      </c>
      <c r="E145" s="31">
        <f t="shared" ref="E145:I145" si="1">AVERAGE(E9:E142)</f>
        <v>15.292000000000002</v>
      </c>
      <c r="F145" s="31">
        <f t="shared" si="1"/>
        <v>13.343541747572823</v>
      </c>
      <c r="G145" s="31">
        <f t="shared" si="1"/>
        <v>14.283980176470591</v>
      </c>
      <c r="H145" s="31">
        <f t="shared" si="1"/>
        <v>14.350000000000001</v>
      </c>
      <c r="I145" s="31">
        <f t="shared" si="1"/>
        <v>12.3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948A2-F6BE-4CA5-BC2F-63D4C9BAE526}">
  <dimension ref="B2:P148"/>
  <sheetViews>
    <sheetView topLeftCell="A23" workbookViewId="0">
      <selection activeCell="K3" sqref="K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164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5" t="s">
        <v>87</v>
      </c>
      <c r="D9" s="26">
        <v>13.52</v>
      </c>
      <c r="E9" s="26" t="s">
        <v>0</v>
      </c>
      <c r="F9" s="26">
        <v>14.25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5</v>
      </c>
      <c r="C13" s="25" t="s">
        <v>84</v>
      </c>
      <c r="D13" s="26">
        <v>13.15</v>
      </c>
      <c r="E13" s="26" t="s">
        <v>0</v>
      </c>
      <c r="F13" s="26">
        <v>13.4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24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13.957800000000001</v>
      </c>
      <c r="H15" s="26" t="s">
        <v>0</v>
      </c>
      <c r="I15" s="26" t="s">
        <v>0</v>
      </c>
    </row>
    <row r="16" spans="2:9" ht="15.75" x14ac:dyDescent="0.25">
      <c r="B16" s="24">
        <v>8</v>
      </c>
      <c r="C16" s="25" t="s">
        <v>81</v>
      </c>
      <c r="D16" s="26">
        <v>13.4</v>
      </c>
      <c r="E16" s="26" t="s">
        <v>0</v>
      </c>
      <c r="F16" s="26">
        <v>14.3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</row>
    <row r="18" spans="2:9" ht="15.75" x14ac:dyDescent="0.25"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2:9" ht="15.75" x14ac:dyDescent="0.25"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2:9" ht="15.75" x14ac:dyDescent="0.25"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77</v>
      </c>
      <c r="D21" s="26">
        <v>12.9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5" t="s">
        <v>76</v>
      </c>
      <c r="D23" s="26">
        <v>12.95</v>
      </c>
      <c r="E23" s="26" t="s">
        <v>0</v>
      </c>
      <c r="F23" s="26">
        <v>12.95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106</v>
      </c>
      <c r="D25" s="26">
        <v>14.12</v>
      </c>
      <c r="E25" s="26" t="s">
        <v>0</v>
      </c>
      <c r="F25" s="26">
        <v>14.15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20</v>
      </c>
      <c r="C28" s="25" t="s">
        <v>75</v>
      </c>
      <c r="D28" s="26">
        <v>12.99</v>
      </c>
      <c r="E28" s="26" t="s">
        <v>0</v>
      </c>
      <c r="F28" s="26">
        <v>12.99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24">
        <v>21</v>
      </c>
      <c r="C29" s="25" t="s">
        <v>74</v>
      </c>
      <c r="D29" s="26">
        <v>13.17</v>
      </c>
      <c r="E29" s="26" t="s">
        <v>0</v>
      </c>
      <c r="F29" s="26">
        <v>12.85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24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24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12.957800000000001</v>
      </c>
      <c r="H31" s="26" t="s">
        <v>0</v>
      </c>
      <c r="I31" s="26" t="s">
        <v>0</v>
      </c>
    </row>
    <row r="32" spans="2:9" ht="15.75" x14ac:dyDescent="0.25">
      <c r="B32" s="24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14.2178</v>
      </c>
      <c r="H32" s="26" t="s">
        <v>0</v>
      </c>
      <c r="I32" s="26" t="s">
        <v>0</v>
      </c>
    </row>
    <row r="33" spans="2:9" ht="15.75" x14ac:dyDescent="0.25">
      <c r="B33" s="24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24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14.487436000000001</v>
      </c>
      <c r="H34" s="26" t="s">
        <v>0</v>
      </c>
      <c r="I34" s="26" t="s">
        <v>0</v>
      </c>
    </row>
    <row r="35" spans="2:9" ht="15.75" x14ac:dyDescent="0.25">
      <c r="B35" s="24">
        <v>27</v>
      </c>
      <c r="C35" s="25" t="s">
        <v>70</v>
      </c>
      <c r="D35" s="26">
        <v>13.39</v>
      </c>
      <c r="E35" s="26" t="s">
        <v>0</v>
      </c>
      <c r="F35" s="26">
        <v>13.55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24">
        <v>28</v>
      </c>
      <c r="C36" s="25" t="s">
        <v>69</v>
      </c>
      <c r="D36" s="26">
        <v>12.5</v>
      </c>
      <c r="E36" s="26" t="s">
        <v>0</v>
      </c>
      <c r="F36" s="26">
        <v>13.85</v>
      </c>
      <c r="G36" s="26">
        <v>15.65</v>
      </c>
      <c r="H36" s="26" t="s">
        <v>0</v>
      </c>
      <c r="I36" s="26" t="s">
        <v>0</v>
      </c>
    </row>
    <row r="37" spans="2:9" ht="15.75" x14ac:dyDescent="0.25">
      <c r="B37" s="24">
        <v>29</v>
      </c>
      <c r="C37" s="25" t="s">
        <v>68</v>
      </c>
      <c r="D37" s="26">
        <v>13.39</v>
      </c>
      <c r="E37" s="26" t="s">
        <v>0</v>
      </c>
      <c r="F37" s="26">
        <v>13.49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24">
        <v>30</v>
      </c>
      <c r="C38" s="25" t="s">
        <v>140</v>
      </c>
      <c r="D38" s="26">
        <v>13.62</v>
      </c>
      <c r="E38" s="26" t="s">
        <v>0</v>
      </c>
      <c r="F38" s="26">
        <v>13.7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24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24">
        <v>32</v>
      </c>
      <c r="C40" s="33" t="s">
        <v>103</v>
      </c>
      <c r="D40" s="32">
        <v>13.29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25" t="s">
        <v>67</v>
      </c>
      <c r="D41" s="26">
        <v>13.36</v>
      </c>
      <c r="E41" s="26" t="s">
        <v>0</v>
      </c>
      <c r="F41" s="26">
        <v>13.23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24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24">
        <v>35</v>
      </c>
      <c r="C43" s="25" t="s">
        <v>143</v>
      </c>
      <c r="D43" s="26">
        <v>13.39</v>
      </c>
      <c r="E43" s="26" t="s">
        <v>0</v>
      </c>
      <c r="F43" s="26">
        <v>13.79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24">
        <v>36</v>
      </c>
      <c r="C44" s="25" t="s">
        <v>121</v>
      </c>
      <c r="D44" s="26">
        <v>13.3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24">
        <v>37</v>
      </c>
      <c r="C45" s="25" t="s">
        <v>120</v>
      </c>
      <c r="D45" s="26">
        <v>13.67</v>
      </c>
      <c r="E45" s="26" t="s">
        <v>0</v>
      </c>
      <c r="F45" s="26">
        <v>13.65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24">
        <v>38</v>
      </c>
      <c r="C46" s="25" t="s">
        <v>66</v>
      </c>
      <c r="D46" s="26">
        <v>13.42</v>
      </c>
      <c r="E46" s="26" t="s">
        <v>0</v>
      </c>
      <c r="F46" s="26">
        <v>13.75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24">
        <v>39</v>
      </c>
      <c r="C47" s="25" t="s">
        <v>65</v>
      </c>
      <c r="D47" s="26">
        <v>13.44</v>
      </c>
      <c r="E47" s="26" t="s">
        <v>0</v>
      </c>
      <c r="F47" s="26">
        <v>13.89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24">
        <v>40</v>
      </c>
      <c r="C48" s="25" t="s">
        <v>142</v>
      </c>
      <c r="D48" s="26">
        <v>13.75</v>
      </c>
      <c r="E48" s="26" t="s">
        <v>0</v>
      </c>
      <c r="F48" s="26">
        <v>13.78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24">
        <v>41</v>
      </c>
      <c r="C49" s="25" t="s">
        <v>64</v>
      </c>
      <c r="D49" s="26" t="s">
        <v>0</v>
      </c>
      <c r="E49" s="26" t="s">
        <v>0</v>
      </c>
      <c r="F49" s="26" t="s">
        <v>0</v>
      </c>
      <c r="G49" s="26">
        <v>14.008900000000001</v>
      </c>
      <c r="H49" s="26" t="s">
        <v>0</v>
      </c>
      <c r="I49" s="26" t="s">
        <v>0</v>
      </c>
    </row>
    <row r="50" spans="2:9" ht="15.75" x14ac:dyDescent="0.25">
      <c r="B50" s="24">
        <v>42</v>
      </c>
      <c r="C50" s="25" t="s">
        <v>63</v>
      </c>
      <c r="D50" s="26">
        <v>12.2</v>
      </c>
      <c r="E50" s="26" t="s">
        <v>0</v>
      </c>
      <c r="F50" s="26">
        <v>13.6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24">
        <v>43</v>
      </c>
      <c r="C51" s="25" t="s">
        <v>62</v>
      </c>
      <c r="D51" s="26">
        <v>12.3</v>
      </c>
      <c r="E51" s="26" t="s">
        <v>0</v>
      </c>
      <c r="F51" s="26">
        <v>13.7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24">
        <v>44</v>
      </c>
      <c r="C52" s="25" t="s">
        <v>61</v>
      </c>
      <c r="D52" s="26">
        <v>13</v>
      </c>
      <c r="E52" s="26" t="s">
        <v>0</v>
      </c>
      <c r="F52" s="26">
        <v>13</v>
      </c>
      <c r="G52" s="26">
        <v>13.35</v>
      </c>
      <c r="H52" s="26" t="s">
        <v>0</v>
      </c>
      <c r="I52" s="26" t="s">
        <v>0</v>
      </c>
    </row>
    <row r="53" spans="2:9" ht="15.75" x14ac:dyDescent="0.25">
      <c r="B53" s="24">
        <v>45</v>
      </c>
      <c r="C53" s="25" t="s">
        <v>60</v>
      </c>
      <c r="D53" s="26">
        <v>13.65</v>
      </c>
      <c r="E53" s="26" t="s">
        <v>0</v>
      </c>
      <c r="F53" s="26">
        <v>13.45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24">
        <v>46</v>
      </c>
      <c r="C54" s="25" t="s">
        <v>129</v>
      </c>
      <c r="D54" s="26">
        <v>13.37</v>
      </c>
      <c r="E54" s="26" t="s">
        <v>0</v>
      </c>
      <c r="F54" s="26">
        <v>12.85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24">
        <v>47</v>
      </c>
      <c r="C55" s="25" t="s">
        <v>59</v>
      </c>
      <c r="D55" s="26">
        <v>12.75</v>
      </c>
      <c r="E55" s="26" t="s">
        <v>0</v>
      </c>
      <c r="F55" s="26">
        <v>13.4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24">
        <v>48</v>
      </c>
      <c r="C56" s="25" t="s">
        <v>58</v>
      </c>
      <c r="D56" s="26">
        <v>13.27</v>
      </c>
      <c r="E56" s="26" t="s">
        <v>0</v>
      </c>
      <c r="F56" s="26">
        <v>13.27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24">
        <v>49</v>
      </c>
      <c r="C57" s="25" t="s">
        <v>57</v>
      </c>
      <c r="D57" s="26">
        <v>13.345800000000001</v>
      </c>
      <c r="E57" s="26" t="s">
        <v>0</v>
      </c>
      <c r="F57" s="26">
        <v>13.495799999999999</v>
      </c>
      <c r="G57" s="26">
        <v>12.3378</v>
      </c>
      <c r="H57" s="26" t="s">
        <v>0</v>
      </c>
      <c r="I57" s="26" t="s">
        <v>0</v>
      </c>
    </row>
    <row r="58" spans="2:9" ht="15.75" x14ac:dyDescent="0.25">
      <c r="B58" s="24">
        <v>50</v>
      </c>
      <c r="C58" s="25" t="s">
        <v>127</v>
      </c>
      <c r="D58" s="26" t="s">
        <v>0</v>
      </c>
      <c r="E58" s="26" t="s">
        <v>0</v>
      </c>
      <c r="F58" s="26" t="s">
        <v>0</v>
      </c>
      <c r="G58" s="26">
        <v>15.8589</v>
      </c>
      <c r="H58" s="26" t="s">
        <v>0</v>
      </c>
      <c r="I58" s="26" t="s">
        <v>0</v>
      </c>
    </row>
    <row r="59" spans="2:9" ht="15.75" x14ac:dyDescent="0.25">
      <c r="B59" s="24">
        <v>51</v>
      </c>
      <c r="C59" s="25" t="s">
        <v>56</v>
      </c>
      <c r="D59" s="26">
        <v>13.38</v>
      </c>
      <c r="E59" s="27">
        <v>15.25</v>
      </c>
      <c r="F59" s="26">
        <v>14.2</v>
      </c>
      <c r="G59" s="26">
        <v>13.12</v>
      </c>
      <c r="H59" s="26" t="s">
        <v>0</v>
      </c>
      <c r="I59" s="26">
        <v>11.12</v>
      </c>
    </row>
    <row r="60" spans="2:9" ht="15.75" x14ac:dyDescent="0.25">
      <c r="B60" s="24">
        <v>52</v>
      </c>
      <c r="C60" s="25" t="s">
        <v>55</v>
      </c>
      <c r="D60" s="26">
        <v>12.95</v>
      </c>
      <c r="E60" s="26" t="s">
        <v>0</v>
      </c>
      <c r="F60" s="26">
        <v>12.8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24">
        <v>53</v>
      </c>
      <c r="C61" s="25" t="s">
        <v>54</v>
      </c>
      <c r="D61" s="26">
        <v>12.84</v>
      </c>
      <c r="E61" s="26" t="s">
        <v>0</v>
      </c>
      <c r="F61" s="26">
        <v>12.64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24">
        <v>54</v>
      </c>
      <c r="C62" s="25" t="s">
        <v>131</v>
      </c>
      <c r="D62" s="26">
        <v>13.12</v>
      </c>
      <c r="E62" s="26" t="s">
        <v>0</v>
      </c>
      <c r="F62" s="26">
        <v>13.1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24">
        <v>55</v>
      </c>
      <c r="C63" s="25" t="s">
        <v>53</v>
      </c>
      <c r="D63" s="26">
        <v>13.69</v>
      </c>
      <c r="E63" s="26" t="s">
        <v>0</v>
      </c>
      <c r="F63" s="26">
        <v>13.85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24">
        <v>56</v>
      </c>
      <c r="C64" s="25" t="s">
        <v>110</v>
      </c>
      <c r="D64" s="26" t="s">
        <v>0</v>
      </c>
      <c r="E64" s="26" t="s">
        <v>0</v>
      </c>
      <c r="F64" s="26" t="s">
        <v>0</v>
      </c>
      <c r="G64" s="26">
        <v>14.6578</v>
      </c>
      <c r="H64" s="26" t="s">
        <v>0</v>
      </c>
      <c r="I64" s="26" t="s">
        <v>0</v>
      </c>
    </row>
    <row r="65" spans="2:9" ht="15.75" x14ac:dyDescent="0.25">
      <c r="B65" s="24">
        <v>57</v>
      </c>
      <c r="C65" s="25" t="s">
        <v>52</v>
      </c>
      <c r="D65" s="26" t="s">
        <v>0</v>
      </c>
      <c r="E65" s="26" t="s">
        <v>0</v>
      </c>
      <c r="F65" s="26" t="s">
        <v>0</v>
      </c>
      <c r="G65" s="26">
        <v>13.86</v>
      </c>
      <c r="H65" s="26" t="s">
        <v>0</v>
      </c>
      <c r="I65" s="26" t="s">
        <v>0</v>
      </c>
    </row>
    <row r="66" spans="2:9" ht="15.75" x14ac:dyDescent="0.25">
      <c r="B66" s="24">
        <v>58</v>
      </c>
      <c r="C66" s="25" t="s">
        <v>51</v>
      </c>
      <c r="D66" s="26">
        <v>13.87</v>
      </c>
      <c r="E66" s="26" t="s">
        <v>0</v>
      </c>
      <c r="F66" s="26">
        <v>14.25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24">
        <v>59</v>
      </c>
      <c r="C67" s="25" t="s">
        <v>50</v>
      </c>
      <c r="D67" s="26">
        <v>12.99</v>
      </c>
      <c r="E67" s="26" t="s">
        <v>0</v>
      </c>
      <c r="F67" s="26">
        <v>13.55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24">
        <v>60</v>
      </c>
      <c r="C68" s="25" t="s">
        <v>136</v>
      </c>
      <c r="D68" s="26">
        <v>13.22</v>
      </c>
      <c r="E68" s="26" t="s">
        <v>0</v>
      </c>
      <c r="F68" s="26">
        <v>13.9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24">
        <v>61</v>
      </c>
      <c r="C69" s="25" t="s">
        <v>49</v>
      </c>
      <c r="D69" s="26">
        <v>13.39</v>
      </c>
      <c r="E69" s="26" t="s">
        <v>0</v>
      </c>
      <c r="F69" s="26">
        <v>13.99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24">
        <v>62</v>
      </c>
      <c r="C70" s="25" t="s">
        <v>48</v>
      </c>
      <c r="D70" s="26">
        <v>13.2</v>
      </c>
      <c r="E70" s="26" t="s">
        <v>0</v>
      </c>
      <c r="F70" s="26">
        <v>12.75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24">
        <v>63</v>
      </c>
      <c r="C71" s="25" t="s">
        <v>47</v>
      </c>
      <c r="D71" s="26" t="s">
        <v>0</v>
      </c>
      <c r="E71" s="26" t="s">
        <v>0</v>
      </c>
      <c r="F71" s="26" t="s">
        <v>0</v>
      </c>
      <c r="G71" s="26">
        <v>13.5678</v>
      </c>
      <c r="H71" s="26" t="s">
        <v>0</v>
      </c>
      <c r="I71" s="26" t="s">
        <v>0</v>
      </c>
    </row>
    <row r="72" spans="2:9" ht="15.75" x14ac:dyDescent="0.25">
      <c r="B72" s="24">
        <v>64</v>
      </c>
      <c r="C72" s="25" t="s">
        <v>46</v>
      </c>
      <c r="D72" s="26">
        <v>13.739000000000001</v>
      </c>
      <c r="E72" s="26" t="s">
        <v>0</v>
      </c>
      <c r="F72" s="26">
        <v>13.869</v>
      </c>
      <c r="G72" s="26">
        <v>13.7767</v>
      </c>
      <c r="H72" s="26" t="s">
        <v>0</v>
      </c>
      <c r="I72" s="26" t="s">
        <v>0</v>
      </c>
    </row>
    <row r="73" spans="2:9" ht="15.75" x14ac:dyDescent="0.25">
      <c r="B73" s="24">
        <v>65</v>
      </c>
      <c r="C73" s="25" t="s">
        <v>45</v>
      </c>
      <c r="D73" s="26">
        <v>12.95</v>
      </c>
      <c r="E73" s="28">
        <v>14.57</v>
      </c>
      <c r="F73" s="26">
        <v>12.95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24">
        <v>66</v>
      </c>
      <c r="C74" s="25" t="s">
        <v>44</v>
      </c>
      <c r="D74" s="26">
        <v>12.49</v>
      </c>
      <c r="E74" s="26" t="s">
        <v>0</v>
      </c>
      <c r="F74" s="26">
        <v>14.29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24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14.1274</v>
      </c>
      <c r="H75" s="26" t="s">
        <v>0</v>
      </c>
      <c r="I75" s="26" t="s">
        <v>0</v>
      </c>
    </row>
    <row r="76" spans="2:9" ht="15.75" x14ac:dyDescent="0.25">
      <c r="B76" s="24">
        <v>68</v>
      </c>
      <c r="C76" s="25" t="s">
        <v>117</v>
      </c>
      <c r="D76" s="26">
        <v>13.53</v>
      </c>
      <c r="E76" s="26" t="s">
        <v>0</v>
      </c>
      <c r="F76" s="26">
        <v>13.61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24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24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24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24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14.357799999999999</v>
      </c>
      <c r="H80" s="26" t="s">
        <v>0</v>
      </c>
      <c r="I80" s="26" t="s">
        <v>0</v>
      </c>
    </row>
    <row r="81" spans="2:9" ht="15.75" x14ac:dyDescent="0.25">
      <c r="B81" s="24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24">
        <v>74</v>
      </c>
      <c r="C82" s="25" t="s">
        <v>39</v>
      </c>
      <c r="D82" s="26">
        <v>13.35</v>
      </c>
      <c r="E82" s="26" t="s">
        <v>0</v>
      </c>
      <c r="F82" s="26">
        <v>13.5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24">
        <v>75</v>
      </c>
      <c r="C83" s="25" t="s">
        <v>141</v>
      </c>
      <c r="D83" s="26">
        <v>13.15</v>
      </c>
      <c r="E83" s="26" t="s">
        <v>0</v>
      </c>
      <c r="F83" s="26">
        <v>13.45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24">
        <v>76</v>
      </c>
      <c r="C84" s="25" t="s">
        <v>124</v>
      </c>
      <c r="D84" s="26">
        <v>13.27</v>
      </c>
      <c r="E84" s="26" t="s">
        <v>0</v>
      </c>
      <c r="F84" s="26">
        <v>13.25</v>
      </c>
      <c r="G84" s="26" t="s">
        <v>0</v>
      </c>
      <c r="H84" s="26" t="s">
        <v>0</v>
      </c>
      <c r="I84" s="26">
        <v>12.36</v>
      </c>
    </row>
    <row r="85" spans="2:9" ht="15.75" x14ac:dyDescent="0.25">
      <c r="B85" s="24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24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13.96</v>
      </c>
      <c r="H86" s="26" t="s">
        <v>0</v>
      </c>
      <c r="I86" s="26" t="s">
        <v>0</v>
      </c>
    </row>
    <row r="87" spans="2:9" ht="15.75" x14ac:dyDescent="0.25">
      <c r="B87" s="24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24">
        <v>80</v>
      </c>
      <c r="C88" s="25" t="s">
        <v>112</v>
      </c>
      <c r="D88" s="26">
        <v>13.85</v>
      </c>
      <c r="E88" s="26" t="s">
        <v>0</v>
      </c>
      <c r="F88" s="26">
        <v>13.85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24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14.1578</v>
      </c>
      <c r="H89" s="26" t="s">
        <v>0</v>
      </c>
      <c r="I89" s="26" t="s">
        <v>0</v>
      </c>
    </row>
    <row r="90" spans="2:9" ht="15.75" x14ac:dyDescent="0.25">
      <c r="B90" s="24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24">
        <v>83</v>
      </c>
      <c r="C91" s="25" t="s">
        <v>33</v>
      </c>
      <c r="D91" s="26">
        <v>12.99</v>
      </c>
      <c r="E91" s="26" t="s">
        <v>0</v>
      </c>
      <c r="F91" s="26">
        <v>13.43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24">
        <v>84</v>
      </c>
      <c r="C92" s="25" t="s">
        <v>105</v>
      </c>
      <c r="D92" s="26">
        <v>13</v>
      </c>
      <c r="E92" s="26" t="s">
        <v>0</v>
      </c>
      <c r="F92" s="26">
        <v>13</v>
      </c>
      <c r="G92" s="26" t="s">
        <v>0</v>
      </c>
      <c r="H92" s="26" t="s">
        <v>0</v>
      </c>
      <c r="I92" s="26">
        <v>11.46</v>
      </c>
    </row>
    <row r="93" spans="2:9" ht="15.75" x14ac:dyDescent="0.25">
      <c r="B93" s="24">
        <v>85</v>
      </c>
      <c r="C93" s="25" t="s">
        <v>32</v>
      </c>
      <c r="D93" s="26">
        <v>12.8</v>
      </c>
      <c r="E93" s="26" t="s">
        <v>0</v>
      </c>
      <c r="F93" s="26">
        <v>14.2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24">
        <v>86</v>
      </c>
      <c r="C94" s="25" t="s">
        <v>31</v>
      </c>
      <c r="D94" s="26">
        <v>13.36</v>
      </c>
      <c r="E94" s="26" t="s">
        <v>0</v>
      </c>
      <c r="F94" s="26">
        <v>13.89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24">
        <v>87</v>
      </c>
      <c r="C95" s="25" t="s">
        <v>115</v>
      </c>
      <c r="D95" s="26">
        <v>13.35</v>
      </c>
      <c r="E95" s="26" t="s">
        <v>0</v>
      </c>
      <c r="F95" s="26">
        <v>13.7</v>
      </c>
      <c r="G95" s="26">
        <v>14.6478</v>
      </c>
      <c r="H95" s="26" t="s">
        <v>0</v>
      </c>
      <c r="I95" s="26" t="s">
        <v>0</v>
      </c>
    </row>
    <row r="96" spans="2:9" ht="15.75" x14ac:dyDescent="0.25">
      <c r="B96" s="24">
        <v>88</v>
      </c>
      <c r="C96" s="25" t="s">
        <v>30</v>
      </c>
      <c r="D96" s="26">
        <v>13.2</v>
      </c>
      <c r="E96" s="26" t="s">
        <v>0</v>
      </c>
      <c r="F96" s="26">
        <v>13.2</v>
      </c>
      <c r="G96" s="26" t="s">
        <v>0</v>
      </c>
      <c r="H96" s="26" t="s">
        <v>0</v>
      </c>
      <c r="I96" s="26" t="s">
        <v>0</v>
      </c>
    </row>
    <row r="97" spans="2:9" ht="15.75" x14ac:dyDescent="0.25">
      <c r="B97" s="24">
        <v>89</v>
      </c>
      <c r="C97" s="25" t="s">
        <v>123</v>
      </c>
      <c r="D97" s="26">
        <v>13.57</v>
      </c>
      <c r="E97" s="26" t="s">
        <v>0</v>
      </c>
      <c r="F97" s="26">
        <v>13.45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24">
        <v>90</v>
      </c>
      <c r="C98" s="25" t="s">
        <v>29</v>
      </c>
      <c r="D98" s="26"/>
      <c r="E98" s="26" t="s">
        <v>0</v>
      </c>
      <c r="F98" s="26">
        <v>0</v>
      </c>
      <c r="G98" s="26">
        <v>14.2378</v>
      </c>
      <c r="H98" s="26" t="s">
        <v>0</v>
      </c>
      <c r="I98" s="26" t="s">
        <v>0</v>
      </c>
    </row>
    <row r="99" spans="2:9" ht="15.75" x14ac:dyDescent="0.25">
      <c r="B99" s="24">
        <v>91</v>
      </c>
      <c r="C99" s="25" t="s">
        <v>101</v>
      </c>
      <c r="D99" s="26">
        <v>12.3</v>
      </c>
      <c r="E99" s="26" t="s">
        <v>0</v>
      </c>
      <c r="F99" s="26">
        <v>13.7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24">
        <v>92</v>
      </c>
      <c r="C100" s="25" t="s">
        <v>134</v>
      </c>
      <c r="D100" s="26">
        <v>14.03</v>
      </c>
      <c r="E100" s="26" t="s">
        <v>0</v>
      </c>
      <c r="F100" s="26">
        <v>13.52</v>
      </c>
      <c r="G100" s="26" t="s">
        <v>0</v>
      </c>
      <c r="H100" s="26" t="s">
        <v>0</v>
      </c>
      <c r="I100" s="26" t="s">
        <v>0</v>
      </c>
    </row>
    <row r="101" spans="2:9" ht="15.75" x14ac:dyDescent="0.25">
      <c r="B101" s="24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14.36</v>
      </c>
      <c r="H101" s="26" t="s">
        <v>0</v>
      </c>
      <c r="I101" s="26" t="s">
        <v>0</v>
      </c>
    </row>
    <row r="102" spans="2:9" ht="15.75" x14ac:dyDescent="0.25">
      <c r="B102" s="24">
        <v>94</v>
      </c>
      <c r="C102" s="25" t="s">
        <v>107</v>
      </c>
      <c r="D102" s="26">
        <v>14</v>
      </c>
      <c r="E102" s="26" t="s">
        <v>0</v>
      </c>
      <c r="F102" s="26">
        <v>14.15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24">
        <v>95</v>
      </c>
      <c r="C103" s="25" t="s">
        <v>26</v>
      </c>
      <c r="D103" s="26">
        <v>12.97</v>
      </c>
      <c r="E103" s="26" t="s">
        <v>0</v>
      </c>
      <c r="F103" s="26">
        <v>13.58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24">
        <v>96</v>
      </c>
      <c r="C104" s="25" t="s">
        <v>125</v>
      </c>
      <c r="D104" s="26">
        <v>13.5</v>
      </c>
      <c r="E104" s="26" t="s">
        <v>0</v>
      </c>
      <c r="F104" s="26">
        <v>13.7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24">
        <v>97</v>
      </c>
      <c r="C105" s="25" t="s">
        <v>25</v>
      </c>
      <c r="D105" s="26">
        <v>13.48</v>
      </c>
      <c r="E105" s="26" t="s">
        <v>0</v>
      </c>
      <c r="F105" s="26">
        <v>13.98</v>
      </c>
      <c r="G105" s="26">
        <v>14.2</v>
      </c>
      <c r="H105" s="26" t="s">
        <v>0</v>
      </c>
      <c r="I105" s="26" t="s">
        <v>0</v>
      </c>
    </row>
    <row r="106" spans="2:9" ht="15.75" x14ac:dyDescent="0.25">
      <c r="B106" s="24">
        <v>98</v>
      </c>
      <c r="C106" s="25" t="s">
        <v>102</v>
      </c>
      <c r="D106" s="26">
        <v>13.62</v>
      </c>
      <c r="E106" s="26" t="s">
        <v>0</v>
      </c>
      <c r="F106" s="26">
        <v>13.5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24">
        <v>99</v>
      </c>
      <c r="C107" s="25" t="s">
        <v>24</v>
      </c>
      <c r="D107" s="26">
        <v>13.35</v>
      </c>
      <c r="E107" s="26" t="s">
        <v>0</v>
      </c>
      <c r="F107" s="26">
        <v>13.75</v>
      </c>
      <c r="G107" s="26">
        <v>15.35</v>
      </c>
      <c r="H107" s="26" t="s">
        <v>0</v>
      </c>
      <c r="I107" s="26" t="s">
        <v>0</v>
      </c>
    </row>
    <row r="108" spans="2:9" ht="15.75" x14ac:dyDescent="0.25">
      <c r="B108" s="24">
        <v>100</v>
      </c>
      <c r="C108" s="25" t="s">
        <v>23</v>
      </c>
      <c r="D108" s="26">
        <v>13.3</v>
      </c>
      <c r="E108" s="26" t="s">
        <v>0</v>
      </c>
      <c r="F108" s="26">
        <v>13.9</v>
      </c>
      <c r="G108" s="26">
        <v>14.75</v>
      </c>
      <c r="H108" s="26" t="s">
        <v>0</v>
      </c>
      <c r="I108" s="26" t="s">
        <v>0</v>
      </c>
    </row>
    <row r="109" spans="2:9" ht="15.75" x14ac:dyDescent="0.25">
      <c r="B109" s="24">
        <v>101</v>
      </c>
      <c r="C109" s="25" t="s">
        <v>22</v>
      </c>
      <c r="D109" s="26">
        <v>12.7</v>
      </c>
      <c r="E109" s="26" t="s">
        <v>0</v>
      </c>
      <c r="F109" s="26">
        <v>13.4</v>
      </c>
      <c r="G109" s="26" t="s">
        <v>0</v>
      </c>
      <c r="H109" s="26" t="s">
        <v>0</v>
      </c>
      <c r="I109" s="26" t="s">
        <v>0</v>
      </c>
    </row>
    <row r="110" spans="2:9" ht="15.75" x14ac:dyDescent="0.25">
      <c r="B110" s="24">
        <v>102</v>
      </c>
      <c r="C110" s="25" t="s">
        <v>108</v>
      </c>
      <c r="D110" s="26">
        <v>13.85</v>
      </c>
      <c r="E110" s="26" t="s">
        <v>0</v>
      </c>
      <c r="F110" s="26">
        <v>13.99</v>
      </c>
      <c r="G110" s="26" t="s">
        <v>0</v>
      </c>
      <c r="H110" s="26" t="s">
        <v>0</v>
      </c>
      <c r="I110" s="26" t="s">
        <v>0</v>
      </c>
    </row>
    <row r="111" spans="2:9" ht="15.75" x14ac:dyDescent="0.25">
      <c r="B111" s="24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13.65</v>
      </c>
      <c r="H111" s="26" t="s">
        <v>0</v>
      </c>
      <c r="I111" s="26" t="s">
        <v>0</v>
      </c>
    </row>
    <row r="112" spans="2:9" ht="15.75" x14ac:dyDescent="0.25">
      <c r="B112" s="24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13.76</v>
      </c>
      <c r="H112" s="26" t="s">
        <v>0</v>
      </c>
      <c r="I112" s="26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14.65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25" t="s">
        <v>109</v>
      </c>
      <c r="D114" s="26">
        <v>13.35</v>
      </c>
      <c r="E114" s="26" t="s">
        <v>0</v>
      </c>
      <c r="F114" s="26">
        <v>13.75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24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24">
        <v>108</v>
      </c>
      <c r="C116" s="25" t="s">
        <v>130</v>
      </c>
      <c r="D116" s="26">
        <v>13.52</v>
      </c>
      <c r="E116" s="26" t="s">
        <v>0</v>
      </c>
      <c r="F116" s="26">
        <v>13.85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24">
        <v>109</v>
      </c>
      <c r="C117" s="25" t="s">
        <v>19</v>
      </c>
      <c r="D117" s="26">
        <v>13.52</v>
      </c>
      <c r="E117" s="26" t="s">
        <v>0</v>
      </c>
      <c r="F117" s="26">
        <v>13.7</v>
      </c>
      <c r="G117" s="26">
        <v>13.357799999999999</v>
      </c>
      <c r="H117" s="26" t="s">
        <v>0</v>
      </c>
      <c r="I117" s="26" t="s">
        <v>0</v>
      </c>
    </row>
    <row r="118" spans="2:9" ht="15.75" x14ac:dyDescent="0.25">
      <c r="B118" s="24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14.26</v>
      </c>
      <c r="H118" s="26" t="s">
        <v>0</v>
      </c>
      <c r="I118" s="26" t="s">
        <v>0</v>
      </c>
    </row>
    <row r="119" spans="2:9" ht="15.75" x14ac:dyDescent="0.25">
      <c r="B119" s="24">
        <v>111</v>
      </c>
      <c r="C119" s="25" t="s">
        <v>17</v>
      </c>
      <c r="D119" s="26">
        <v>13.6</v>
      </c>
      <c r="E119" s="26" t="s">
        <v>0</v>
      </c>
      <c r="F119" s="26">
        <v>13.65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24">
        <v>112</v>
      </c>
      <c r="C120" s="25" t="s">
        <v>16</v>
      </c>
      <c r="D120" s="26">
        <v>13.45</v>
      </c>
      <c r="E120" s="27">
        <v>14.68</v>
      </c>
      <c r="F120" s="26">
        <v>13.45</v>
      </c>
      <c r="G120" s="26">
        <v>14.457800000000001</v>
      </c>
      <c r="H120" s="26" t="s">
        <v>0</v>
      </c>
      <c r="I120" s="26" t="s">
        <v>0</v>
      </c>
    </row>
    <row r="121" spans="2:9" ht="15.75" x14ac:dyDescent="0.25">
      <c r="B121" s="24">
        <v>113</v>
      </c>
      <c r="C121" s="25" t="s">
        <v>15</v>
      </c>
      <c r="D121" s="26">
        <v>13.38</v>
      </c>
      <c r="E121" s="28" t="s">
        <v>0</v>
      </c>
      <c r="F121" s="26">
        <v>14.2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24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24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24">
        <v>116</v>
      </c>
      <c r="C124" s="25" t="s">
        <v>13</v>
      </c>
      <c r="D124" s="26">
        <v>13.15</v>
      </c>
      <c r="E124" s="28" t="s">
        <v>0</v>
      </c>
      <c r="F124" s="26">
        <v>13.45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24">
        <v>117</v>
      </c>
      <c r="C125" s="25" t="s">
        <v>12</v>
      </c>
      <c r="D125" s="26">
        <v>13.6</v>
      </c>
      <c r="E125" s="27">
        <v>16.670000000000002</v>
      </c>
      <c r="F125" s="26">
        <v>14.3</v>
      </c>
      <c r="G125" s="26">
        <v>13.5</v>
      </c>
      <c r="H125" s="26">
        <v>13.8</v>
      </c>
      <c r="I125" s="26">
        <v>15.2</v>
      </c>
    </row>
    <row r="126" spans="2:9" ht="15.75" x14ac:dyDescent="0.25">
      <c r="B126" s="24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13.61</v>
      </c>
      <c r="H126" s="26" t="s">
        <v>0</v>
      </c>
      <c r="I126" s="26" t="s">
        <v>0</v>
      </c>
    </row>
    <row r="127" spans="2:9" ht="15.75" x14ac:dyDescent="0.25">
      <c r="B127" s="24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24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24">
        <v>121</v>
      </c>
      <c r="C129" s="25" t="s">
        <v>144</v>
      </c>
      <c r="D129" s="29">
        <v>12.74</v>
      </c>
      <c r="E129" s="28" t="s">
        <v>0</v>
      </c>
      <c r="F129" s="26">
        <v>12.95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24">
        <v>122</v>
      </c>
      <c r="C130" s="25" t="s">
        <v>116</v>
      </c>
      <c r="D130" s="29">
        <v>12.79</v>
      </c>
      <c r="E130" s="28" t="s">
        <v>0</v>
      </c>
      <c r="F130" s="26">
        <v>13.99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24">
        <v>123</v>
      </c>
      <c r="C131" s="25" t="s">
        <v>8</v>
      </c>
      <c r="D131" s="26">
        <v>13.49</v>
      </c>
      <c r="E131" s="28" t="s">
        <v>0</v>
      </c>
      <c r="F131" s="26">
        <v>13.99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24">
        <v>124</v>
      </c>
      <c r="C132" s="25" t="s">
        <v>7</v>
      </c>
      <c r="D132" s="26">
        <v>13.42</v>
      </c>
      <c r="E132" s="28" t="s">
        <v>0</v>
      </c>
      <c r="F132" s="26">
        <v>13.85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24">
        <v>125</v>
      </c>
      <c r="C133" s="25" t="s">
        <v>137</v>
      </c>
      <c r="D133" s="26">
        <v>12.83</v>
      </c>
      <c r="E133" s="28" t="s">
        <v>0</v>
      </c>
      <c r="F133" s="26">
        <v>13.35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24">
        <v>126</v>
      </c>
      <c r="C134" s="25" t="s">
        <v>6</v>
      </c>
      <c r="D134" s="26" t="s">
        <v>0</v>
      </c>
      <c r="E134" s="28" t="s">
        <v>0</v>
      </c>
      <c r="F134" s="26" t="s">
        <v>0</v>
      </c>
      <c r="G134" s="26">
        <v>13.907753</v>
      </c>
      <c r="H134" s="26" t="s">
        <v>0</v>
      </c>
      <c r="I134" s="26" t="s">
        <v>0</v>
      </c>
    </row>
    <row r="135" spans="2:16" ht="15.75" x14ac:dyDescent="0.25">
      <c r="B135" s="24">
        <v>127</v>
      </c>
      <c r="C135" s="25" t="s">
        <v>5</v>
      </c>
      <c r="D135" s="26">
        <v>13.79</v>
      </c>
      <c r="E135" s="25">
        <v>15.29</v>
      </c>
      <c r="F135" s="26">
        <v>14.18</v>
      </c>
      <c r="G135" s="26" t="s">
        <v>0</v>
      </c>
      <c r="H135" s="26">
        <v>14.9</v>
      </c>
      <c r="I135" s="26" t="s">
        <v>0</v>
      </c>
      <c r="P135" t="s">
        <v>160</v>
      </c>
    </row>
    <row r="136" spans="2:16" ht="15.75" x14ac:dyDescent="0.25">
      <c r="B136" s="24">
        <v>128</v>
      </c>
      <c r="C136" s="25" t="s">
        <v>4</v>
      </c>
      <c r="D136" s="26">
        <v>13.65</v>
      </c>
      <c r="E136" s="28" t="s">
        <v>0</v>
      </c>
      <c r="F136" s="26">
        <v>13.95</v>
      </c>
      <c r="G136" s="26" t="s">
        <v>0</v>
      </c>
      <c r="H136" s="26" t="s">
        <v>0</v>
      </c>
      <c r="I136" s="26" t="s">
        <v>0</v>
      </c>
    </row>
    <row r="137" spans="2:16" ht="15.75" x14ac:dyDescent="0.25">
      <c r="B137" s="24">
        <v>129</v>
      </c>
      <c r="C137" s="25" t="s">
        <v>119</v>
      </c>
      <c r="D137" s="26">
        <v>13.37</v>
      </c>
      <c r="E137" s="28" t="s">
        <v>0</v>
      </c>
      <c r="F137" s="26">
        <v>13.4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24">
        <v>130</v>
      </c>
      <c r="C138" s="25" t="s">
        <v>3</v>
      </c>
      <c r="D138" s="26" t="s">
        <v>0</v>
      </c>
      <c r="E138" s="28" t="s">
        <v>0</v>
      </c>
      <c r="F138" s="26" t="s">
        <v>0</v>
      </c>
      <c r="G138" s="26">
        <v>14.96</v>
      </c>
      <c r="H138" s="26" t="s">
        <v>0</v>
      </c>
      <c r="I138" s="26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14.59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25" t="s">
        <v>114</v>
      </c>
      <c r="D140" s="26" t="s">
        <v>0</v>
      </c>
      <c r="E140" s="28" t="s">
        <v>0</v>
      </c>
      <c r="F140" s="26" t="s">
        <v>0</v>
      </c>
      <c r="G140" s="26">
        <v>13.77</v>
      </c>
      <c r="H140" s="26" t="s">
        <v>0</v>
      </c>
      <c r="I140" s="26" t="s">
        <v>0</v>
      </c>
    </row>
    <row r="141" spans="2:16" ht="15.75" x14ac:dyDescent="0.25">
      <c r="B141" s="24">
        <v>133</v>
      </c>
      <c r="C141" s="25" t="s">
        <v>155</v>
      </c>
      <c r="D141" s="26">
        <v>13.27</v>
      </c>
      <c r="E141" s="28" t="s">
        <v>0</v>
      </c>
      <c r="F141" s="26">
        <v>13.05</v>
      </c>
      <c r="G141" s="26" t="s">
        <v>0</v>
      </c>
      <c r="H141" s="26" t="s">
        <v>0</v>
      </c>
      <c r="I141" s="26" t="s">
        <v>0</v>
      </c>
    </row>
    <row r="142" spans="2:16" ht="15.75" x14ac:dyDescent="0.25">
      <c r="B142" s="24">
        <v>134</v>
      </c>
      <c r="C142" s="25" t="s">
        <v>1</v>
      </c>
      <c r="D142" s="26">
        <v>13.2</v>
      </c>
      <c r="E142" s="28" t="s">
        <v>0</v>
      </c>
      <c r="F142" s="26">
        <v>12.99</v>
      </c>
      <c r="G142" s="26" t="s">
        <v>0</v>
      </c>
      <c r="H142" s="26" t="s">
        <v>0</v>
      </c>
      <c r="I142" s="26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12.5</v>
      </c>
      <c r="G144" s="31" cm="1">
        <f t="array" ref="G144">MIN(IF(G9:G142=0,"",G9:G142))</f>
        <v>12.32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13.226582178217821</v>
      </c>
      <c r="E145" s="31">
        <f t="shared" ref="E145:I145" si="1">AVERAGE(E9:E142)</f>
        <v>15.292000000000002</v>
      </c>
      <c r="F145" s="31">
        <f t="shared" si="1"/>
        <v>13.338493203883502</v>
      </c>
      <c r="G145" s="31">
        <f t="shared" si="1"/>
        <v>14.217552725490199</v>
      </c>
      <c r="H145" s="31">
        <f t="shared" si="1"/>
        <v>14.350000000000001</v>
      </c>
      <c r="I145" s="31">
        <f t="shared" si="1"/>
        <v>12.3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9E34-8B18-44F2-A95C-28475154EF24}">
  <dimension ref="B2:P148"/>
  <sheetViews>
    <sheetView topLeftCell="A141" workbookViewId="0">
      <selection activeCell="D159" sqref="D159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163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5" t="s">
        <v>87</v>
      </c>
      <c r="D9" s="26">
        <v>13.52</v>
      </c>
      <c r="E9" s="26" t="s">
        <v>0</v>
      </c>
      <c r="F9" s="26">
        <v>14.25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3</v>
      </c>
      <c r="C11" s="25" t="s">
        <v>132</v>
      </c>
      <c r="D11" s="26">
        <v>13.37</v>
      </c>
      <c r="E11" s="26" t="s">
        <v>0</v>
      </c>
      <c r="F11" s="26">
        <v>13.05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5</v>
      </c>
      <c r="C13" s="25" t="s">
        <v>84</v>
      </c>
      <c r="D13" s="26">
        <v>13.15</v>
      </c>
      <c r="E13" s="26" t="s">
        <v>0</v>
      </c>
      <c r="F13" s="26">
        <v>13.4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24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13.957800000000001</v>
      </c>
      <c r="H15" s="26" t="s">
        <v>0</v>
      </c>
      <c r="I15" s="26" t="s">
        <v>0</v>
      </c>
    </row>
    <row r="16" spans="2:9" ht="15.75" x14ac:dyDescent="0.25">
      <c r="B16" s="24">
        <v>8</v>
      </c>
      <c r="C16" s="25" t="s">
        <v>81</v>
      </c>
      <c r="D16" s="26">
        <v>13.4</v>
      </c>
      <c r="E16" s="26" t="s">
        <v>0</v>
      </c>
      <c r="F16" s="26">
        <v>14.3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</row>
    <row r="18" spans="2:9" ht="15.75" x14ac:dyDescent="0.25"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2:9" ht="15.75" x14ac:dyDescent="0.25"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2:9" ht="15.75" x14ac:dyDescent="0.25"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77</v>
      </c>
      <c r="D21" s="26">
        <v>12.9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5" t="s">
        <v>76</v>
      </c>
      <c r="D23" s="26">
        <v>12.95</v>
      </c>
      <c r="E23" s="26" t="s">
        <v>0</v>
      </c>
      <c r="F23" s="26">
        <v>12.95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106</v>
      </c>
      <c r="D25" s="26">
        <v>14.12</v>
      </c>
      <c r="E25" s="26" t="s">
        <v>0</v>
      </c>
      <c r="F25" s="26">
        <v>14.15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5" t="s">
        <v>111</v>
      </c>
      <c r="D26" s="26">
        <v>13.64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20</v>
      </c>
      <c r="C28" s="25" t="s">
        <v>75</v>
      </c>
      <c r="D28" s="26">
        <v>12.99</v>
      </c>
      <c r="E28" s="26" t="s">
        <v>0</v>
      </c>
      <c r="F28" s="26">
        <v>12.99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24">
        <v>21</v>
      </c>
      <c r="C29" s="25" t="s">
        <v>74</v>
      </c>
      <c r="D29" s="26">
        <v>13.17</v>
      </c>
      <c r="E29" s="26" t="s">
        <v>0</v>
      </c>
      <c r="F29" s="26">
        <v>12.85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24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24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12.957800000000001</v>
      </c>
      <c r="H31" s="26" t="s">
        <v>0</v>
      </c>
      <c r="I31" s="26" t="s">
        <v>0</v>
      </c>
    </row>
    <row r="32" spans="2:9" ht="15.75" x14ac:dyDescent="0.25">
      <c r="B32" s="24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14.2178</v>
      </c>
      <c r="H32" s="26" t="s">
        <v>0</v>
      </c>
      <c r="I32" s="26" t="s">
        <v>0</v>
      </c>
    </row>
    <row r="33" spans="2:9" ht="15.75" x14ac:dyDescent="0.25">
      <c r="B33" s="24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24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14.487436000000001</v>
      </c>
      <c r="H34" s="26" t="s">
        <v>0</v>
      </c>
      <c r="I34" s="26" t="s">
        <v>0</v>
      </c>
    </row>
    <row r="35" spans="2:9" ht="15.75" x14ac:dyDescent="0.25">
      <c r="B35" s="24">
        <v>27</v>
      </c>
      <c r="C35" s="25" t="s">
        <v>70</v>
      </c>
      <c r="D35" s="26">
        <v>13.39</v>
      </c>
      <c r="E35" s="26" t="s">
        <v>0</v>
      </c>
      <c r="F35" s="26">
        <v>13.55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24">
        <v>28</v>
      </c>
      <c r="C36" s="25" t="s">
        <v>69</v>
      </c>
      <c r="D36" s="26">
        <v>12.5</v>
      </c>
      <c r="E36" s="26" t="s">
        <v>0</v>
      </c>
      <c r="F36" s="26">
        <v>13.85</v>
      </c>
      <c r="G36" s="26">
        <v>15.65</v>
      </c>
      <c r="H36" s="26" t="s">
        <v>0</v>
      </c>
      <c r="I36" s="26" t="s">
        <v>0</v>
      </c>
    </row>
    <row r="37" spans="2:9" ht="15.75" x14ac:dyDescent="0.25">
      <c r="B37" s="24">
        <v>29</v>
      </c>
      <c r="C37" s="25" t="s">
        <v>68</v>
      </c>
      <c r="D37" s="26">
        <v>13.39</v>
      </c>
      <c r="E37" s="26" t="s">
        <v>0</v>
      </c>
      <c r="F37" s="26">
        <v>13.49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24">
        <v>30</v>
      </c>
      <c r="C38" s="25" t="s">
        <v>140</v>
      </c>
      <c r="D38" s="26">
        <v>13.62</v>
      </c>
      <c r="E38" s="26" t="s">
        <v>0</v>
      </c>
      <c r="F38" s="26">
        <v>13.7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24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24">
        <v>32</v>
      </c>
      <c r="C40" s="20" t="s">
        <v>103</v>
      </c>
      <c r="D40" s="21">
        <v>13.29</v>
      </c>
      <c r="E40" s="21" t="s">
        <v>0</v>
      </c>
      <c r="F40" s="26">
        <v>13.4</v>
      </c>
      <c r="G40" s="26">
        <v>16.41</v>
      </c>
      <c r="H40" s="21" t="s">
        <v>0</v>
      </c>
      <c r="I40" s="21" t="s">
        <v>0</v>
      </c>
    </row>
    <row r="41" spans="2:9" ht="15.75" x14ac:dyDescent="0.25">
      <c r="B41" s="24">
        <v>33</v>
      </c>
      <c r="C41" s="25" t="s">
        <v>67</v>
      </c>
      <c r="D41" s="26">
        <v>13.36</v>
      </c>
      <c r="E41" s="26" t="s">
        <v>0</v>
      </c>
      <c r="F41" s="26">
        <v>13.23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24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24">
        <v>35</v>
      </c>
      <c r="C43" s="25" t="s">
        <v>143</v>
      </c>
      <c r="D43" s="26">
        <v>13.39</v>
      </c>
      <c r="E43" s="26" t="s">
        <v>0</v>
      </c>
      <c r="F43" s="26">
        <v>13.79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24">
        <v>36</v>
      </c>
      <c r="C44" s="25" t="s">
        <v>121</v>
      </c>
      <c r="D44" s="26">
        <v>13.3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24">
        <v>37</v>
      </c>
      <c r="C45" s="25" t="s">
        <v>120</v>
      </c>
      <c r="D45" s="26">
        <v>13.67</v>
      </c>
      <c r="E45" s="26" t="s">
        <v>0</v>
      </c>
      <c r="F45" s="26">
        <v>13.65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24">
        <v>38</v>
      </c>
      <c r="C46" s="25" t="s">
        <v>66</v>
      </c>
      <c r="D46" s="26">
        <v>13.42</v>
      </c>
      <c r="E46" s="26" t="s">
        <v>0</v>
      </c>
      <c r="F46" s="26">
        <v>13.75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24">
        <v>39</v>
      </c>
      <c r="C47" s="25" t="s">
        <v>65</v>
      </c>
      <c r="D47" s="26">
        <v>13.44</v>
      </c>
      <c r="E47" s="26" t="s">
        <v>0</v>
      </c>
      <c r="F47" s="26">
        <v>13.89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24">
        <v>40</v>
      </c>
      <c r="C48" s="25" t="s">
        <v>142</v>
      </c>
      <c r="D48" s="26">
        <v>13.75</v>
      </c>
      <c r="E48" s="26" t="s">
        <v>0</v>
      </c>
      <c r="F48" s="26">
        <v>13.78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24">
        <v>41</v>
      </c>
      <c r="C49" s="25" t="s">
        <v>64</v>
      </c>
      <c r="D49" s="26" t="s">
        <v>0</v>
      </c>
      <c r="E49" s="26" t="s">
        <v>0</v>
      </c>
      <c r="F49" s="26" t="s">
        <v>0</v>
      </c>
      <c r="G49" s="26">
        <v>14.008900000000001</v>
      </c>
      <c r="H49" s="26" t="s">
        <v>0</v>
      </c>
      <c r="I49" s="26" t="s">
        <v>0</v>
      </c>
    </row>
    <row r="50" spans="2:9" ht="15.75" x14ac:dyDescent="0.25">
      <c r="B50" s="24">
        <v>42</v>
      </c>
      <c r="C50" s="25" t="s">
        <v>63</v>
      </c>
      <c r="D50" s="26">
        <v>12.2</v>
      </c>
      <c r="E50" s="26" t="s">
        <v>0</v>
      </c>
      <c r="F50" s="26">
        <v>13.6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24">
        <v>43</v>
      </c>
      <c r="C51" s="25" t="s">
        <v>62</v>
      </c>
      <c r="D51" s="26">
        <v>12.3</v>
      </c>
      <c r="E51" s="26" t="s">
        <v>0</v>
      </c>
      <c r="F51" s="26">
        <v>13.7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24">
        <v>44</v>
      </c>
      <c r="C52" s="25" t="s">
        <v>61</v>
      </c>
      <c r="D52" s="26">
        <v>13</v>
      </c>
      <c r="E52" s="26" t="s">
        <v>0</v>
      </c>
      <c r="F52" s="26">
        <v>13</v>
      </c>
      <c r="G52" s="26">
        <v>13.35</v>
      </c>
      <c r="H52" s="26" t="s">
        <v>0</v>
      </c>
      <c r="I52" s="26" t="s">
        <v>0</v>
      </c>
    </row>
    <row r="53" spans="2:9" ht="15.75" x14ac:dyDescent="0.25">
      <c r="B53" s="24">
        <v>45</v>
      </c>
      <c r="C53" s="25" t="s">
        <v>60</v>
      </c>
      <c r="D53" s="26">
        <v>13.65</v>
      </c>
      <c r="E53" s="26" t="s">
        <v>0</v>
      </c>
      <c r="F53" s="26">
        <v>13.45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24">
        <v>46</v>
      </c>
      <c r="C54" s="25" t="s">
        <v>129</v>
      </c>
      <c r="D54" s="26">
        <v>13.37</v>
      </c>
      <c r="E54" s="26" t="s">
        <v>0</v>
      </c>
      <c r="F54" s="26">
        <v>12.85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24">
        <v>47</v>
      </c>
      <c r="C55" s="25" t="s">
        <v>59</v>
      </c>
      <c r="D55" s="26">
        <v>12.75</v>
      </c>
      <c r="E55" s="26" t="s">
        <v>0</v>
      </c>
      <c r="F55" s="26">
        <v>13.4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24">
        <v>48</v>
      </c>
      <c r="C56" s="25" t="s">
        <v>58</v>
      </c>
      <c r="D56" s="26">
        <v>13.27</v>
      </c>
      <c r="E56" s="26" t="s">
        <v>0</v>
      </c>
      <c r="F56" s="26">
        <v>13.27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24">
        <v>49</v>
      </c>
      <c r="C57" s="25" t="s">
        <v>57</v>
      </c>
      <c r="D57" s="26">
        <v>13.345800000000001</v>
      </c>
      <c r="E57" s="26" t="s">
        <v>0</v>
      </c>
      <c r="F57" s="26">
        <v>13.495799999999999</v>
      </c>
      <c r="G57" s="26">
        <v>12.3378</v>
      </c>
      <c r="H57" s="26" t="s">
        <v>0</v>
      </c>
      <c r="I57" s="26" t="s">
        <v>0</v>
      </c>
    </row>
    <row r="58" spans="2:9" ht="15.75" x14ac:dyDescent="0.25">
      <c r="B58" s="24">
        <v>50</v>
      </c>
      <c r="C58" s="25" t="s">
        <v>127</v>
      </c>
      <c r="D58" s="26" t="s">
        <v>0</v>
      </c>
      <c r="E58" s="26" t="s">
        <v>0</v>
      </c>
      <c r="F58" s="26" t="s">
        <v>0</v>
      </c>
      <c r="G58" s="26">
        <v>15.8589</v>
      </c>
      <c r="H58" s="26" t="s">
        <v>0</v>
      </c>
      <c r="I58" s="26" t="s">
        <v>0</v>
      </c>
    </row>
    <row r="59" spans="2:9" ht="15.75" x14ac:dyDescent="0.25">
      <c r="B59" s="24">
        <v>51</v>
      </c>
      <c r="C59" s="25" t="s">
        <v>56</v>
      </c>
      <c r="D59" s="26">
        <v>13.38</v>
      </c>
      <c r="E59" s="27">
        <v>15.25</v>
      </c>
      <c r="F59" s="26">
        <v>14.2</v>
      </c>
      <c r="G59" s="26">
        <v>13.12</v>
      </c>
      <c r="H59" s="26" t="s">
        <v>0</v>
      </c>
      <c r="I59" s="26">
        <v>11.12</v>
      </c>
    </row>
    <row r="60" spans="2:9" ht="15.75" x14ac:dyDescent="0.25">
      <c r="B60" s="24">
        <v>52</v>
      </c>
      <c r="C60" s="25" t="s">
        <v>55</v>
      </c>
      <c r="D60" s="26">
        <v>12.95</v>
      </c>
      <c r="E60" s="26" t="s">
        <v>0</v>
      </c>
      <c r="F60" s="26">
        <v>12.8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24">
        <v>53</v>
      </c>
      <c r="C61" s="25" t="s">
        <v>54</v>
      </c>
      <c r="D61" s="26">
        <v>12.84</v>
      </c>
      <c r="E61" s="26" t="s">
        <v>0</v>
      </c>
      <c r="F61" s="26">
        <v>12.64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24">
        <v>54</v>
      </c>
      <c r="C62" s="25" t="s">
        <v>131</v>
      </c>
      <c r="D62" s="26">
        <v>13.12</v>
      </c>
      <c r="E62" s="26" t="s">
        <v>0</v>
      </c>
      <c r="F62" s="26">
        <v>13.1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24">
        <v>55</v>
      </c>
      <c r="C63" s="25" t="s">
        <v>53</v>
      </c>
      <c r="D63" s="26">
        <v>13.69</v>
      </c>
      <c r="E63" s="26" t="s">
        <v>0</v>
      </c>
      <c r="F63" s="26">
        <v>13.85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24">
        <v>56</v>
      </c>
      <c r="C64" s="25" t="s">
        <v>110</v>
      </c>
      <c r="D64" s="26" t="s">
        <v>0</v>
      </c>
      <c r="E64" s="26" t="s">
        <v>0</v>
      </c>
      <c r="F64" s="26" t="s">
        <v>0</v>
      </c>
      <c r="G64" s="26">
        <v>14.6578</v>
      </c>
      <c r="H64" s="26" t="s">
        <v>0</v>
      </c>
      <c r="I64" s="26" t="s">
        <v>0</v>
      </c>
    </row>
    <row r="65" spans="2:9" ht="15.75" x14ac:dyDescent="0.25">
      <c r="B65" s="24">
        <v>57</v>
      </c>
      <c r="C65" s="25" t="s">
        <v>52</v>
      </c>
      <c r="D65" s="26" t="s">
        <v>0</v>
      </c>
      <c r="E65" s="26" t="s">
        <v>0</v>
      </c>
      <c r="F65" s="26" t="s">
        <v>0</v>
      </c>
      <c r="G65" s="26">
        <v>13.86</v>
      </c>
      <c r="H65" s="26" t="s">
        <v>0</v>
      </c>
      <c r="I65" s="26" t="s">
        <v>0</v>
      </c>
    </row>
    <row r="66" spans="2:9" ht="15.75" x14ac:dyDescent="0.25">
      <c r="B66" s="24">
        <v>58</v>
      </c>
      <c r="C66" s="25" t="s">
        <v>51</v>
      </c>
      <c r="D66" s="26">
        <v>13.87</v>
      </c>
      <c r="E66" s="26" t="s">
        <v>0</v>
      </c>
      <c r="F66" s="26">
        <v>14.25</v>
      </c>
      <c r="G66" s="26" t="s">
        <v>0</v>
      </c>
      <c r="H66" s="26" t="s">
        <v>0</v>
      </c>
      <c r="I66" s="26" t="s">
        <v>0</v>
      </c>
    </row>
    <row r="67" spans="2:9" ht="15.75" x14ac:dyDescent="0.25">
      <c r="B67" s="24">
        <v>59</v>
      </c>
      <c r="C67" s="25" t="s">
        <v>50</v>
      </c>
      <c r="D67" s="26">
        <v>12.99</v>
      </c>
      <c r="E67" s="26" t="s">
        <v>0</v>
      </c>
      <c r="F67" s="26">
        <v>13.55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24">
        <v>60</v>
      </c>
      <c r="C68" s="25" t="s">
        <v>136</v>
      </c>
      <c r="D68" s="26">
        <v>13.22</v>
      </c>
      <c r="E68" s="26" t="s">
        <v>0</v>
      </c>
      <c r="F68" s="26">
        <v>13.9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24">
        <v>61</v>
      </c>
      <c r="C69" s="25" t="s">
        <v>49</v>
      </c>
      <c r="D69" s="26">
        <v>13.39</v>
      </c>
      <c r="E69" s="26" t="s">
        <v>0</v>
      </c>
      <c r="F69" s="26">
        <v>13.99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24">
        <v>62</v>
      </c>
      <c r="C70" s="25" t="s">
        <v>48</v>
      </c>
      <c r="D70" s="26">
        <v>13.2</v>
      </c>
      <c r="E70" s="26" t="s">
        <v>0</v>
      </c>
      <c r="F70" s="26">
        <v>12.75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24">
        <v>63</v>
      </c>
      <c r="C71" s="25" t="s">
        <v>47</v>
      </c>
      <c r="D71" s="26" t="s">
        <v>0</v>
      </c>
      <c r="E71" s="26" t="s">
        <v>0</v>
      </c>
      <c r="F71" s="26" t="s">
        <v>0</v>
      </c>
      <c r="G71" s="26">
        <v>13.5678</v>
      </c>
      <c r="H71" s="26" t="s">
        <v>0</v>
      </c>
      <c r="I71" s="26" t="s">
        <v>0</v>
      </c>
    </row>
    <row r="72" spans="2:9" ht="15.75" x14ac:dyDescent="0.25">
      <c r="B72" s="24">
        <v>64</v>
      </c>
      <c r="C72" s="25" t="s">
        <v>46</v>
      </c>
      <c r="D72" s="26">
        <v>13.739000000000001</v>
      </c>
      <c r="E72" s="26" t="s">
        <v>0</v>
      </c>
      <c r="F72" s="26">
        <v>13.869</v>
      </c>
      <c r="G72" s="26">
        <v>13.7767</v>
      </c>
      <c r="H72" s="26" t="s">
        <v>0</v>
      </c>
      <c r="I72" s="26" t="s">
        <v>0</v>
      </c>
    </row>
    <row r="73" spans="2:9" ht="15.75" x14ac:dyDescent="0.25">
      <c r="B73" s="24">
        <v>65</v>
      </c>
      <c r="C73" s="25" t="s">
        <v>45</v>
      </c>
      <c r="D73" s="26">
        <v>12.95</v>
      </c>
      <c r="E73" s="28">
        <v>14.57</v>
      </c>
      <c r="F73" s="26">
        <v>12.95</v>
      </c>
      <c r="G73" s="26" t="s">
        <v>0</v>
      </c>
      <c r="H73" s="26" t="s">
        <v>0</v>
      </c>
      <c r="I73" s="26" t="s">
        <v>0</v>
      </c>
    </row>
    <row r="74" spans="2:9" ht="15.75" x14ac:dyDescent="0.25">
      <c r="B74" s="24">
        <v>66</v>
      </c>
      <c r="C74" s="25" t="s">
        <v>44</v>
      </c>
      <c r="D74" s="26">
        <v>12.49</v>
      </c>
      <c r="E74" s="26" t="s">
        <v>0</v>
      </c>
      <c r="F74" s="26">
        <v>14.29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24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14.1274</v>
      </c>
      <c r="H75" s="26" t="s">
        <v>0</v>
      </c>
      <c r="I75" s="26" t="s">
        <v>0</v>
      </c>
    </row>
    <row r="76" spans="2:9" ht="15.75" x14ac:dyDescent="0.25">
      <c r="B76" s="24">
        <v>68</v>
      </c>
      <c r="C76" s="25" t="s">
        <v>117</v>
      </c>
      <c r="D76" s="26">
        <v>13.53</v>
      </c>
      <c r="E76" s="26" t="s">
        <v>0</v>
      </c>
      <c r="F76" s="26">
        <v>13.61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24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24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24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24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14.357799999999999</v>
      </c>
      <c r="H80" s="26" t="s">
        <v>0</v>
      </c>
      <c r="I80" s="26" t="s">
        <v>0</v>
      </c>
    </row>
    <row r="81" spans="2:9" ht="15.75" x14ac:dyDescent="0.25">
      <c r="B81" s="24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24">
        <v>74</v>
      </c>
      <c r="C82" s="25" t="s">
        <v>39</v>
      </c>
      <c r="D82" s="26">
        <v>13.35</v>
      </c>
      <c r="E82" s="26" t="s">
        <v>0</v>
      </c>
      <c r="F82" s="26">
        <v>13.5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24">
        <v>75</v>
      </c>
      <c r="C83" s="25" t="s">
        <v>141</v>
      </c>
      <c r="D83" s="26">
        <v>13.15</v>
      </c>
      <c r="E83" s="26" t="s">
        <v>0</v>
      </c>
      <c r="F83" s="26">
        <v>13.45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24">
        <v>76</v>
      </c>
      <c r="C84" s="25" t="s">
        <v>124</v>
      </c>
      <c r="D84" s="26">
        <v>13.27</v>
      </c>
      <c r="E84" s="26" t="s">
        <v>0</v>
      </c>
      <c r="F84" s="26">
        <v>13.25</v>
      </c>
      <c r="G84" s="26" t="s">
        <v>0</v>
      </c>
      <c r="H84" s="26" t="s">
        <v>0</v>
      </c>
      <c r="I84" s="26">
        <v>12.36</v>
      </c>
    </row>
    <row r="85" spans="2:9" ht="15.75" x14ac:dyDescent="0.25">
      <c r="B85" s="24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24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13.96</v>
      </c>
      <c r="H86" s="26" t="s">
        <v>0</v>
      </c>
      <c r="I86" s="26" t="s">
        <v>0</v>
      </c>
    </row>
    <row r="87" spans="2:9" ht="15.75" x14ac:dyDescent="0.25">
      <c r="B87" s="24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24">
        <v>80</v>
      </c>
      <c r="C88" s="25" t="s">
        <v>112</v>
      </c>
      <c r="D88" s="26">
        <v>13.85</v>
      </c>
      <c r="E88" s="26" t="s">
        <v>0</v>
      </c>
      <c r="F88" s="26">
        <v>13.85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24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14.1578</v>
      </c>
      <c r="H89" s="26" t="s">
        <v>0</v>
      </c>
      <c r="I89" s="26" t="s">
        <v>0</v>
      </c>
    </row>
    <row r="90" spans="2:9" ht="15.75" x14ac:dyDescent="0.25">
      <c r="B90" s="24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24">
        <v>83</v>
      </c>
      <c r="C91" s="25" t="s">
        <v>33</v>
      </c>
      <c r="D91" s="26">
        <v>12.99</v>
      </c>
      <c r="E91" s="26" t="s">
        <v>0</v>
      </c>
      <c r="F91" s="26">
        <v>13.43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24">
        <v>84</v>
      </c>
      <c r="C92" s="25" t="s">
        <v>105</v>
      </c>
      <c r="D92" s="26">
        <v>13</v>
      </c>
      <c r="E92" s="26" t="s">
        <v>0</v>
      </c>
      <c r="F92" s="26">
        <v>13</v>
      </c>
      <c r="G92" s="26" t="s">
        <v>0</v>
      </c>
      <c r="H92" s="26" t="s">
        <v>0</v>
      </c>
      <c r="I92" s="26">
        <v>11.46</v>
      </c>
    </row>
    <row r="93" spans="2:9" ht="15.75" x14ac:dyDescent="0.25">
      <c r="B93" s="24">
        <v>85</v>
      </c>
      <c r="C93" s="25" t="s">
        <v>32</v>
      </c>
      <c r="D93" s="26">
        <v>12.8</v>
      </c>
      <c r="E93" s="26" t="s">
        <v>0</v>
      </c>
      <c r="F93" s="26">
        <v>14.2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24">
        <v>86</v>
      </c>
      <c r="C94" s="25" t="s">
        <v>31</v>
      </c>
      <c r="D94" s="26">
        <v>13.36</v>
      </c>
      <c r="E94" s="26" t="s">
        <v>0</v>
      </c>
      <c r="F94" s="26">
        <v>13.89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24">
        <v>87</v>
      </c>
      <c r="C95" s="25" t="s">
        <v>115</v>
      </c>
      <c r="D95" s="26">
        <v>13.35</v>
      </c>
      <c r="E95" s="26" t="s">
        <v>0</v>
      </c>
      <c r="F95" s="26">
        <v>13.7</v>
      </c>
      <c r="G95" s="26">
        <v>14.6478</v>
      </c>
      <c r="H95" s="26" t="s">
        <v>0</v>
      </c>
      <c r="I95" s="26" t="s">
        <v>0</v>
      </c>
    </row>
    <row r="96" spans="2:9" ht="15.75" x14ac:dyDescent="0.25">
      <c r="B96" s="24">
        <v>88</v>
      </c>
      <c r="C96" s="25" t="s">
        <v>30</v>
      </c>
      <c r="D96" s="26">
        <v>13.2</v>
      </c>
      <c r="E96" s="26" t="s">
        <v>0</v>
      </c>
      <c r="F96" s="26">
        <v>13.2</v>
      </c>
      <c r="G96" s="26" t="s">
        <v>0</v>
      </c>
      <c r="H96" s="26" t="s">
        <v>0</v>
      </c>
      <c r="I96" s="26" t="s">
        <v>0</v>
      </c>
    </row>
    <row r="97" spans="2:9" ht="15.75" x14ac:dyDescent="0.25">
      <c r="B97" s="24">
        <v>89</v>
      </c>
      <c r="C97" s="25" t="s">
        <v>123</v>
      </c>
      <c r="D97" s="26">
        <v>13.57</v>
      </c>
      <c r="E97" s="26" t="s">
        <v>0</v>
      </c>
      <c r="F97" s="26">
        <v>13.45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24">
        <v>90</v>
      </c>
      <c r="C98" s="25" t="s">
        <v>29</v>
      </c>
      <c r="D98" s="26"/>
      <c r="E98" s="26" t="s">
        <v>0</v>
      </c>
      <c r="F98" s="26">
        <v>0</v>
      </c>
      <c r="G98" s="26">
        <v>14.2378</v>
      </c>
      <c r="H98" s="26" t="s">
        <v>0</v>
      </c>
      <c r="I98" s="26" t="s">
        <v>0</v>
      </c>
    </row>
    <row r="99" spans="2:9" ht="15.75" x14ac:dyDescent="0.25">
      <c r="B99" s="24">
        <v>91</v>
      </c>
      <c r="C99" s="25" t="s">
        <v>101</v>
      </c>
      <c r="D99" s="26">
        <v>12.3</v>
      </c>
      <c r="E99" s="26" t="s">
        <v>0</v>
      </c>
      <c r="F99" s="26">
        <v>13.7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24">
        <v>92</v>
      </c>
      <c r="C100" s="25" t="s">
        <v>134</v>
      </c>
      <c r="D100" s="26">
        <v>14.03</v>
      </c>
      <c r="E100" s="26" t="s">
        <v>0</v>
      </c>
      <c r="F100" s="26">
        <v>13.52</v>
      </c>
      <c r="G100" s="26" t="s">
        <v>0</v>
      </c>
      <c r="H100" s="26" t="s">
        <v>0</v>
      </c>
      <c r="I100" s="26" t="s">
        <v>0</v>
      </c>
    </row>
    <row r="101" spans="2:9" ht="15.75" x14ac:dyDescent="0.25">
      <c r="B101" s="24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14.36</v>
      </c>
      <c r="H101" s="26" t="s">
        <v>0</v>
      </c>
      <c r="I101" s="26" t="s">
        <v>0</v>
      </c>
    </row>
    <row r="102" spans="2:9" ht="15.75" x14ac:dyDescent="0.25">
      <c r="B102" s="24">
        <v>94</v>
      </c>
      <c r="C102" s="25" t="s">
        <v>107</v>
      </c>
      <c r="D102" s="26">
        <v>14</v>
      </c>
      <c r="E102" s="26" t="s">
        <v>0</v>
      </c>
      <c r="F102" s="26">
        <v>14.15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24">
        <v>95</v>
      </c>
      <c r="C103" s="25" t="s">
        <v>26</v>
      </c>
      <c r="D103" s="26">
        <v>12.97</v>
      </c>
      <c r="E103" s="26" t="s">
        <v>0</v>
      </c>
      <c r="F103" s="26">
        <v>13.58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24">
        <v>96</v>
      </c>
      <c r="C104" s="25" t="s">
        <v>125</v>
      </c>
      <c r="D104" s="26">
        <v>13.5</v>
      </c>
      <c r="E104" s="26" t="s">
        <v>0</v>
      </c>
      <c r="F104" s="26">
        <v>13.7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24">
        <v>97</v>
      </c>
      <c r="C105" s="25" t="s">
        <v>25</v>
      </c>
      <c r="D105" s="26">
        <v>13.48</v>
      </c>
      <c r="E105" s="26" t="s">
        <v>0</v>
      </c>
      <c r="F105" s="26">
        <v>13.98</v>
      </c>
      <c r="G105" s="26">
        <v>14.2</v>
      </c>
      <c r="H105" s="26" t="s">
        <v>0</v>
      </c>
      <c r="I105" s="26" t="s">
        <v>0</v>
      </c>
    </row>
    <row r="106" spans="2:9" ht="15.75" x14ac:dyDescent="0.25">
      <c r="B106" s="24">
        <v>98</v>
      </c>
      <c r="C106" s="25" t="s">
        <v>102</v>
      </c>
      <c r="D106" s="26">
        <v>13.62</v>
      </c>
      <c r="E106" s="26" t="s">
        <v>0</v>
      </c>
      <c r="F106" s="26">
        <v>13.5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24">
        <v>99</v>
      </c>
      <c r="C107" s="25" t="s">
        <v>24</v>
      </c>
      <c r="D107" s="26">
        <v>13.35</v>
      </c>
      <c r="E107" s="26" t="s">
        <v>0</v>
      </c>
      <c r="F107" s="26">
        <v>13.75</v>
      </c>
      <c r="G107" s="26">
        <v>15.35</v>
      </c>
      <c r="H107" s="26" t="s">
        <v>0</v>
      </c>
      <c r="I107" s="26" t="s">
        <v>0</v>
      </c>
    </row>
    <row r="108" spans="2:9" ht="15.75" x14ac:dyDescent="0.25">
      <c r="B108" s="24">
        <v>100</v>
      </c>
      <c r="C108" s="25" t="s">
        <v>23</v>
      </c>
      <c r="D108" s="26">
        <v>13.3</v>
      </c>
      <c r="E108" s="26" t="s">
        <v>0</v>
      </c>
      <c r="F108" s="26">
        <v>13.9</v>
      </c>
      <c r="G108" s="26">
        <v>14.75</v>
      </c>
      <c r="H108" s="26" t="s">
        <v>0</v>
      </c>
      <c r="I108" s="26" t="s">
        <v>0</v>
      </c>
    </row>
    <row r="109" spans="2:9" ht="15.75" x14ac:dyDescent="0.25">
      <c r="B109" s="24">
        <v>101</v>
      </c>
      <c r="C109" s="25" t="s">
        <v>22</v>
      </c>
      <c r="D109" s="26">
        <v>12.7</v>
      </c>
      <c r="E109" s="26" t="s">
        <v>0</v>
      </c>
      <c r="F109" s="26">
        <v>13.4</v>
      </c>
      <c r="G109" s="26" t="s">
        <v>0</v>
      </c>
      <c r="H109" s="26" t="s">
        <v>0</v>
      </c>
      <c r="I109" s="26" t="s">
        <v>0</v>
      </c>
    </row>
    <row r="110" spans="2:9" ht="15.75" x14ac:dyDescent="0.25">
      <c r="B110" s="24">
        <v>102</v>
      </c>
      <c r="C110" s="25" t="s">
        <v>108</v>
      </c>
      <c r="D110" s="26">
        <v>13.85</v>
      </c>
      <c r="E110" s="26" t="s">
        <v>0</v>
      </c>
      <c r="F110" s="26">
        <v>13.99</v>
      </c>
      <c r="G110" s="26" t="s">
        <v>0</v>
      </c>
      <c r="H110" s="26" t="s">
        <v>0</v>
      </c>
      <c r="I110" s="26" t="s">
        <v>0</v>
      </c>
    </row>
    <row r="111" spans="2:9" ht="15.75" x14ac:dyDescent="0.25">
      <c r="B111" s="24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13.65</v>
      </c>
      <c r="H111" s="26" t="s">
        <v>0</v>
      </c>
      <c r="I111" s="26" t="s">
        <v>0</v>
      </c>
    </row>
    <row r="112" spans="2:9" ht="15.75" x14ac:dyDescent="0.25">
      <c r="B112" s="24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13.76</v>
      </c>
      <c r="H112" s="26" t="s">
        <v>0</v>
      </c>
      <c r="I112" s="26" t="s">
        <v>0</v>
      </c>
    </row>
    <row r="113" spans="2:9" ht="15.75" x14ac:dyDescent="0.25">
      <c r="B113" s="24">
        <v>105</v>
      </c>
      <c r="C113" s="20" t="s">
        <v>104</v>
      </c>
      <c r="D113" s="21">
        <v>13.5</v>
      </c>
      <c r="E113" s="21" t="s">
        <v>0</v>
      </c>
      <c r="F113" s="21">
        <v>14.2</v>
      </c>
      <c r="G113" s="21">
        <v>14.65</v>
      </c>
      <c r="H113" s="21" t="s">
        <v>0</v>
      </c>
      <c r="I113" s="21" t="s">
        <v>0</v>
      </c>
    </row>
    <row r="114" spans="2:9" ht="15.75" x14ac:dyDescent="0.25">
      <c r="B114" s="24">
        <v>106</v>
      </c>
      <c r="C114" s="25" t="s">
        <v>109</v>
      </c>
      <c r="D114" s="26">
        <v>13.35</v>
      </c>
      <c r="E114" s="26" t="s">
        <v>0</v>
      </c>
      <c r="F114" s="26">
        <v>13.75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24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24">
        <v>108</v>
      </c>
      <c r="C116" s="25" t="s">
        <v>130</v>
      </c>
      <c r="D116" s="26">
        <v>13.52</v>
      </c>
      <c r="E116" s="26" t="s">
        <v>0</v>
      </c>
      <c r="F116" s="26">
        <v>13.85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24">
        <v>109</v>
      </c>
      <c r="C117" s="25" t="s">
        <v>19</v>
      </c>
      <c r="D117" s="26">
        <v>13.52</v>
      </c>
      <c r="E117" s="26" t="s">
        <v>0</v>
      </c>
      <c r="F117" s="26">
        <v>13.7</v>
      </c>
      <c r="G117" s="26">
        <v>13.357799999999999</v>
      </c>
      <c r="H117" s="26" t="s">
        <v>0</v>
      </c>
      <c r="I117" s="26" t="s">
        <v>0</v>
      </c>
    </row>
    <row r="118" spans="2:9" ht="15.75" x14ac:dyDescent="0.25">
      <c r="B118" s="24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14.26</v>
      </c>
      <c r="H118" s="26" t="s">
        <v>0</v>
      </c>
      <c r="I118" s="26" t="s">
        <v>0</v>
      </c>
    </row>
    <row r="119" spans="2:9" ht="15.75" x14ac:dyDescent="0.25">
      <c r="B119" s="24">
        <v>111</v>
      </c>
      <c r="C119" s="25" t="s">
        <v>17</v>
      </c>
      <c r="D119" s="26">
        <v>13.6</v>
      </c>
      <c r="E119" s="26" t="s">
        <v>0</v>
      </c>
      <c r="F119" s="26">
        <v>13.65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24">
        <v>112</v>
      </c>
      <c r="C120" s="25" t="s">
        <v>16</v>
      </c>
      <c r="D120" s="26">
        <v>13.45</v>
      </c>
      <c r="E120" s="27">
        <v>14.68</v>
      </c>
      <c r="F120" s="26">
        <v>13.45</v>
      </c>
      <c r="G120" s="26">
        <v>14.457800000000001</v>
      </c>
      <c r="H120" s="26" t="s">
        <v>0</v>
      </c>
      <c r="I120" s="26" t="s">
        <v>0</v>
      </c>
    </row>
    <row r="121" spans="2:9" ht="15.75" x14ac:dyDescent="0.25">
      <c r="B121" s="24">
        <v>113</v>
      </c>
      <c r="C121" s="25" t="s">
        <v>15</v>
      </c>
      <c r="D121" s="26">
        <v>13.38</v>
      </c>
      <c r="E121" s="28" t="s">
        <v>0</v>
      </c>
      <c r="F121" s="26">
        <v>14.2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24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24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24">
        <v>116</v>
      </c>
      <c r="C124" s="25" t="s">
        <v>13</v>
      </c>
      <c r="D124" s="26">
        <v>13.15</v>
      </c>
      <c r="E124" s="28" t="s">
        <v>0</v>
      </c>
      <c r="F124" s="26">
        <v>13.45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24">
        <v>117</v>
      </c>
      <c r="C125" s="25" t="s">
        <v>12</v>
      </c>
      <c r="D125" s="26">
        <v>13.6</v>
      </c>
      <c r="E125" s="27">
        <v>16.670000000000002</v>
      </c>
      <c r="F125" s="26">
        <v>14.3</v>
      </c>
      <c r="G125" s="26">
        <v>13.5</v>
      </c>
      <c r="H125" s="26">
        <v>13.8</v>
      </c>
      <c r="I125" s="26">
        <v>15.2</v>
      </c>
    </row>
    <row r="126" spans="2:9" ht="15.75" x14ac:dyDescent="0.25">
      <c r="B126" s="24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13.61</v>
      </c>
      <c r="H126" s="26" t="s">
        <v>0</v>
      </c>
      <c r="I126" s="26" t="s">
        <v>0</v>
      </c>
    </row>
    <row r="127" spans="2:9" ht="15.75" x14ac:dyDescent="0.25">
      <c r="B127" s="24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24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24">
        <v>121</v>
      </c>
      <c r="C129" s="25" t="s">
        <v>144</v>
      </c>
      <c r="D129" s="29">
        <v>12.74</v>
      </c>
      <c r="E129" s="28" t="s">
        <v>0</v>
      </c>
      <c r="F129" s="26">
        <v>12.95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24">
        <v>122</v>
      </c>
      <c r="C130" s="25" t="s">
        <v>116</v>
      </c>
      <c r="D130" s="29">
        <v>12.79</v>
      </c>
      <c r="E130" s="28" t="s">
        <v>0</v>
      </c>
      <c r="F130" s="26">
        <v>13.99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24">
        <v>123</v>
      </c>
      <c r="C131" s="25" t="s">
        <v>8</v>
      </c>
      <c r="D131" s="26">
        <v>13.49</v>
      </c>
      <c r="E131" s="28" t="s">
        <v>0</v>
      </c>
      <c r="F131" s="26">
        <v>13.99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24">
        <v>124</v>
      </c>
      <c r="C132" s="25" t="s">
        <v>7</v>
      </c>
      <c r="D132" s="26">
        <v>13.42</v>
      </c>
      <c r="E132" s="28" t="s">
        <v>0</v>
      </c>
      <c r="F132" s="26">
        <v>13.85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24">
        <v>125</v>
      </c>
      <c r="C133" s="25" t="s">
        <v>137</v>
      </c>
      <c r="D133" s="26">
        <v>12.83</v>
      </c>
      <c r="E133" s="28" t="s">
        <v>0</v>
      </c>
      <c r="F133" s="26">
        <v>13.35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24">
        <v>126</v>
      </c>
      <c r="C134" s="25" t="s">
        <v>6</v>
      </c>
      <c r="D134" s="26" t="s">
        <v>0</v>
      </c>
      <c r="E134" s="28" t="s">
        <v>0</v>
      </c>
      <c r="F134" s="26" t="s">
        <v>0</v>
      </c>
      <c r="G134" s="26">
        <v>13.907753</v>
      </c>
      <c r="H134" s="26" t="s">
        <v>0</v>
      </c>
      <c r="I134" s="26" t="s">
        <v>0</v>
      </c>
    </row>
    <row r="135" spans="2:16" ht="15.75" x14ac:dyDescent="0.25">
      <c r="B135" s="24">
        <v>127</v>
      </c>
      <c r="C135" s="25" t="s">
        <v>5</v>
      </c>
      <c r="D135" s="26">
        <v>13.79</v>
      </c>
      <c r="E135" s="25">
        <v>15.29</v>
      </c>
      <c r="F135" s="26">
        <v>14.18</v>
      </c>
      <c r="G135" s="26" t="s">
        <v>0</v>
      </c>
      <c r="H135" s="26">
        <v>14.9</v>
      </c>
      <c r="I135" s="26" t="s">
        <v>0</v>
      </c>
      <c r="P135" t="s">
        <v>160</v>
      </c>
    </row>
    <row r="136" spans="2:16" ht="15.75" x14ac:dyDescent="0.25">
      <c r="B136" s="24">
        <v>128</v>
      </c>
      <c r="C136" s="25" t="s">
        <v>4</v>
      </c>
      <c r="D136" s="26">
        <v>13.65</v>
      </c>
      <c r="E136" s="28" t="s">
        <v>0</v>
      </c>
      <c r="F136" s="26">
        <v>13.95</v>
      </c>
      <c r="G136" s="26" t="s">
        <v>0</v>
      </c>
      <c r="H136" s="26" t="s">
        <v>0</v>
      </c>
      <c r="I136" s="26" t="s">
        <v>0</v>
      </c>
    </row>
    <row r="137" spans="2:16" ht="15.75" x14ac:dyDescent="0.25">
      <c r="B137" s="24">
        <v>129</v>
      </c>
      <c r="C137" s="25" t="s">
        <v>119</v>
      </c>
      <c r="D137" s="26">
        <v>13.37</v>
      </c>
      <c r="E137" s="28" t="s">
        <v>0</v>
      </c>
      <c r="F137" s="26">
        <v>13.4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24">
        <v>130</v>
      </c>
      <c r="C138" s="25" t="s">
        <v>3</v>
      </c>
      <c r="D138" s="26" t="s">
        <v>0</v>
      </c>
      <c r="E138" s="28" t="s">
        <v>0</v>
      </c>
      <c r="F138" s="26" t="s">
        <v>0</v>
      </c>
      <c r="G138" s="26">
        <v>14.96</v>
      </c>
      <c r="H138" s="26" t="s">
        <v>0</v>
      </c>
      <c r="I138" s="26" t="s">
        <v>0</v>
      </c>
    </row>
    <row r="139" spans="2:16" ht="15.75" x14ac:dyDescent="0.25">
      <c r="B139" s="24">
        <v>131</v>
      </c>
      <c r="C139" s="20" t="s">
        <v>2</v>
      </c>
      <c r="D139" s="21" t="s">
        <v>0</v>
      </c>
      <c r="E139" s="39" t="s">
        <v>0</v>
      </c>
      <c r="F139" s="21" t="s">
        <v>0</v>
      </c>
      <c r="G139" s="21">
        <v>14.59</v>
      </c>
      <c r="H139" s="21" t="s">
        <v>0</v>
      </c>
      <c r="I139" s="21" t="s">
        <v>0</v>
      </c>
    </row>
    <row r="140" spans="2:16" ht="15.75" x14ac:dyDescent="0.25">
      <c r="B140" s="24">
        <v>132</v>
      </c>
      <c r="C140" s="25" t="s">
        <v>114</v>
      </c>
      <c r="D140" s="26" t="s">
        <v>0</v>
      </c>
      <c r="E140" s="28" t="s">
        <v>0</v>
      </c>
      <c r="F140" s="26" t="s">
        <v>0</v>
      </c>
      <c r="G140" s="26">
        <v>13.77</v>
      </c>
      <c r="H140" s="26" t="s">
        <v>0</v>
      </c>
      <c r="I140" s="26" t="s">
        <v>0</v>
      </c>
    </row>
    <row r="141" spans="2:16" ht="15.75" x14ac:dyDescent="0.25">
      <c r="B141" s="24">
        <v>133</v>
      </c>
      <c r="C141" s="25" t="s">
        <v>155</v>
      </c>
      <c r="D141" s="26">
        <v>13.27</v>
      </c>
      <c r="E141" s="28" t="s">
        <v>0</v>
      </c>
      <c r="F141" s="26">
        <v>13.05</v>
      </c>
      <c r="G141" s="26" t="s">
        <v>0</v>
      </c>
      <c r="H141" s="26" t="s">
        <v>0</v>
      </c>
      <c r="I141" s="26" t="s">
        <v>0</v>
      </c>
    </row>
    <row r="142" spans="2:16" ht="15.75" x14ac:dyDescent="0.25">
      <c r="B142" s="24">
        <v>134</v>
      </c>
      <c r="C142" s="25" t="s">
        <v>1</v>
      </c>
      <c r="D142" s="26">
        <v>13.2</v>
      </c>
      <c r="E142" s="28" t="s">
        <v>0</v>
      </c>
      <c r="F142" s="26">
        <v>12.99</v>
      </c>
      <c r="G142" s="26" t="s">
        <v>0</v>
      </c>
      <c r="H142" s="26" t="s">
        <v>0</v>
      </c>
      <c r="I142" s="26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12.5</v>
      </c>
      <c r="G144" s="31" cm="1">
        <f t="array" ref="G144">MIN(IF(G9:G142=0,"",G9:G142))</f>
        <v>12.32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13.226582178217821</v>
      </c>
      <c r="E145" s="31">
        <f t="shared" ref="E145:I145" si="1">AVERAGE(E9:E142)</f>
        <v>15.292000000000002</v>
      </c>
      <c r="F145" s="31">
        <f t="shared" si="1"/>
        <v>13.338493203883502</v>
      </c>
      <c r="G145" s="31">
        <f t="shared" si="1"/>
        <v>14.217552725490199</v>
      </c>
      <c r="H145" s="31">
        <f t="shared" si="1"/>
        <v>14.350000000000001</v>
      </c>
      <c r="I145" s="31">
        <f t="shared" si="1"/>
        <v>12.3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B978-978E-4C70-BD39-735CCF1554BD}">
  <dimension ref="B2:P148"/>
  <sheetViews>
    <sheetView topLeftCell="A116" workbookViewId="0">
      <selection activeCell="N133" sqref="N133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162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13.52</v>
      </c>
      <c r="E9" s="32" t="s">
        <v>0</v>
      </c>
      <c r="F9" s="32">
        <v>14.25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13.37</v>
      </c>
      <c r="E11" s="32" t="s">
        <v>0</v>
      </c>
      <c r="F11" s="32">
        <v>13.05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13.2</v>
      </c>
      <c r="E12" s="32" t="s">
        <v>0</v>
      </c>
      <c r="F12" s="32">
        <v>13.99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13.15</v>
      </c>
      <c r="E13" s="32" t="s">
        <v>0</v>
      </c>
      <c r="F13" s="32">
        <v>13.4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13.957800000000001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13.4</v>
      </c>
      <c r="E16" s="32" t="s">
        <v>0</v>
      </c>
      <c r="F16" s="32">
        <v>14.3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12.9</v>
      </c>
      <c r="E21" s="32" t="s">
        <v>0</v>
      </c>
      <c r="F21" s="32">
        <v>12.7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12.95</v>
      </c>
      <c r="E23" s="32" t="s">
        <v>0</v>
      </c>
      <c r="F23" s="32">
        <v>12.95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14.12</v>
      </c>
      <c r="E25" s="32" t="s">
        <v>0</v>
      </c>
      <c r="F25" s="32">
        <v>14.15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13.64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12.99</v>
      </c>
      <c r="E28" s="32" t="s">
        <v>0</v>
      </c>
      <c r="F28" s="32">
        <v>12.99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12.85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12.957800000000001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14.487436000000001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13.39</v>
      </c>
      <c r="E35" s="32" t="s">
        <v>0</v>
      </c>
      <c r="F35" s="32">
        <v>13.55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12.5</v>
      </c>
      <c r="E36" s="32" t="s">
        <v>0</v>
      </c>
      <c r="F36" s="32">
        <v>13.85</v>
      </c>
      <c r="G36" s="32">
        <v>15.65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13.39</v>
      </c>
      <c r="E37" s="32" t="s">
        <v>0</v>
      </c>
      <c r="F37" s="32">
        <v>13.49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13.62</v>
      </c>
      <c r="E38" s="32" t="s">
        <v>0</v>
      </c>
      <c r="F38" s="32">
        <v>13.7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12.99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143</v>
      </c>
      <c r="D43" s="32">
        <v>13.39</v>
      </c>
      <c r="E43" s="32" t="s">
        <v>0</v>
      </c>
      <c r="F43" s="32">
        <v>13.79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121</v>
      </c>
      <c r="D44" s="32">
        <v>13.3</v>
      </c>
      <c r="E44" s="32" t="s">
        <v>0</v>
      </c>
      <c r="F44" s="32">
        <v>13.6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120</v>
      </c>
      <c r="D45" s="32">
        <v>13.67</v>
      </c>
      <c r="E45" s="32" t="s">
        <v>0</v>
      </c>
      <c r="F45" s="32">
        <v>13.65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66</v>
      </c>
      <c r="D46" s="32">
        <v>13.42</v>
      </c>
      <c r="E46" s="32" t="s">
        <v>0</v>
      </c>
      <c r="F46" s="32">
        <v>13.75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65</v>
      </c>
      <c r="D47" s="32">
        <v>13.44</v>
      </c>
      <c r="E47" s="32" t="s">
        <v>0</v>
      </c>
      <c r="F47" s="32">
        <v>13.89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142</v>
      </c>
      <c r="D48" s="32">
        <v>13.75</v>
      </c>
      <c r="E48" s="32" t="s">
        <v>0</v>
      </c>
      <c r="F48" s="32">
        <v>13.78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64</v>
      </c>
      <c r="D49" s="32" t="s">
        <v>0</v>
      </c>
      <c r="E49" s="32" t="s">
        <v>0</v>
      </c>
      <c r="F49" s="32" t="s">
        <v>0</v>
      </c>
      <c r="G49" s="32">
        <v>14.008900000000001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63</v>
      </c>
      <c r="D50" s="32">
        <v>12.2</v>
      </c>
      <c r="E50" s="32" t="s">
        <v>0</v>
      </c>
      <c r="F50" s="32">
        <v>13.6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62</v>
      </c>
      <c r="D51" s="32">
        <v>12.3</v>
      </c>
      <c r="E51" s="32" t="s">
        <v>0</v>
      </c>
      <c r="F51" s="32">
        <v>13.7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61</v>
      </c>
      <c r="D52" s="32">
        <v>13</v>
      </c>
      <c r="E52" s="32" t="s">
        <v>0</v>
      </c>
      <c r="F52" s="32">
        <v>13</v>
      </c>
      <c r="G52" s="32">
        <v>13.35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60</v>
      </c>
      <c r="D53" s="32">
        <v>13.65</v>
      </c>
      <c r="E53" s="32" t="s">
        <v>0</v>
      </c>
      <c r="F53" s="32">
        <v>13.45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129</v>
      </c>
      <c r="D54" s="32">
        <v>13.37</v>
      </c>
      <c r="E54" s="32" t="s">
        <v>0</v>
      </c>
      <c r="F54" s="32">
        <v>12.85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59</v>
      </c>
      <c r="D55" s="32">
        <v>12.75</v>
      </c>
      <c r="E55" s="32" t="s">
        <v>0</v>
      </c>
      <c r="F55" s="32">
        <v>13.4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58</v>
      </c>
      <c r="D56" s="32">
        <v>13.27</v>
      </c>
      <c r="E56" s="32" t="s">
        <v>0</v>
      </c>
      <c r="F56" s="32">
        <v>13.27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57</v>
      </c>
      <c r="D57" s="32">
        <v>13.345800000000001</v>
      </c>
      <c r="E57" s="32" t="s">
        <v>0</v>
      </c>
      <c r="F57" s="32">
        <v>13.495799999999999</v>
      </c>
      <c r="G57" s="32">
        <v>12.3378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127</v>
      </c>
      <c r="D58" s="32" t="s">
        <v>0</v>
      </c>
      <c r="E58" s="32" t="s">
        <v>0</v>
      </c>
      <c r="F58" s="32" t="s">
        <v>0</v>
      </c>
      <c r="G58" s="32">
        <v>15.8589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56</v>
      </c>
      <c r="D59" s="32">
        <v>13.38</v>
      </c>
      <c r="E59" s="34">
        <v>15.25</v>
      </c>
      <c r="F59" s="32">
        <v>14.2</v>
      </c>
      <c r="G59" s="32">
        <v>13.12</v>
      </c>
      <c r="H59" s="32" t="s">
        <v>0</v>
      </c>
      <c r="I59" s="32">
        <v>11.12</v>
      </c>
    </row>
    <row r="60" spans="2:9" ht="15.75" x14ac:dyDescent="0.25">
      <c r="B60" s="24">
        <v>52</v>
      </c>
      <c r="C60" s="33" t="s">
        <v>55</v>
      </c>
      <c r="D60" s="32">
        <v>12.95</v>
      </c>
      <c r="E60" s="32" t="s">
        <v>0</v>
      </c>
      <c r="F60" s="32">
        <v>12.8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54</v>
      </c>
      <c r="D61" s="32">
        <v>12.84</v>
      </c>
      <c r="E61" s="32" t="s">
        <v>0</v>
      </c>
      <c r="F61" s="32">
        <v>12.64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131</v>
      </c>
      <c r="D62" s="32">
        <v>13.12</v>
      </c>
      <c r="E62" s="32" t="s">
        <v>0</v>
      </c>
      <c r="F62" s="32">
        <v>13.1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53</v>
      </c>
      <c r="D63" s="32">
        <v>13.69</v>
      </c>
      <c r="E63" s="32" t="s">
        <v>0</v>
      </c>
      <c r="F63" s="32">
        <v>13.85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110</v>
      </c>
      <c r="D64" s="32" t="s">
        <v>0</v>
      </c>
      <c r="E64" s="32" t="s">
        <v>0</v>
      </c>
      <c r="F64" s="32" t="s">
        <v>0</v>
      </c>
      <c r="G64" s="32">
        <v>14.6578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52</v>
      </c>
      <c r="D65" s="32" t="s">
        <v>0</v>
      </c>
      <c r="E65" s="32" t="s">
        <v>0</v>
      </c>
      <c r="F65" s="32" t="s">
        <v>0</v>
      </c>
      <c r="G65" s="32">
        <v>13.86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51</v>
      </c>
      <c r="D66" s="32">
        <v>13.87</v>
      </c>
      <c r="E66" s="32" t="s">
        <v>0</v>
      </c>
      <c r="F66" s="32">
        <v>14.25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50</v>
      </c>
      <c r="D67" s="32">
        <v>12.99</v>
      </c>
      <c r="E67" s="32" t="s">
        <v>0</v>
      </c>
      <c r="F67" s="32">
        <v>13.55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136</v>
      </c>
      <c r="D68" s="32">
        <v>13.22</v>
      </c>
      <c r="E68" s="32" t="s">
        <v>0</v>
      </c>
      <c r="F68" s="32">
        <v>13.9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49</v>
      </c>
      <c r="D69" s="32">
        <v>13.39</v>
      </c>
      <c r="E69" s="32" t="s">
        <v>0</v>
      </c>
      <c r="F69" s="32">
        <v>13.99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48</v>
      </c>
      <c r="D70" s="32">
        <v>13.2</v>
      </c>
      <c r="E70" s="32" t="s">
        <v>0</v>
      </c>
      <c r="F70" s="32">
        <v>12.75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47</v>
      </c>
      <c r="D71" s="32" t="s">
        <v>0</v>
      </c>
      <c r="E71" s="32" t="s">
        <v>0</v>
      </c>
      <c r="F71" s="32" t="s">
        <v>0</v>
      </c>
      <c r="G71" s="32">
        <v>13.5678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46</v>
      </c>
      <c r="D72" s="32">
        <v>13.739000000000001</v>
      </c>
      <c r="E72" s="32" t="s">
        <v>0</v>
      </c>
      <c r="F72" s="32">
        <v>13.869</v>
      </c>
      <c r="G72" s="32">
        <v>13.7767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45</v>
      </c>
      <c r="D73" s="32">
        <v>12.95</v>
      </c>
      <c r="E73" s="35">
        <v>14.57</v>
      </c>
      <c r="F73" s="32">
        <v>12.95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44</v>
      </c>
      <c r="D74" s="32">
        <v>12.49</v>
      </c>
      <c r="E74" s="32" t="s">
        <v>0</v>
      </c>
      <c r="F74" s="32">
        <v>14.29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14.1274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13.53</v>
      </c>
      <c r="E76" s="32" t="s">
        <v>0</v>
      </c>
      <c r="F76" s="32">
        <v>13.61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14.357799999999999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13.35</v>
      </c>
      <c r="E82" s="32" t="s">
        <v>0</v>
      </c>
      <c r="F82" s="32">
        <v>13.5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13.15</v>
      </c>
      <c r="E83" s="32" t="s">
        <v>0</v>
      </c>
      <c r="F83" s="32">
        <v>13.45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13.27</v>
      </c>
      <c r="E84" s="32" t="s">
        <v>0</v>
      </c>
      <c r="F84" s="32">
        <v>13.25</v>
      </c>
      <c r="G84" s="32" t="s">
        <v>0</v>
      </c>
      <c r="H84" s="32" t="s">
        <v>0</v>
      </c>
      <c r="I84" s="32">
        <v>12.36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13.96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13.85</v>
      </c>
      <c r="E88" s="32" t="s">
        <v>0</v>
      </c>
      <c r="F88" s="32">
        <v>13.85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14.1578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12.99</v>
      </c>
      <c r="E91" s="32" t="s">
        <v>0</v>
      </c>
      <c r="F91" s="32">
        <v>13.43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105</v>
      </c>
      <c r="D92" s="32">
        <v>13</v>
      </c>
      <c r="E92" s="32" t="s">
        <v>0</v>
      </c>
      <c r="F92" s="32">
        <v>13</v>
      </c>
      <c r="G92" s="32" t="s">
        <v>0</v>
      </c>
      <c r="H92" s="32" t="s">
        <v>0</v>
      </c>
      <c r="I92" s="32">
        <v>11.46</v>
      </c>
    </row>
    <row r="93" spans="2:9" ht="15.75" x14ac:dyDescent="0.25">
      <c r="B93" s="24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115</v>
      </c>
      <c r="D95" s="32">
        <v>13.35</v>
      </c>
      <c r="E95" s="32" t="s">
        <v>0</v>
      </c>
      <c r="F95" s="32">
        <v>13.7</v>
      </c>
      <c r="G95" s="32">
        <v>14.6478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</v>
      </c>
      <c r="D96" s="32">
        <v>13.2</v>
      </c>
      <c r="E96" s="32" t="s">
        <v>0</v>
      </c>
      <c r="F96" s="32">
        <v>13.2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123</v>
      </c>
      <c r="D97" s="32">
        <v>13.57</v>
      </c>
      <c r="E97" s="32" t="s">
        <v>0</v>
      </c>
      <c r="F97" s="32">
        <v>13.45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29</v>
      </c>
      <c r="D98" s="32"/>
      <c r="E98" s="32" t="s">
        <v>0</v>
      </c>
      <c r="F98" s="32">
        <v>0</v>
      </c>
      <c r="G98" s="32">
        <v>14.2378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101</v>
      </c>
      <c r="D99" s="32">
        <v>12.3</v>
      </c>
      <c r="E99" s="32" t="s">
        <v>0</v>
      </c>
      <c r="F99" s="32">
        <v>13.7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134</v>
      </c>
      <c r="D100" s="32">
        <v>14.03</v>
      </c>
      <c r="E100" s="32" t="s">
        <v>0</v>
      </c>
      <c r="F100" s="32">
        <v>13.52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14.36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107</v>
      </c>
      <c r="D102" s="32">
        <v>14</v>
      </c>
      <c r="E102" s="32" t="s">
        <v>0</v>
      </c>
      <c r="F102" s="32">
        <v>14.15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26</v>
      </c>
      <c r="D103" s="32">
        <v>12.97</v>
      </c>
      <c r="E103" s="32" t="s">
        <v>0</v>
      </c>
      <c r="F103" s="32">
        <v>13.58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20" t="s">
        <v>125</v>
      </c>
      <c r="D104" s="21">
        <v>13.5</v>
      </c>
      <c r="E104" s="21" t="s">
        <v>0</v>
      </c>
      <c r="F104" s="21">
        <v>13.7</v>
      </c>
      <c r="G104" s="21" t="s">
        <v>0</v>
      </c>
      <c r="H104" s="21" t="s">
        <v>0</v>
      </c>
      <c r="I104" s="21" t="s">
        <v>0</v>
      </c>
    </row>
    <row r="105" spans="2:9" ht="15.75" x14ac:dyDescent="0.25">
      <c r="B105" s="24">
        <v>97</v>
      </c>
      <c r="C105" s="33" t="s">
        <v>25</v>
      </c>
      <c r="D105" s="32">
        <v>13.48</v>
      </c>
      <c r="E105" s="32" t="s">
        <v>0</v>
      </c>
      <c r="F105" s="32">
        <v>13.98</v>
      </c>
      <c r="G105" s="32">
        <v>14.2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102</v>
      </c>
      <c r="D106" s="32">
        <v>13.62</v>
      </c>
      <c r="E106" s="32" t="s">
        <v>0</v>
      </c>
      <c r="F106" s="32">
        <v>13.5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24</v>
      </c>
      <c r="D107" s="32">
        <v>13.35</v>
      </c>
      <c r="E107" s="32" t="s">
        <v>0</v>
      </c>
      <c r="F107" s="32">
        <v>13.75</v>
      </c>
      <c r="G107" s="32">
        <v>15.35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23</v>
      </c>
      <c r="D108" s="32">
        <v>13.3</v>
      </c>
      <c r="E108" s="32" t="s">
        <v>0</v>
      </c>
      <c r="F108" s="32">
        <v>13.9</v>
      </c>
      <c r="G108" s="32">
        <v>14.75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22</v>
      </c>
      <c r="D109" s="32">
        <v>12.7</v>
      </c>
      <c r="E109" s="32" t="s">
        <v>0</v>
      </c>
      <c r="F109" s="32">
        <v>13.4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108</v>
      </c>
      <c r="D110" s="32">
        <v>13.85</v>
      </c>
      <c r="E110" s="32" t="s">
        <v>0</v>
      </c>
      <c r="F110" s="32">
        <v>13.99</v>
      </c>
      <c r="G110" s="32" t="s">
        <v>0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13.65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20</v>
      </c>
      <c r="D112" s="32" t="s">
        <v>0</v>
      </c>
      <c r="E112" s="32" t="s">
        <v>0</v>
      </c>
      <c r="F112" s="32" t="s">
        <v>0</v>
      </c>
      <c r="G112" s="32">
        <v>13.76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14.66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130</v>
      </c>
      <c r="D116" s="32">
        <v>13.52</v>
      </c>
      <c r="E116" s="32" t="s">
        <v>0</v>
      </c>
      <c r="F116" s="32">
        <v>13.85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19</v>
      </c>
      <c r="D117" s="32">
        <v>13.52</v>
      </c>
      <c r="E117" s="32" t="s">
        <v>0</v>
      </c>
      <c r="F117" s="32">
        <v>13.7</v>
      </c>
      <c r="G117" s="32">
        <v>13.357799999999999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14.26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17</v>
      </c>
      <c r="D119" s="32">
        <v>13.6</v>
      </c>
      <c r="E119" s="32" t="s">
        <v>0</v>
      </c>
      <c r="F119" s="32">
        <v>13.65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16</v>
      </c>
      <c r="D120" s="32">
        <v>13.45</v>
      </c>
      <c r="E120" s="34">
        <v>14.68</v>
      </c>
      <c r="F120" s="32">
        <v>13.45</v>
      </c>
      <c r="G120" s="32">
        <v>14.457800000000001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15</v>
      </c>
      <c r="D121" s="32">
        <v>13.38</v>
      </c>
      <c r="E121" s="35" t="s">
        <v>0</v>
      </c>
      <c r="F121" s="32">
        <v>14.2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13</v>
      </c>
      <c r="D124" s="32">
        <v>13.15</v>
      </c>
      <c r="E124" s="35" t="s">
        <v>0</v>
      </c>
      <c r="F124" s="32">
        <v>13.45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33" t="s">
        <v>12</v>
      </c>
      <c r="D125" s="32">
        <v>13.6</v>
      </c>
      <c r="E125" s="34">
        <v>16.670000000000002</v>
      </c>
      <c r="F125" s="32">
        <v>14.3</v>
      </c>
      <c r="G125" s="32">
        <v>13.5</v>
      </c>
      <c r="H125" s="32">
        <v>13.8</v>
      </c>
      <c r="I125" s="32">
        <v>15.2</v>
      </c>
    </row>
    <row r="126" spans="2:9" ht="15.75" x14ac:dyDescent="0.25">
      <c r="B126" s="24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13.61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24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144</v>
      </c>
      <c r="D129" s="36">
        <v>12.74</v>
      </c>
      <c r="E129" s="35" t="s">
        <v>0</v>
      </c>
      <c r="F129" s="32">
        <v>12.95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116</v>
      </c>
      <c r="D130" s="36">
        <v>12.79</v>
      </c>
      <c r="E130" s="35" t="s">
        <v>0</v>
      </c>
      <c r="F130" s="32">
        <v>13.99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20" t="s">
        <v>8</v>
      </c>
      <c r="D131" s="21">
        <v>13.49</v>
      </c>
      <c r="E131" s="39" t="s">
        <v>0</v>
      </c>
      <c r="F131" s="26">
        <v>13.99</v>
      </c>
      <c r="G131" s="21" t="s">
        <v>0</v>
      </c>
      <c r="H131" s="21" t="s">
        <v>0</v>
      </c>
      <c r="I131" s="21" t="s">
        <v>0</v>
      </c>
    </row>
    <row r="132" spans="2:16" ht="15.75" x14ac:dyDescent="0.25">
      <c r="B132" s="24">
        <v>124</v>
      </c>
      <c r="C132" s="33" t="s">
        <v>7</v>
      </c>
      <c r="D132" s="32">
        <v>13.42</v>
      </c>
      <c r="E132" s="35" t="s">
        <v>0</v>
      </c>
      <c r="F132" s="32">
        <v>13.85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137</v>
      </c>
      <c r="D133" s="32">
        <v>12.83</v>
      </c>
      <c r="E133" s="35" t="s">
        <v>0</v>
      </c>
      <c r="F133" s="32">
        <v>13.35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13.907753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5</v>
      </c>
      <c r="D135" s="32">
        <v>13.79</v>
      </c>
      <c r="E135" s="33">
        <v>15.29</v>
      </c>
      <c r="F135" s="32">
        <v>14.18</v>
      </c>
      <c r="G135" s="32" t="s">
        <v>0</v>
      </c>
      <c r="H135" s="32">
        <v>14.9</v>
      </c>
      <c r="I135" s="32" t="s">
        <v>0</v>
      </c>
      <c r="P135" t="s">
        <v>160</v>
      </c>
    </row>
    <row r="136" spans="2:16" ht="15.75" x14ac:dyDescent="0.25">
      <c r="B136" s="24">
        <v>128</v>
      </c>
      <c r="C136" s="33" t="s">
        <v>4</v>
      </c>
      <c r="D136" s="32">
        <v>13.65</v>
      </c>
      <c r="E136" s="35" t="s">
        <v>0</v>
      </c>
      <c r="F136" s="32">
        <v>13.95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119</v>
      </c>
      <c r="D137" s="32">
        <v>13.37</v>
      </c>
      <c r="E137" s="35" t="s">
        <v>0</v>
      </c>
      <c r="F137" s="32">
        <v>13.4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14.96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13.77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155</v>
      </c>
      <c r="D141" s="32">
        <v>13.27</v>
      </c>
      <c r="E141" s="35" t="s">
        <v>0</v>
      </c>
      <c r="F141" s="32">
        <v>13.05</v>
      </c>
      <c r="G141" s="32" t="s">
        <v>0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</v>
      </c>
      <c r="D142" s="32">
        <v>13.2</v>
      </c>
      <c r="E142" s="35" t="s">
        <v>0</v>
      </c>
      <c r="F142" s="32">
        <v>12.99</v>
      </c>
      <c r="G142" s="32" t="s">
        <v>0</v>
      </c>
      <c r="H142" s="32" t="s">
        <v>0</v>
      </c>
      <c r="I142" s="32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12.5</v>
      </c>
      <c r="G144" s="31" cm="1">
        <f t="array" ref="G144">MIN(IF(G9:G142=0,"",G9:G142))</f>
        <v>12.32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13.22361188118812</v>
      </c>
      <c r="E145" s="31">
        <f t="shared" ref="E145:I145" si="1">AVERAGE(E9:E142)</f>
        <v>15.292000000000002</v>
      </c>
      <c r="F145" s="31">
        <f t="shared" si="1"/>
        <v>13.338493203883502</v>
      </c>
      <c r="G145" s="31">
        <f t="shared" si="1"/>
        <v>14.223827235294118</v>
      </c>
      <c r="H145" s="31">
        <f t="shared" si="1"/>
        <v>14.350000000000001</v>
      </c>
      <c r="I145" s="31">
        <f t="shared" si="1"/>
        <v>12.3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3FB38-CB0D-429E-B8F7-0D7C4D70863D}">
  <dimension ref="B2:P148"/>
  <sheetViews>
    <sheetView topLeftCell="A6" workbookViewId="0">
      <selection activeCell="L26" sqref="L26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161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5" t="s">
        <v>87</v>
      </c>
      <c r="D9" s="26">
        <v>13.52</v>
      </c>
      <c r="E9" s="26" t="s">
        <v>0</v>
      </c>
      <c r="F9" s="26">
        <v>14.25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3</v>
      </c>
      <c r="C11" s="20" t="s">
        <v>132</v>
      </c>
      <c r="D11" s="21">
        <v>13.37</v>
      </c>
      <c r="E11" s="21" t="s">
        <v>0</v>
      </c>
      <c r="F11" s="21">
        <v>13.05</v>
      </c>
      <c r="G11" s="21" t="s">
        <v>0</v>
      </c>
      <c r="H11" s="21" t="s">
        <v>0</v>
      </c>
      <c r="I11" s="21" t="s">
        <v>0</v>
      </c>
    </row>
    <row r="12" spans="2:9" ht="15.75" x14ac:dyDescent="0.25"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5</v>
      </c>
      <c r="C13" s="25" t="s">
        <v>84</v>
      </c>
      <c r="D13" s="26">
        <v>13.15</v>
      </c>
      <c r="E13" s="26" t="s">
        <v>0</v>
      </c>
      <c r="F13" s="26">
        <v>13.4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24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13.957800000000001</v>
      </c>
      <c r="H15" s="26" t="s">
        <v>0</v>
      </c>
      <c r="I15" s="26" t="s">
        <v>0</v>
      </c>
    </row>
    <row r="16" spans="2:9" ht="15.75" x14ac:dyDescent="0.25">
      <c r="B16" s="24">
        <v>8</v>
      </c>
      <c r="C16" s="20" t="s">
        <v>81</v>
      </c>
      <c r="D16" s="21">
        <v>13.4</v>
      </c>
      <c r="E16" s="21" t="s">
        <v>0</v>
      </c>
      <c r="F16" s="21">
        <v>14.3</v>
      </c>
      <c r="G16" s="21" t="s">
        <v>0</v>
      </c>
      <c r="H16" s="21" t="s">
        <v>0</v>
      </c>
      <c r="I16" s="21" t="s">
        <v>0</v>
      </c>
    </row>
    <row r="17" spans="2:9" ht="15.75" x14ac:dyDescent="0.25"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</row>
    <row r="18" spans="2:9" ht="15.75" x14ac:dyDescent="0.25"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2:9" ht="15.75" x14ac:dyDescent="0.25"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2:9" ht="15.75" x14ac:dyDescent="0.25"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77</v>
      </c>
      <c r="D21" s="26">
        <v>12.9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5" t="s">
        <v>76</v>
      </c>
      <c r="D23" s="26">
        <v>12.95</v>
      </c>
      <c r="E23" s="26" t="s">
        <v>0</v>
      </c>
      <c r="F23" s="26">
        <v>12.95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106</v>
      </c>
      <c r="D25" s="26">
        <v>14.12</v>
      </c>
      <c r="E25" s="26" t="s">
        <v>0</v>
      </c>
      <c r="F25" s="26">
        <v>14.15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0" t="s">
        <v>111</v>
      </c>
      <c r="D26" s="21">
        <v>13.64</v>
      </c>
      <c r="E26" s="21" t="s">
        <v>0</v>
      </c>
      <c r="F26" s="32">
        <v>14.37</v>
      </c>
      <c r="G26" s="21" t="s">
        <v>0</v>
      </c>
      <c r="H26" s="21" t="s">
        <v>0</v>
      </c>
      <c r="I26" s="21" t="s">
        <v>0</v>
      </c>
    </row>
    <row r="27" spans="2:9" ht="15.75" x14ac:dyDescent="0.25"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20</v>
      </c>
      <c r="C28" s="25" t="s">
        <v>75</v>
      </c>
      <c r="D28" s="26">
        <v>12.99</v>
      </c>
      <c r="E28" s="26" t="s">
        <v>0</v>
      </c>
      <c r="F28" s="26">
        <v>12.99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24">
        <v>21</v>
      </c>
      <c r="C29" s="25" t="s">
        <v>74</v>
      </c>
      <c r="D29" s="26">
        <v>13.17</v>
      </c>
      <c r="E29" s="26" t="s">
        <v>0</v>
      </c>
      <c r="F29" s="26">
        <v>12.85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24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24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12.957800000000001</v>
      </c>
      <c r="H31" s="26" t="s">
        <v>0</v>
      </c>
      <c r="I31" s="26" t="s">
        <v>0</v>
      </c>
    </row>
    <row r="32" spans="2:9" ht="15.75" x14ac:dyDescent="0.25">
      <c r="B32" s="24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14.2178</v>
      </c>
      <c r="H32" s="26" t="s">
        <v>0</v>
      </c>
      <c r="I32" s="26" t="s">
        <v>0</v>
      </c>
    </row>
    <row r="33" spans="2:9" ht="15.75" x14ac:dyDescent="0.25">
      <c r="B33" s="24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24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14.487436000000001</v>
      </c>
      <c r="H34" s="26" t="s">
        <v>0</v>
      </c>
      <c r="I34" s="26" t="s">
        <v>0</v>
      </c>
    </row>
    <row r="35" spans="2:9" ht="15.75" x14ac:dyDescent="0.25">
      <c r="B35" s="24">
        <v>27</v>
      </c>
      <c r="C35" s="25" t="s">
        <v>70</v>
      </c>
      <c r="D35" s="26">
        <v>13.39</v>
      </c>
      <c r="E35" s="26" t="s">
        <v>0</v>
      </c>
      <c r="F35" s="26">
        <v>13.55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24">
        <v>28</v>
      </c>
      <c r="C36" s="25" t="s">
        <v>69</v>
      </c>
      <c r="D36" s="26">
        <v>12.5</v>
      </c>
      <c r="E36" s="26" t="s">
        <v>0</v>
      </c>
      <c r="F36" s="26">
        <v>13.85</v>
      </c>
      <c r="G36" s="26">
        <v>15.65</v>
      </c>
      <c r="H36" s="26" t="s">
        <v>0</v>
      </c>
      <c r="I36" s="26" t="s">
        <v>0</v>
      </c>
    </row>
    <row r="37" spans="2:9" ht="15.75" x14ac:dyDescent="0.25">
      <c r="B37" s="24">
        <v>29</v>
      </c>
      <c r="C37" s="25" t="s">
        <v>68</v>
      </c>
      <c r="D37" s="26">
        <v>13.39</v>
      </c>
      <c r="E37" s="26" t="s">
        <v>0</v>
      </c>
      <c r="F37" s="26">
        <v>13.49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24">
        <v>30</v>
      </c>
      <c r="C38" s="25" t="s">
        <v>140</v>
      </c>
      <c r="D38" s="26">
        <v>13.62</v>
      </c>
      <c r="E38" s="26" t="s">
        <v>0</v>
      </c>
      <c r="F38" s="26">
        <v>13.7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24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24">
        <v>32</v>
      </c>
      <c r="C40" s="33" t="s">
        <v>103</v>
      </c>
      <c r="D40" s="32">
        <v>12.99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13.36</v>
      </c>
      <c r="E41" s="32" t="s">
        <v>0</v>
      </c>
      <c r="F41" s="32">
        <v>13.23</v>
      </c>
      <c r="G41" s="32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143</v>
      </c>
      <c r="D43" s="32">
        <v>13.39</v>
      </c>
      <c r="E43" s="32" t="s">
        <v>0</v>
      </c>
      <c r="F43" s="32">
        <v>13.79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121</v>
      </c>
      <c r="D44" s="32">
        <v>13.3</v>
      </c>
      <c r="E44" s="32" t="s">
        <v>0</v>
      </c>
      <c r="F44" s="32">
        <v>13.6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120</v>
      </c>
      <c r="D45" s="32">
        <v>13.67</v>
      </c>
      <c r="E45" s="32" t="s">
        <v>0</v>
      </c>
      <c r="F45" s="32">
        <v>13.65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66</v>
      </c>
      <c r="D46" s="32">
        <v>13.42</v>
      </c>
      <c r="E46" s="32" t="s">
        <v>0</v>
      </c>
      <c r="F46" s="32">
        <v>13.75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65</v>
      </c>
      <c r="D47" s="32">
        <v>13.44</v>
      </c>
      <c r="E47" s="32" t="s">
        <v>0</v>
      </c>
      <c r="F47" s="32">
        <v>13.89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142</v>
      </c>
      <c r="D48" s="32">
        <v>13.75</v>
      </c>
      <c r="E48" s="32" t="s">
        <v>0</v>
      </c>
      <c r="F48" s="32">
        <v>13.78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64</v>
      </c>
      <c r="D49" s="32" t="s">
        <v>0</v>
      </c>
      <c r="E49" s="32" t="s">
        <v>0</v>
      </c>
      <c r="F49" s="32" t="s">
        <v>0</v>
      </c>
      <c r="G49" s="32">
        <v>14.008900000000001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63</v>
      </c>
      <c r="D50" s="32">
        <v>12.2</v>
      </c>
      <c r="E50" s="32" t="s">
        <v>0</v>
      </c>
      <c r="F50" s="32">
        <v>13.6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62</v>
      </c>
      <c r="D51" s="32">
        <v>12.3</v>
      </c>
      <c r="E51" s="32" t="s">
        <v>0</v>
      </c>
      <c r="F51" s="32">
        <v>13.7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61</v>
      </c>
      <c r="D52" s="32">
        <v>13</v>
      </c>
      <c r="E52" s="32" t="s">
        <v>0</v>
      </c>
      <c r="F52" s="32">
        <v>13</v>
      </c>
      <c r="G52" s="32">
        <v>13.35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20" t="s">
        <v>60</v>
      </c>
      <c r="D53" s="21">
        <v>13.65</v>
      </c>
      <c r="E53" s="21" t="s">
        <v>0</v>
      </c>
      <c r="F53" s="32">
        <v>13.45</v>
      </c>
      <c r="G53" s="21" t="s">
        <v>0</v>
      </c>
      <c r="H53" s="21" t="s">
        <v>0</v>
      </c>
      <c r="I53" s="21" t="s">
        <v>0</v>
      </c>
    </row>
    <row r="54" spans="2:9" ht="15.75" x14ac:dyDescent="0.25">
      <c r="B54" s="24">
        <v>46</v>
      </c>
      <c r="C54" s="33" t="s">
        <v>129</v>
      </c>
      <c r="D54" s="32">
        <v>13.37</v>
      </c>
      <c r="E54" s="32" t="s">
        <v>0</v>
      </c>
      <c r="F54" s="32">
        <v>12.85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59</v>
      </c>
      <c r="D55" s="32">
        <v>12.75</v>
      </c>
      <c r="E55" s="32" t="s">
        <v>0</v>
      </c>
      <c r="F55" s="32">
        <v>13.4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58</v>
      </c>
      <c r="D56" s="32">
        <v>13.27</v>
      </c>
      <c r="E56" s="32" t="s">
        <v>0</v>
      </c>
      <c r="F56" s="32">
        <v>13.27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57</v>
      </c>
      <c r="D57" s="32">
        <v>13.345800000000001</v>
      </c>
      <c r="E57" s="32" t="s">
        <v>0</v>
      </c>
      <c r="F57" s="32">
        <v>13.495799999999999</v>
      </c>
      <c r="G57" s="32">
        <v>12.3378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127</v>
      </c>
      <c r="D58" s="32" t="s">
        <v>0</v>
      </c>
      <c r="E58" s="32" t="s">
        <v>0</v>
      </c>
      <c r="F58" s="32" t="s">
        <v>0</v>
      </c>
      <c r="G58" s="32">
        <v>15.8589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56</v>
      </c>
      <c r="D59" s="32">
        <v>13.38</v>
      </c>
      <c r="E59" s="34">
        <v>15.25</v>
      </c>
      <c r="F59" s="32">
        <v>14.2</v>
      </c>
      <c r="G59" s="32">
        <v>13.12</v>
      </c>
      <c r="H59" s="32" t="s">
        <v>0</v>
      </c>
      <c r="I59" s="32">
        <v>11.12</v>
      </c>
    </row>
    <row r="60" spans="2:9" ht="15.75" x14ac:dyDescent="0.25">
      <c r="B60" s="24">
        <v>52</v>
      </c>
      <c r="C60" s="33" t="s">
        <v>55</v>
      </c>
      <c r="D60" s="32">
        <v>12.95</v>
      </c>
      <c r="E60" s="32" t="s">
        <v>0</v>
      </c>
      <c r="F60" s="32">
        <v>12.8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54</v>
      </c>
      <c r="D61" s="32">
        <v>12.84</v>
      </c>
      <c r="E61" s="32" t="s">
        <v>0</v>
      </c>
      <c r="F61" s="32">
        <v>12.64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131</v>
      </c>
      <c r="D62" s="32">
        <v>13.12</v>
      </c>
      <c r="E62" s="32" t="s">
        <v>0</v>
      </c>
      <c r="F62" s="32">
        <v>13.1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53</v>
      </c>
      <c r="D63" s="32">
        <v>13.69</v>
      </c>
      <c r="E63" s="32" t="s">
        <v>0</v>
      </c>
      <c r="F63" s="32">
        <v>13.85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110</v>
      </c>
      <c r="D64" s="32" t="s">
        <v>0</v>
      </c>
      <c r="E64" s="32" t="s">
        <v>0</v>
      </c>
      <c r="F64" s="32" t="s">
        <v>0</v>
      </c>
      <c r="G64" s="32">
        <v>14.6578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52</v>
      </c>
      <c r="D65" s="32" t="s">
        <v>0</v>
      </c>
      <c r="E65" s="32" t="s">
        <v>0</v>
      </c>
      <c r="F65" s="32" t="s">
        <v>0</v>
      </c>
      <c r="G65" s="32">
        <v>13.86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51</v>
      </c>
      <c r="D66" s="32">
        <v>13.87</v>
      </c>
      <c r="E66" s="32" t="s">
        <v>0</v>
      </c>
      <c r="F66" s="32">
        <v>14.25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50</v>
      </c>
      <c r="D67" s="32">
        <v>12.99</v>
      </c>
      <c r="E67" s="32" t="s">
        <v>0</v>
      </c>
      <c r="F67" s="32">
        <v>13.55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136</v>
      </c>
      <c r="D68" s="32">
        <v>13.22</v>
      </c>
      <c r="E68" s="32" t="s">
        <v>0</v>
      </c>
      <c r="F68" s="32">
        <v>13.9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49</v>
      </c>
      <c r="D69" s="32">
        <v>13.39</v>
      </c>
      <c r="E69" s="32" t="s">
        <v>0</v>
      </c>
      <c r="F69" s="32">
        <v>13.99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48</v>
      </c>
      <c r="D70" s="32">
        <v>13.2</v>
      </c>
      <c r="E70" s="32" t="s">
        <v>0</v>
      </c>
      <c r="F70" s="32">
        <v>12.75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47</v>
      </c>
      <c r="D71" s="32" t="s">
        <v>0</v>
      </c>
      <c r="E71" s="32" t="s">
        <v>0</v>
      </c>
      <c r="F71" s="32" t="s">
        <v>0</v>
      </c>
      <c r="G71" s="32">
        <v>13.5678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46</v>
      </c>
      <c r="D72" s="32">
        <v>13.739000000000001</v>
      </c>
      <c r="E72" s="32" t="s">
        <v>0</v>
      </c>
      <c r="F72" s="32">
        <v>13.869</v>
      </c>
      <c r="G72" s="32">
        <v>13.7767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45</v>
      </c>
      <c r="D73" s="32">
        <v>12.95</v>
      </c>
      <c r="E73" s="35">
        <v>14.57</v>
      </c>
      <c r="F73" s="32">
        <v>12.95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44</v>
      </c>
      <c r="D74" s="32">
        <v>12.49</v>
      </c>
      <c r="E74" s="32" t="s">
        <v>0</v>
      </c>
      <c r="F74" s="32">
        <v>14.29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14.1274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13.53</v>
      </c>
      <c r="E76" s="32" t="s">
        <v>0</v>
      </c>
      <c r="F76" s="32">
        <v>13.61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14.357799999999999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13.35</v>
      </c>
      <c r="E82" s="32" t="s">
        <v>0</v>
      </c>
      <c r="F82" s="32">
        <v>13.5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13.15</v>
      </c>
      <c r="E83" s="32" t="s">
        <v>0</v>
      </c>
      <c r="F83" s="32">
        <v>13.45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13.27</v>
      </c>
      <c r="E84" s="32" t="s">
        <v>0</v>
      </c>
      <c r="F84" s="32">
        <v>13.25</v>
      </c>
      <c r="G84" s="32" t="s">
        <v>0</v>
      </c>
      <c r="H84" s="32" t="s">
        <v>0</v>
      </c>
      <c r="I84" s="32">
        <v>12.36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13.96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13.85</v>
      </c>
      <c r="E88" s="32" t="s">
        <v>0</v>
      </c>
      <c r="F88" s="32">
        <v>13.85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14.1578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12.99</v>
      </c>
      <c r="E91" s="32" t="s">
        <v>0</v>
      </c>
      <c r="F91" s="32">
        <v>13.43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105</v>
      </c>
      <c r="D92" s="32">
        <v>13</v>
      </c>
      <c r="E92" s="32" t="s">
        <v>0</v>
      </c>
      <c r="F92" s="32">
        <v>13</v>
      </c>
      <c r="G92" s="32" t="s">
        <v>0</v>
      </c>
      <c r="H92" s="32" t="s">
        <v>0</v>
      </c>
      <c r="I92" s="32">
        <v>11.46</v>
      </c>
    </row>
    <row r="93" spans="2:9" ht="15.75" x14ac:dyDescent="0.25">
      <c r="B93" s="24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115</v>
      </c>
      <c r="D95" s="32">
        <v>13.35</v>
      </c>
      <c r="E95" s="32" t="s">
        <v>0</v>
      </c>
      <c r="F95" s="32">
        <v>13.7</v>
      </c>
      <c r="G95" s="32">
        <v>14.6478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</v>
      </c>
      <c r="D96" s="32">
        <v>13.2</v>
      </c>
      <c r="E96" s="32" t="s">
        <v>0</v>
      </c>
      <c r="F96" s="32">
        <v>13.2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123</v>
      </c>
      <c r="D97" s="32">
        <v>13.57</v>
      </c>
      <c r="E97" s="32" t="s">
        <v>0</v>
      </c>
      <c r="F97" s="32">
        <v>13.45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29</v>
      </c>
      <c r="D98" s="32"/>
      <c r="E98" s="32" t="s">
        <v>0</v>
      </c>
      <c r="F98" s="32">
        <v>0</v>
      </c>
      <c r="G98" s="32">
        <v>14.2378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101</v>
      </c>
      <c r="D99" s="32">
        <v>12.3</v>
      </c>
      <c r="E99" s="32" t="s">
        <v>0</v>
      </c>
      <c r="F99" s="32">
        <v>13.7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134</v>
      </c>
      <c r="D100" s="32">
        <v>14.03</v>
      </c>
      <c r="E100" s="32" t="s">
        <v>0</v>
      </c>
      <c r="F100" s="32">
        <v>13.52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14.36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107</v>
      </c>
      <c r="D102" s="32">
        <v>14</v>
      </c>
      <c r="E102" s="32" t="s">
        <v>0</v>
      </c>
      <c r="F102" s="32">
        <v>14.15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26</v>
      </c>
      <c r="D103" s="32">
        <v>12.97</v>
      </c>
      <c r="E103" s="32" t="s">
        <v>0</v>
      </c>
      <c r="F103" s="32">
        <v>13.58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125</v>
      </c>
      <c r="D104" s="32">
        <v>13.4</v>
      </c>
      <c r="E104" s="32" t="s">
        <v>0</v>
      </c>
      <c r="F104" s="32">
        <v>13.9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25</v>
      </c>
      <c r="D105" s="32">
        <v>13.48</v>
      </c>
      <c r="E105" s="32" t="s">
        <v>0</v>
      </c>
      <c r="F105" s="32">
        <v>13.98</v>
      </c>
      <c r="G105" s="32">
        <v>14.2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102</v>
      </c>
      <c r="D106" s="32">
        <v>13.62</v>
      </c>
      <c r="E106" s="32" t="s">
        <v>0</v>
      </c>
      <c r="F106" s="32">
        <v>13.5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24</v>
      </c>
      <c r="D107" s="32">
        <v>13.35</v>
      </c>
      <c r="E107" s="32" t="s">
        <v>0</v>
      </c>
      <c r="F107" s="32">
        <v>13.75</v>
      </c>
      <c r="G107" s="32">
        <v>15.35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23</v>
      </c>
      <c r="D108" s="32">
        <v>13.3</v>
      </c>
      <c r="E108" s="32" t="s">
        <v>0</v>
      </c>
      <c r="F108" s="32">
        <v>13.9</v>
      </c>
      <c r="G108" s="32">
        <v>14.75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22</v>
      </c>
      <c r="D109" s="32">
        <v>12.7</v>
      </c>
      <c r="E109" s="32" t="s">
        <v>0</v>
      </c>
      <c r="F109" s="32">
        <v>13.4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108</v>
      </c>
      <c r="D110" s="32">
        <v>13.85</v>
      </c>
      <c r="E110" s="32" t="s">
        <v>0</v>
      </c>
      <c r="F110" s="32">
        <v>13.99</v>
      </c>
      <c r="G110" s="32" t="s">
        <v>0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13.65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20</v>
      </c>
      <c r="D112" s="32" t="s">
        <v>0</v>
      </c>
      <c r="E112" s="32" t="s">
        <v>0</v>
      </c>
      <c r="F112" s="32" t="s">
        <v>0</v>
      </c>
      <c r="G112" s="32">
        <v>13.76</v>
      </c>
      <c r="H112" s="32" t="s">
        <v>0</v>
      </c>
      <c r="I112" s="32" t="s">
        <v>0</v>
      </c>
    </row>
    <row r="113" spans="2:9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14.66</v>
      </c>
      <c r="H113" s="32" t="s">
        <v>0</v>
      </c>
      <c r="I113" s="32" t="s">
        <v>0</v>
      </c>
    </row>
    <row r="114" spans="2:9" ht="15.75" x14ac:dyDescent="0.25">
      <c r="B114" s="24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9" ht="15.75" x14ac:dyDescent="0.25">
      <c r="B115" s="24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9" ht="15.75" x14ac:dyDescent="0.25">
      <c r="B116" s="24">
        <v>108</v>
      </c>
      <c r="C116" s="33" t="s">
        <v>130</v>
      </c>
      <c r="D116" s="32">
        <v>13.52</v>
      </c>
      <c r="E116" s="32" t="s">
        <v>0</v>
      </c>
      <c r="F116" s="32">
        <v>13.85</v>
      </c>
      <c r="G116" s="32" t="s">
        <v>0</v>
      </c>
      <c r="H116" s="32" t="s">
        <v>0</v>
      </c>
      <c r="I116" s="32" t="s">
        <v>0</v>
      </c>
    </row>
    <row r="117" spans="2:9" ht="15.75" x14ac:dyDescent="0.25">
      <c r="B117" s="24">
        <v>109</v>
      </c>
      <c r="C117" s="33" t="s">
        <v>19</v>
      </c>
      <c r="D117" s="32">
        <v>13.52</v>
      </c>
      <c r="E117" s="32" t="s">
        <v>0</v>
      </c>
      <c r="F117" s="32">
        <v>13.7</v>
      </c>
      <c r="G117" s="32">
        <v>13.357799999999999</v>
      </c>
      <c r="H117" s="32" t="s">
        <v>0</v>
      </c>
      <c r="I117" s="32" t="s">
        <v>0</v>
      </c>
    </row>
    <row r="118" spans="2:9" ht="15.75" x14ac:dyDescent="0.25">
      <c r="B118" s="24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14.26</v>
      </c>
      <c r="H118" s="32" t="s">
        <v>0</v>
      </c>
      <c r="I118" s="32" t="s">
        <v>0</v>
      </c>
    </row>
    <row r="119" spans="2:9" ht="15.75" x14ac:dyDescent="0.25">
      <c r="B119" s="24">
        <v>111</v>
      </c>
      <c r="C119" s="33" t="s">
        <v>17</v>
      </c>
      <c r="D119" s="32">
        <v>13.6</v>
      </c>
      <c r="E119" s="32" t="s">
        <v>0</v>
      </c>
      <c r="F119" s="32">
        <v>13.65</v>
      </c>
      <c r="G119" s="32" t="s">
        <v>0</v>
      </c>
      <c r="H119" s="32" t="s">
        <v>0</v>
      </c>
      <c r="I119" s="32" t="s">
        <v>0</v>
      </c>
    </row>
    <row r="120" spans="2:9" ht="15.75" x14ac:dyDescent="0.25">
      <c r="B120" s="24">
        <v>112</v>
      </c>
      <c r="C120" s="33" t="s">
        <v>16</v>
      </c>
      <c r="D120" s="32">
        <v>13.45</v>
      </c>
      <c r="E120" s="34">
        <v>14.68</v>
      </c>
      <c r="F120" s="32">
        <v>13.45</v>
      </c>
      <c r="G120" s="32">
        <v>14.457800000000001</v>
      </c>
      <c r="H120" s="32" t="s">
        <v>0</v>
      </c>
      <c r="I120" s="32" t="s">
        <v>0</v>
      </c>
    </row>
    <row r="121" spans="2:9" ht="15.75" x14ac:dyDescent="0.25">
      <c r="B121" s="24">
        <v>113</v>
      </c>
      <c r="C121" s="33" t="s">
        <v>15</v>
      </c>
      <c r="D121" s="32">
        <v>13.38</v>
      </c>
      <c r="E121" s="35" t="s">
        <v>0</v>
      </c>
      <c r="F121" s="32">
        <v>14.2</v>
      </c>
      <c r="G121" s="32" t="s">
        <v>0</v>
      </c>
      <c r="H121" s="32" t="s">
        <v>0</v>
      </c>
      <c r="I121" s="32" t="s">
        <v>0</v>
      </c>
    </row>
    <row r="122" spans="2:9" ht="15.75" x14ac:dyDescent="0.25">
      <c r="B122" s="24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9" ht="15.75" x14ac:dyDescent="0.25">
      <c r="B123" s="24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9" ht="15.75" x14ac:dyDescent="0.25">
      <c r="B124" s="24">
        <v>116</v>
      </c>
      <c r="C124" s="33" t="s">
        <v>13</v>
      </c>
      <c r="D124" s="32">
        <v>13.15</v>
      </c>
      <c r="E124" s="35" t="s">
        <v>0</v>
      </c>
      <c r="F124" s="32">
        <v>13.45</v>
      </c>
      <c r="G124" s="32" t="s">
        <v>0</v>
      </c>
      <c r="H124" s="32" t="s">
        <v>0</v>
      </c>
      <c r="I124" s="32" t="s">
        <v>0</v>
      </c>
    </row>
    <row r="125" spans="2:9" ht="15.75" x14ac:dyDescent="0.25">
      <c r="B125" s="24">
        <v>117</v>
      </c>
      <c r="C125" s="20" t="s">
        <v>12</v>
      </c>
      <c r="D125" s="21">
        <v>13.6</v>
      </c>
      <c r="E125" s="34">
        <v>16.670000000000002</v>
      </c>
      <c r="F125" s="32">
        <v>14.3</v>
      </c>
      <c r="G125" s="32">
        <v>13.5</v>
      </c>
      <c r="H125" s="32">
        <v>13.8</v>
      </c>
      <c r="I125" s="32">
        <v>15.2</v>
      </c>
    </row>
    <row r="126" spans="2:9" ht="15.75" x14ac:dyDescent="0.25">
      <c r="B126" s="24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13.61</v>
      </c>
      <c r="H126" s="32" t="s">
        <v>0</v>
      </c>
      <c r="I126" s="32" t="s">
        <v>0</v>
      </c>
    </row>
    <row r="127" spans="2:9" ht="15.75" x14ac:dyDescent="0.25">
      <c r="B127" s="24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9" ht="15.75" x14ac:dyDescent="0.25">
      <c r="B128" s="24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6" ht="15.75" x14ac:dyDescent="0.25">
      <c r="B129" s="24">
        <v>121</v>
      </c>
      <c r="C129" s="33" t="s">
        <v>144</v>
      </c>
      <c r="D129" s="36">
        <v>12.74</v>
      </c>
      <c r="E129" s="35" t="s">
        <v>0</v>
      </c>
      <c r="F129" s="32">
        <v>12.95</v>
      </c>
      <c r="G129" s="32" t="s">
        <v>0</v>
      </c>
      <c r="H129" s="32" t="s">
        <v>0</v>
      </c>
      <c r="I129" s="32" t="s">
        <v>0</v>
      </c>
    </row>
    <row r="130" spans="2:16" ht="15.75" x14ac:dyDescent="0.25">
      <c r="B130" s="24">
        <v>122</v>
      </c>
      <c r="C130" s="33" t="s">
        <v>116</v>
      </c>
      <c r="D130" s="36">
        <v>12.79</v>
      </c>
      <c r="E130" s="35" t="s">
        <v>0</v>
      </c>
      <c r="F130" s="32">
        <v>13.99</v>
      </c>
      <c r="G130" s="32" t="s">
        <v>0</v>
      </c>
      <c r="H130" s="32" t="s">
        <v>0</v>
      </c>
      <c r="I130" s="32" t="s">
        <v>0</v>
      </c>
    </row>
    <row r="131" spans="2:16" ht="15.75" x14ac:dyDescent="0.25">
      <c r="B131" s="24">
        <v>123</v>
      </c>
      <c r="C131" s="33" t="s">
        <v>8</v>
      </c>
      <c r="D131" s="32">
        <v>13.27</v>
      </c>
      <c r="E131" s="35" t="s">
        <v>0</v>
      </c>
      <c r="F131" s="32">
        <v>13.99</v>
      </c>
      <c r="G131" s="32" t="s">
        <v>0</v>
      </c>
      <c r="H131" s="32" t="s">
        <v>0</v>
      </c>
      <c r="I131" s="32" t="s">
        <v>0</v>
      </c>
    </row>
    <row r="132" spans="2:16" ht="15.75" x14ac:dyDescent="0.25">
      <c r="B132" s="24">
        <v>124</v>
      </c>
      <c r="C132" s="33" t="s">
        <v>7</v>
      </c>
      <c r="D132" s="32">
        <v>13.42</v>
      </c>
      <c r="E132" s="35" t="s">
        <v>0</v>
      </c>
      <c r="F132" s="32">
        <v>13.85</v>
      </c>
      <c r="G132" s="32" t="s">
        <v>0</v>
      </c>
      <c r="H132" s="32" t="s">
        <v>0</v>
      </c>
      <c r="I132" s="32" t="s">
        <v>0</v>
      </c>
    </row>
    <row r="133" spans="2:16" ht="15.75" x14ac:dyDescent="0.25">
      <c r="B133" s="24">
        <v>125</v>
      </c>
      <c r="C133" s="33" t="s">
        <v>137</v>
      </c>
      <c r="D133" s="32">
        <v>12.83</v>
      </c>
      <c r="E133" s="35" t="s">
        <v>0</v>
      </c>
      <c r="F133" s="32">
        <v>13.35</v>
      </c>
      <c r="G133" s="32" t="s">
        <v>0</v>
      </c>
      <c r="H133" s="32" t="s">
        <v>0</v>
      </c>
      <c r="I133" s="32" t="s">
        <v>0</v>
      </c>
    </row>
    <row r="134" spans="2:16" ht="15.75" x14ac:dyDescent="0.25">
      <c r="B134" s="24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13.907753</v>
      </c>
      <c r="H134" s="32" t="s">
        <v>0</v>
      </c>
      <c r="I134" s="32" t="s">
        <v>0</v>
      </c>
    </row>
    <row r="135" spans="2:16" ht="15.75" x14ac:dyDescent="0.25">
      <c r="B135" s="24">
        <v>127</v>
      </c>
      <c r="C135" s="33" t="s">
        <v>5</v>
      </c>
      <c r="D135" s="32">
        <v>13.79</v>
      </c>
      <c r="E135" s="33">
        <v>15.29</v>
      </c>
      <c r="F135" s="32">
        <v>14.18</v>
      </c>
      <c r="G135" s="32" t="s">
        <v>0</v>
      </c>
      <c r="H135" s="32">
        <v>14.9</v>
      </c>
      <c r="I135" s="32" t="s">
        <v>0</v>
      </c>
      <c r="P135" t="s">
        <v>160</v>
      </c>
    </row>
    <row r="136" spans="2:16" ht="15.75" x14ac:dyDescent="0.25">
      <c r="B136" s="24">
        <v>128</v>
      </c>
      <c r="C136" s="33" t="s">
        <v>4</v>
      </c>
      <c r="D136" s="32">
        <v>13.65</v>
      </c>
      <c r="E136" s="35" t="s">
        <v>0</v>
      </c>
      <c r="F136" s="32">
        <v>13.95</v>
      </c>
      <c r="G136" s="32" t="s">
        <v>0</v>
      </c>
      <c r="H136" s="32" t="s">
        <v>0</v>
      </c>
      <c r="I136" s="32" t="s">
        <v>0</v>
      </c>
    </row>
    <row r="137" spans="2:16" ht="15.75" x14ac:dyDescent="0.25">
      <c r="B137" s="24">
        <v>129</v>
      </c>
      <c r="C137" s="33" t="s">
        <v>119</v>
      </c>
      <c r="D137" s="32">
        <v>13.37</v>
      </c>
      <c r="E137" s="35" t="s">
        <v>0</v>
      </c>
      <c r="F137" s="32">
        <v>13.4</v>
      </c>
      <c r="G137" s="32" t="s">
        <v>0</v>
      </c>
      <c r="H137" s="32" t="s">
        <v>0</v>
      </c>
      <c r="I137" s="32" t="s">
        <v>0</v>
      </c>
    </row>
    <row r="138" spans="2:16" ht="15.75" x14ac:dyDescent="0.25">
      <c r="B138" s="24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14.96</v>
      </c>
      <c r="H138" s="32" t="s">
        <v>0</v>
      </c>
      <c r="I138" s="32" t="s">
        <v>0</v>
      </c>
    </row>
    <row r="139" spans="2:16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14.9</v>
      </c>
      <c r="H139" s="32" t="s">
        <v>0</v>
      </c>
      <c r="I139" s="32" t="s">
        <v>0</v>
      </c>
    </row>
    <row r="140" spans="2:16" ht="15.75" x14ac:dyDescent="0.25">
      <c r="B140" s="24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13.77</v>
      </c>
      <c r="H140" s="32" t="s">
        <v>0</v>
      </c>
      <c r="I140" s="32" t="s">
        <v>0</v>
      </c>
    </row>
    <row r="141" spans="2:16" ht="15.75" x14ac:dyDescent="0.25">
      <c r="B141" s="24">
        <v>133</v>
      </c>
      <c r="C141" s="33" t="s">
        <v>155</v>
      </c>
      <c r="D141" s="32">
        <v>13.27</v>
      </c>
      <c r="E141" s="35" t="s">
        <v>0</v>
      </c>
      <c r="F141" s="32">
        <v>13.05</v>
      </c>
      <c r="G141" s="32" t="s">
        <v>0</v>
      </c>
      <c r="H141" s="32" t="s">
        <v>0</v>
      </c>
      <c r="I141" s="32" t="s">
        <v>0</v>
      </c>
    </row>
    <row r="142" spans="2:16" ht="15.75" x14ac:dyDescent="0.25">
      <c r="B142" s="24">
        <v>134</v>
      </c>
      <c r="C142" s="33" t="s">
        <v>1</v>
      </c>
      <c r="D142" s="32">
        <v>13.2</v>
      </c>
      <c r="E142" s="35" t="s">
        <v>0</v>
      </c>
      <c r="F142" s="32">
        <v>12.99</v>
      </c>
      <c r="G142" s="32" t="s">
        <v>0</v>
      </c>
      <c r="H142" s="32" t="s">
        <v>0</v>
      </c>
      <c r="I142" s="32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12.5</v>
      </c>
      <c r="G144" s="31" cm="1">
        <f t="array" ref="G144">MIN(IF(G9:G142=0,"",G9:G142))</f>
        <v>12.32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13.220443564356435</v>
      </c>
      <c r="E145" s="31">
        <f t="shared" ref="E145:I145" si="1">AVERAGE(E9:E142)</f>
        <v>15.292000000000002</v>
      </c>
      <c r="F145" s="31">
        <f t="shared" si="1"/>
        <v>13.340434951456317</v>
      </c>
      <c r="G145" s="31">
        <f t="shared" si="1"/>
        <v>14.223827235294118</v>
      </c>
      <c r="H145" s="31">
        <f t="shared" si="1"/>
        <v>14.350000000000001</v>
      </c>
      <c r="I145" s="31">
        <f t="shared" si="1"/>
        <v>12.3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AE3F7-3ECE-4E28-85C0-BAF1BA1685A6}">
  <dimension ref="B2:P148"/>
  <sheetViews>
    <sheetView topLeftCell="A120" workbookViewId="0">
      <selection activeCell="C143" sqref="C143:I145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156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25" t="s">
        <v>87</v>
      </c>
      <c r="D9" s="26">
        <v>13.52</v>
      </c>
      <c r="E9" s="26" t="s">
        <v>0</v>
      </c>
      <c r="F9" s="26">
        <v>14.25</v>
      </c>
      <c r="G9" s="26" t="s">
        <v>0</v>
      </c>
      <c r="H9" s="26" t="s">
        <v>0</v>
      </c>
      <c r="I9" s="26" t="s">
        <v>0</v>
      </c>
    </row>
    <row r="10" spans="2:9" ht="15.75" x14ac:dyDescent="0.25"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3</v>
      </c>
      <c r="C11" s="25" t="s">
        <v>132</v>
      </c>
      <c r="D11" s="26">
        <v>13.17</v>
      </c>
      <c r="E11" s="26" t="s">
        <v>0</v>
      </c>
      <c r="F11" s="26">
        <v>12.95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5</v>
      </c>
      <c r="C13" s="25" t="s">
        <v>84</v>
      </c>
      <c r="D13" s="26">
        <v>13.15</v>
      </c>
      <c r="E13" s="26" t="s">
        <v>0</v>
      </c>
      <c r="F13" s="26">
        <v>13.4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24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13.957800000000001</v>
      </c>
      <c r="H15" s="26" t="s">
        <v>0</v>
      </c>
      <c r="I15" s="26" t="s">
        <v>0</v>
      </c>
    </row>
    <row r="16" spans="2:9" ht="15.75" x14ac:dyDescent="0.25">
      <c r="B16" s="24">
        <v>8</v>
      </c>
      <c r="C16" s="25" t="s">
        <v>81</v>
      </c>
      <c r="D16" s="26">
        <v>12.99</v>
      </c>
      <c r="E16" s="26" t="s">
        <v>0</v>
      </c>
      <c r="F16" s="26">
        <v>13.9</v>
      </c>
      <c r="G16" s="26" t="s">
        <v>0</v>
      </c>
      <c r="H16" s="26" t="s">
        <v>0</v>
      </c>
      <c r="I16" s="26" t="s">
        <v>0</v>
      </c>
    </row>
    <row r="17" spans="2:9" ht="15.75" x14ac:dyDescent="0.25"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</row>
    <row r="18" spans="2:9" ht="15.75" x14ac:dyDescent="0.25"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2:9" ht="15.75" x14ac:dyDescent="0.25"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2:9" ht="15.75" x14ac:dyDescent="0.25"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2:9" ht="15.75" x14ac:dyDescent="0.25">
      <c r="B21" s="24">
        <v>13</v>
      </c>
      <c r="C21" s="25" t="s">
        <v>77</v>
      </c>
      <c r="D21" s="26">
        <v>12.9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15</v>
      </c>
      <c r="C23" s="25" t="s">
        <v>76</v>
      </c>
      <c r="D23" s="26">
        <v>12.95</v>
      </c>
      <c r="E23" s="26" t="s">
        <v>0</v>
      </c>
      <c r="F23" s="26">
        <v>12.95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2:9" ht="15.75" x14ac:dyDescent="0.25">
      <c r="B25" s="24">
        <v>17</v>
      </c>
      <c r="C25" s="25" t="s">
        <v>106</v>
      </c>
      <c r="D25" s="26">
        <v>14.12</v>
      </c>
      <c r="E25" s="26" t="s">
        <v>0</v>
      </c>
      <c r="F25" s="26">
        <v>14.15</v>
      </c>
      <c r="G25" s="26" t="s">
        <v>0</v>
      </c>
      <c r="H25" s="26" t="s">
        <v>0</v>
      </c>
      <c r="I25" s="26" t="s">
        <v>0</v>
      </c>
    </row>
    <row r="26" spans="2:9" ht="15.75" x14ac:dyDescent="0.25">
      <c r="B26" s="24">
        <v>18</v>
      </c>
      <c r="C26" s="25" t="s">
        <v>111</v>
      </c>
      <c r="D26" s="26">
        <v>13.44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20</v>
      </c>
      <c r="C28" s="25" t="s">
        <v>75</v>
      </c>
      <c r="D28" s="26">
        <v>12.99</v>
      </c>
      <c r="E28" s="26" t="s">
        <v>0</v>
      </c>
      <c r="F28" s="26">
        <v>12.99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24">
        <v>21</v>
      </c>
      <c r="C29" s="25" t="s">
        <v>74</v>
      </c>
      <c r="D29" s="26">
        <v>13.17</v>
      </c>
      <c r="E29" s="26" t="s">
        <v>0</v>
      </c>
      <c r="F29" s="26">
        <v>12.85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24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24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12.957800000000001</v>
      </c>
      <c r="H31" s="26" t="s">
        <v>0</v>
      </c>
      <c r="I31" s="26" t="s">
        <v>0</v>
      </c>
    </row>
    <row r="32" spans="2:9" ht="15.75" x14ac:dyDescent="0.25">
      <c r="B32" s="24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14.2178</v>
      </c>
      <c r="H32" s="26" t="s">
        <v>0</v>
      </c>
      <c r="I32" s="26" t="s">
        <v>0</v>
      </c>
    </row>
    <row r="33" spans="2:9" ht="15.75" x14ac:dyDescent="0.25">
      <c r="B33" s="24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2:9" ht="15.75" x14ac:dyDescent="0.25">
      <c r="B34" s="24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14.487436000000001</v>
      </c>
      <c r="H34" s="26" t="s">
        <v>0</v>
      </c>
      <c r="I34" s="26" t="s">
        <v>0</v>
      </c>
    </row>
    <row r="35" spans="2:9" ht="15.75" x14ac:dyDescent="0.25">
      <c r="B35" s="24">
        <v>27</v>
      </c>
      <c r="C35" s="25" t="s">
        <v>70</v>
      </c>
      <c r="D35" s="26">
        <v>13.39</v>
      </c>
      <c r="E35" s="26" t="s">
        <v>0</v>
      </c>
      <c r="F35" s="26">
        <v>13.55</v>
      </c>
      <c r="G35" s="26" t="s">
        <v>0</v>
      </c>
      <c r="H35" s="26" t="s">
        <v>0</v>
      </c>
      <c r="I35" s="26" t="s">
        <v>0</v>
      </c>
    </row>
    <row r="36" spans="2:9" ht="15.75" x14ac:dyDescent="0.25">
      <c r="B36" s="24">
        <v>28</v>
      </c>
      <c r="C36" s="25" t="s">
        <v>69</v>
      </c>
      <c r="D36" s="26">
        <v>12.5</v>
      </c>
      <c r="E36" s="26" t="s">
        <v>0</v>
      </c>
      <c r="F36" s="26">
        <v>13.85</v>
      </c>
      <c r="G36" s="26">
        <v>15.65</v>
      </c>
      <c r="H36" s="26" t="s">
        <v>0</v>
      </c>
      <c r="I36" s="26" t="s">
        <v>0</v>
      </c>
    </row>
    <row r="37" spans="2:9" ht="15.75" x14ac:dyDescent="0.25">
      <c r="B37" s="24">
        <v>29</v>
      </c>
      <c r="C37" s="25" t="s">
        <v>68</v>
      </c>
      <c r="D37" s="26">
        <v>13.39</v>
      </c>
      <c r="E37" s="26" t="s">
        <v>0</v>
      </c>
      <c r="F37" s="26">
        <v>13.49</v>
      </c>
      <c r="G37" s="26" t="s">
        <v>0</v>
      </c>
      <c r="H37" s="26" t="s">
        <v>0</v>
      </c>
      <c r="I37" s="26" t="s">
        <v>0</v>
      </c>
    </row>
    <row r="38" spans="2:9" ht="15.75" x14ac:dyDescent="0.25">
      <c r="B38" s="24">
        <v>30</v>
      </c>
      <c r="C38" s="25" t="s">
        <v>140</v>
      </c>
      <c r="D38" s="26">
        <v>13.62</v>
      </c>
      <c r="E38" s="26" t="s">
        <v>0</v>
      </c>
      <c r="F38" s="26">
        <v>13.7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24">
        <v>31</v>
      </c>
      <c r="C39" s="25" t="s">
        <v>147</v>
      </c>
      <c r="D39" s="26">
        <v>13</v>
      </c>
      <c r="E39" s="26" t="s">
        <v>0</v>
      </c>
      <c r="F39" s="26">
        <v>13.65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24">
        <v>32</v>
      </c>
      <c r="C40" s="25" t="s">
        <v>103</v>
      </c>
      <c r="D40" s="26">
        <v>12.99</v>
      </c>
      <c r="E40" s="26" t="s">
        <v>0</v>
      </c>
      <c r="F40" s="26">
        <v>13.4</v>
      </c>
      <c r="G40" s="26">
        <v>16.41</v>
      </c>
      <c r="H40" s="26" t="s">
        <v>0</v>
      </c>
      <c r="I40" s="26" t="s">
        <v>0</v>
      </c>
    </row>
    <row r="41" spans="2:9" ht="15.75" x14ac:dyDescent="0.25">
      <c r="B41" s="24">
        <v>33</v>
      </c>
      <c r="C41" s="25" t="s">
        <v>67</v>
      </c>
      <c r="D41" s="26">
        <v>13.36</v>
      </c>
      <c r="E41" s="26" t="s">
        <v>0</v>
      </c>
      <c r="F41" s="26">
        <v>13.23</v>
      </c>
      <c r="G41" s="26">
        <v>13.1578</v>
      </c>
      <c r="H41" s="26" t="s">
        <v>0</v>
      </c>
      <c r="I41" s="26" t="s">
        <v>0</v>
      </c>
    </row>
    <row r="42" spans="2:9" ht="15.75" x14ac:dyDescent="0.25">
      <c r="B42" s="24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2:9" ht="15.75" x14ac:dyDescent="0.25">
      <c r="B43" s="24">
        <v>35</v>
      </c>
      <c r="C43" s="20" t="s">
        <v>143</v>
      </c>
      <c r="D43" s="21">
        <v>13.39</v>
      </c>
      <c r="E43" s="21" t="s">
        <v>0</v>
      </c>
      <c r="F43" s="21">
        <v>13.79</v>
      </c>
      <c r="G43" s="21" t="s">
        <v>0</v>
      </c>
      <c r="H43" s="21" t="s">
        <v>0</v>
      </c>
      <c r="I43" s="21" t="s">
        <v>0</v>
      </c>
    </row>
    <row r="44" spans="2:9" ht="15.75" x14ac:dyDescent="0.25">
      <c r="B44" s="24">
        <v>36</v>
      </c>
      <c r="C44" s="25" t="s">
        <v>121</v>
      </c>
      <c r="D44" s="26">
        <v>13.3</v>
      </c>
      <c r="E44" s="26" t="s">
        <v>0</v>
      </c>
      <c r="F44" s="26">
        <v>13.6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24">
        <v>37</v>
      </c>
      <c r="C45" s="25" t="s">
        <v>120</v>
      </c>
      <c r="D45" s="26">
        <v>13.67</v>
      </c>
      <c r="E45" s="26" t="s">
        <v>0</v>
      </c>
      <c r="F45" s="26">
        <v>13.65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24">
        <v>38</v>
      </c>
      <c r="C46" s="20" t="s">
        <v>66</v>
      </c>
      <c r="D46" s="21">
        <v>13.42</v>
      </c>
      <c r="E46" s="21" t="s">
        <v>0</v>
      </c>
      <c r="F46" s="21">
        <v>13.75</v>
      </c>
      <c r="G46" s="21" t="s">
        <v>0</v>
      </c>
      <c r="H46" s="21" t="s">
        <v>0</v>
      </c>
      <c r="I46" s="21" t="s">
        <v>0</v>
      </c>
    </row>
    <row r="47" spans="2:9" ht="15.75" x14ac:dyDescent="0.25">
      <c r="B47" s="24">
        <v>39</v>
      </c>
      <c r="C47" s="25" t="s">
        <v>65</v>
      </c>
      <c r="D47" s="26">
        <v>13.44</v>
      </c>
      <c r="E47" s="26" t="s">
        <v>0</v>
      </c>
      <c r="F47" s="26">
        <v>13.89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24">
        <v>40</v>
      </c>
      <c r="C48" s="25" t="s">
        <v>142</v>
      </c>
      <c r="D48" s="26">
        <v>13.75</v>
      </c>
      <c r="E48" s="26" t="s">
        <v>0</v>
      </c>
      <c r="F48" s="26">
        <v>13.78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24">
        <v>41</v>
      </c>
      <c r="C49" s="25" t="s">
        <v>64</v>
      </c>
      <c r="D49" s="26" t="s">
        <v>0</v>
      </c>
      <c r="E49" s="26" t="s">
        <v>0</v>
      </c>
      <c r="F49" s="26" t="s">
        <v>0</v>
      </c>
      <c r="G49" s="26">
        <v>14.008900000000001</v>
      </c>
      <c r="H49" s="26" t="s">
        <v>0</v>
      </c>
      <c r="I49" s="26" t="s">
        <v>0</v>
      </c>
    </row>
    <row r="50" spans="2:9" ht="15.75" x14ac:dyDescent="0.25">
      <c r="B50" s="24">
        <v>42</v>
      </c>
      <c r="C50" s="25" t="s">
        <v>63</v>
      </c>
      <c r="D50" s="26">
        <v>12.2</v>
      </c>
      <c r="E50" s="26" t="s">
        <v>0</v>
      </c>
      <c r="F50" s="26">
        <v>13.6</v>
      </c>
      <c r="G50" s="26" t="s">
        <v>0</v>
      </c>
      <c r="H50" s="26" t="s">
        <v>0</v>
      </c>
      <c r="I50" s="26" t="s">
        <v>0</v>
      </c>
    </row>
    <row r="51" spans="2:9" ht="15.75" x14ac:dyDescent="0.25">
      <c r="B51" s="24">
        <v>43</v>
      </c>
      <c r="C51" s="25" t="s">
        <v>62</v>
      </c>
      <c r="D51" s="26">
        <v>12.3</v>
      </c>
      <c r="E51" s="26" t="s">
        <v>0</v>
      </c>
      <c r="F51" s="26">
        <v>13.7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24">
        <v>44</v>
      </c>
      <c r="C52" s="25" t="s">
        <v>61</v>
      </c>
      <c r="D52" s="26">
        <v>13</v>
      </c>
      <c r="E52" s="26" t="s">
        <v>0</v>
      </c>
      <c r="F52" s="26">
        <v>13</v>
      </c>
      <c r="G52" s="26">
        <v>13.35</v>
      </c>
      <c r="H52" s="26" t="s">
        <v>0</v>
      </c>
      <c r="I52" s="26" t="s">
        <v>0</v>
      </c>
    </row>
    <row r="53" spans="2:9" ht="15.75" x14ac:dyDescent="0.25">
      <c r="B53" s="24">
        <v>45</v>
      </c>
      <c r="C53" s="25" t="s">
        <v>60</v>
      </c>
      <c r="D53" s="26">
        <v>13.55</v>
      </c>
      <c r="E53" s="26" t="s">
        <v>0</v>
      </c>
      <c r="F53" s="26">
        <v>13.45</v>
      </c>
      <c r="G53" s="26" t="s">
        <v>0</v>
      </c>
      <c r="H53" s="26" t="s">
        <v>0</v>
      </c>
      <c r="I53" s="26" t="s">
        <v>0</v>
      </c>
    </row>
    <row r="54" spans="2:9" ht="15.75" x14ac:dyDescent="0.25">
      <c r="B54" s="24">
        <v>46</v>
      </c>
      <c r="C54" s="25" t="s">
        <v>129</v>
      </c>
      <c r="D54" s="26">
        <v>13.37</v>
      </c>
      <c r="E54" s="26" t="s">
        <v>0</v>
      </c>
      <c r="F54" s="26">
        <v>12.85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24">
        <v>47</v>
      </c>
      <c r="C55" s="25" t="s">
        <v>59</v>
      </c>
      <c r="D55" s="26">
        <v>12.75</v>
      </c>
      <c r="E55" s="26" t="s">
        <v>0</v>
      </c>
      <c r="F55" s="26">
        <v>13.4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24">
        <v>48</v>
      </c>
      <c r="C56" s="25" t="s">
        <v>58</v>
      </c>
      <c r="D56" s="26">
        <v>13.27</v>
      </c>
      <c r="E56" s="26" t="s">
        <v>0</v>
      </c>
      <c r="F56" s="26">
        <v>13.27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24">
        <v>49</v>
      </c>
      <c r="C57" s="25" t="s">
        <v>57</v>
      </c>
      <c r="D57" s="26">
        <v>13.345800000000001</v>
      </c>
      <c r="E57" s="26" t="s">
        <v>0</v>
      </c>
      <c r="F57" s="26">
        <v>13.495799999999999</v>
      </c>
      <c r="G57" s="26">
        <v>12.3378</v>
      </c>
      <c r="H57" s="26" t="s">
        <v>0</v>
      </c>
      <c r="I57" s="26" t="s">
        <v>0</v>
      </c>
    </row>
    <row r="58" spans="2:9" ht="15.75" x14ac:dyDescent="0.25">
      <c r="B58" s="24">
        <v>50</v>
      </c>
      <c r="C58" s="25" t="s">
        <v>127</v>
      </c>
      <c r="D58" s="26" t="s">
        <v>0</v>
      </c>
      <c r="E58" s="26" t="s">
        <v>0</v>
      </c>
      <c r="F58" s="26" t="s">
        <v>0</v>
      </c>
      <c r="G58" s="26">
        <v>15.8589</v>
      </c>
      <c r="H58" s="26" t="s">
        <v>0</v>
      </c>
      <c r="I58" s="26" t="s">
        <v>0</v>
      </c>
    </row>
    <row r="59" spans="2:9" ht="15.75" x14ac:dyDescent="0.25">
      <c r="B59" s="24">
        <v>51</v>
      </c>
      <c r="C59" s="25" t="s">
        <v>56</v>
      </c>
      <c r="D59" s="26">
        <v>13.38</v>
      </c>
      <c r="E59" s="27">
        <v>15.25</v>
      </c>
      <c r="F59" s="26">
        <v>14.2</v>
      </c>
      <c r="G59" s="26">
        <v>13.12</v>
      </c>
      <c r="H59" s="26" t="s">
        <v>0</v>
      </c>
      <c r="I59" s="26">
        <v>11.12</v>
      </c>
    </row>
    <row r="60" spans="2:9" ht="15.75" x14ac:dyDescent="0.25">
      <c r="B60" s="24">
        <v>52</v>
      </c>
      <c r="C60" s="25" t="s">
        <v>55</v>
      </c>
      <c r="D60" s="26">
        <v>12.95</v>
      </c>
      <c r="E60" s="26" t="s">
        <v>0</v>
      </c>
      <c r="F60" s="26">
        <v>12.8</v>
      </c>
      <c r="G60" s="26" t="s">
        <v>0</v>
      </c>
      <c r="H60" s="26" t="s">
        <v>0</v>
      </c>
      <c r="I60" s="26" t="s">
        <v>0</v>
      </c>
    </row>
    <row r="61" spans="2:9" ht="15.75" x14ac:dyDescent="0.25">
      <c r="B61" s="24">
        <v>53</v>
      </c>
      <c r="C61" s="25" t="s">
        <v>54</v>
      </c>
      <c r="D61" s="26">
        <v>12.84</v>
      </c>
      <c r="E61" s="26" t="s">
        <v>0</v>
      </c>
      <c r="F61" s="26">
        <v>12.64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24">
        <v>54</v>
      </c>
      <c r="C62" s="25" t="s">
        <v>131</v>
      </c>
      <c r="D62" s="26">
        <v>13.12</v>
      </c>
      <c r="E62" s="26" t="s">
        <v>0</v>
      </c>
      <c r="F62" s="26">
        <v>13.1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24">
        <v>55</v>
      </c>
      <c r="C63" s="25" t="s">
        <v>53</v>
      </c>
      <c r="D63" s="26">
        <v>13.69</v>
      </c>
      <c r="E63" s="26" t="s">
        <v>0</v>
      </c>
      <c r="F63" s="26">
        <v>13.85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24">
        <v>56</v>
      </c>
      <c r="C64" s="25" t="s">
        <v>110</v>
      </c>
      <c r="D64" s="26" t="s">
        <v>0</v>
      </c>
      <c r="E64" s="26" t="s">
        <v>0</v>
      </c>
      <c r="F64" s="26" t="s">
        <v>0</v>
      </c>
      <c r="G64" s="26">
        <v>14.6578</v>
      </c>
      <c r="H64" s="26" t="s">
        <v>0</v>
      </c>
      <c r="I64" s="26" t="s">
        <v>0</v>
      </c>
    </row>
    <row r="65" spans="2:9" ht="15.75" x14ac:dyDescent="0.25">
      <c r="B65" s="24">
        <v>57</v>
      </c>
      <c r="C65" s="20" t="s">
        <v>52</v>
      </c>
      <c r="D65" s="21" t="s">
        <v>0</v>
      </c>
      <c r="E65" s="21" t="s">
        <v>0</v>
      </c>
      <c r="F65" s="21" t="s">
        <v>0</v>
      </c>
      <c r="G65" s="21">
        <v>13.86</v>
      </c>
      <c r="H65" s="21" t="s">
        <v>0</v>
      </c>
      <c r="I65" s="21" t="s">
        <v>0</v>
      </c>
    </row>
    <row r="66" spans="2:9" ht="15.75" x14ac:dyDescent="0.25">
      <c r="B66" s="24">
        <v>58</v>
      </c>
      <c r="C66" s="20" t="s">
        <v>51</v>
      </c>
      <c r="D66" s="21">
        <v>13.87</v>
      </c>
      <c r="E66" s="21" t="s">
        <v>0</v>
      </c>
      <c r="F66" s="21">
        <v>14.25</v>
      </c>
      <c r="G66" s="21" t="s">
        <v>0</v>
      </c>
      <c r="H66" s="21" t="s">
        <v>0</v>
      </c>
      <c r="I66" s="21" t="s">
        <v>0</v>
      </c>
    </row>
    <row r="67" spans="2:9" ht="15.75" x14ac:dyDescent="0.25">
      <c r="B67" s="24">
        <v>59</v>
      </c>
      <c r="C67" s="25" t="s">
        <v>50</v>
      </c>
      <c r="D67" s="26">
        <v>12.99</v>
      </c>
      <c r="E67" s="26" t="s">
        <v>0</v>
      </c>
      <c r="F67" s="26">
        <v>13.55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24">
        <v>60</v>
      </c>
      <c r="C68" s="25" t="s">
        <v>136</v>
      </c>
      <c r="D68" s="26">
        <v>13.22</v>
      </c>
      <c r="E68" s="26" t="s">
        <v>0</v>
      </c>
      <c r="F68" s="26">
        <v>13.9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24">
        <v>61</v>
      </c>
      <c r="C69" s="25" t="s">
        <v>49</v>
      </c>
      <c r="D69" s="26">
        <v>13.39</v>
      </c>
      <c r="E69" s="26" t="s">
        <v>0</v>
      </c>
      <c r="F69" s="26">
        <v>13.99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24">
        <v>62</v>
      </c>
      <c r="C70" s="25" t="s">
        <v>48</v>
      </c>
      <c r="D70" s="26">
        <v>13.2</v>
      </c>
      <c r="E70" s="26" t="s">
        <v>0</v>
      </c>
      <c r="F70" s="26">
        <v>12.75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24">
        <v>63</v>
      </c>
      <c r="C71" s="25" t="s">
        <v>47</v>
      </c>
      <c r="D71" s="26" t="s">
        <v>0</v>
      </c>
      <c r="E71" s="26" t="s">
        <v>0</v>
      </c>
      <c r="F71" s="26" t="s">
        <v>0</v>
      </c>
      <c r="G71" s="26">
        <v>13.5678</v>
      </c>
      <c r="H71" s="26" t="s">
        <v>0</v>
      </c>
      <c r="I71" s="26" t="s">
        <v>0</v>
      </c>
    </row>
    <row r="72" spans="2:9" ht="15.75" x14ac:dyDescent="0.25">
      <c r="B72" s="24">
        <v>64</v>
      </c>
      <c r="C72" s="25" t="s">
        <v>46</v>
      </c>
      <c r="D72" s="26">
        <v>13.739000000000001</v>
      </c>
      <c r="E72" s="26" t="s">
        <v>0</v>
      </c>
      <c r="F72" s="26">
        <v>13.869</v>
      </c>
      <c r="G72" s="26">
        <v>13.7767</v>
      </c>
      <c r="H72" s="26" t="s">
        <v>0</v>
      </c>
      <c r="I72" s="26" t="s">
        <v>0</v>
      </c>
    </row>
    <row r="73" spans="2:9" ht="15.75" x14ac:dyDescent="0.25">
      <c r="B73" s="24">
        <v>65</v>
      </c>
      <c r="C73" s="20" t="s">
        <v>45</v>
      </c>
      <c r="D73" s="21">
        <v>12.95</v>
      </c>
      <c r="E73" s="39">
        <v>14.57</v>
      </c>
      <c r="F73" s="21">
        <v>12.95</v>
      </c>
      <c r="G73" s="21" t="s">
        <v>0</v>
      </c>
      <c r="H73" s="21" t="s">
        <v>0</v>
      </c>
      <c r="I73" s="21" t="s">
        <v>0</v>
      </c>
    </row>
    <row r="74" spans="2:9" ht="15.75" x14ac:dyDescent="0.25">
      <c r="B74" s="24">
        <v>66</v>
      </c>
      <c r="C74" s="25" t="s">
        <v>44</v>
      </c>
      <c r="D74" s="26">
        <v>12.49</v>
      </c>
      <c r="E74" s="26" t="s">
        <v>0</v>
      </c>
      <c r="F74" s="26">
        <v>14.29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24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14.1274</v>
      </c>
      <c r="H75" s="26" t="s">
        <v>0</v>
      </c>
      <c r="I75" s="26" t="s">
        <v>0</v>
      </c>
    </row>
    <row r="76" spans="2:9" ht="15.75" x14ac:dyDescent="0.25">
      <c r="B76" s="24">
        <v>68</v>
      </c>
      <c r="C76" s="25" t="s">
        <v>117</v>
      </c>
      <c r="D76" s="26">
        <v>13.53</v>
      </c>
      <c r="E76" s="26" t="s">
        <v>0</v>
      </c>
      <c r="F76" s="26">
        <v>13.61</v>
      </c>
      <c r="G76" s="26" t="s">
        <v>0</v>
      </c>
      <c r="H76" s="26" t="s">
        <v>0</v>
      </c>
      <c r="I76" s="26" t="s">
        <v>0</v>
      </c>
    </row>
    <row r="77" spans="2:9" ht="15.75" x14ac:dyDescent="0.25">
      <c r="B77" s="24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2:9" ht="15.75" x14ac:dyDescent="0.25">
      <c r="B78" s="24">
        <v>70</v>
      </c>
      <c r="C78" s="25" t="s">
        <v>41</v>
      </c>
      <c r="D78" s="26">
        <v>12.8</v>
      </c>
      <c r="E78" s="26" t="s">
        <v>0</v>
      </c>
      <c r="F78" s="26">
        <v>13.76</v>
      </c>
      <c r="G78" s="26" t="s">
        <v>0</v>
      </c>
      <c r="H78" s="26" t="s">
        <v>0</v>
      </c>
      <c r="I78" s="26" t="s">
        <v>0</v>
      </c>
    </row>
    <row r="79" spans="2:9" ht="15.75" x14ac:dyDescent="0.25">
      <c r="B79" s="24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24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14.357799999999999</v>
      </c>
      <c r="H80" s="26" t="s">
        <v>0</v>
      </c>
      <c r="I80" s="26" t="s">
        <v>0</v>
      </c>
    </row>
    <row r="81" spans="2:9" ht="15.75" x14ac:dyDescent="0.25">
      <c r="B81" s="24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2:9" ht="15.75" x14ac:dyDescent="0.25">
      <c r="B82" s="24">
        <v>74</v>
      </c>
      <c r="C82" s="25" t="s">
        <v>39</v>
      </c>
      <c r="D82" s="26">
        <v>13.35</v>
      </c>
      <c r="E82" s="26" t="s">
        <v>0</v>
      </c>
      <c r="F82" s="26">
        <v>13.5</v>
      </c>
      <c r="G82" s="26" t="s">
        <v>0</v>
      </c>
      <c r="H82" s="26" t="s">
        <v>0</v>
      </c>
      <c r="I82" s="26" t="s">
        <v>0</v>
      </c>
    </row>
    <row r="83" spans="2:9" ht="15.75" x14ac:dyDescent="0.25">
      <c r="B83" s="24">
        <v>75</v>
      </c>
      <c r="C83" s="20" t="s">
        <v>141</v>
      </c>
      <c r="D83" s="21">
        <v>13.15</v>
      </c>
      <c r="E83" s="21" t="s">
        <v>0</v>
      </c>
      <c r="F83" s="32">
        <v>13.45</v>
      </c>
      <c r="G83" s="21" t="s">
        <v>0</v>
      </c>
      <c r="H83" s="21" t="s">
        <v>0</v>
      </c>
      <c r="I83" s="21" t="s">
        <v>0</v>
      </c>
    </row>
    <row r="84" spans="2:9" ht="15.75" x14ac:dyDescent="0.25">
      <c r="B84" s="24">
        <v>76</v>
      </c>
      <c r="C84" s="25" t="s">
        <v>124</v>
      </c>
      <c r="D84" s="26">
        <v>13.27</v>
      </c>
      <c r="E84" s="26" t="s">
        <v>0</v>
      </c>
      <c r="F84" s="26">
        <v>13.25</v>
      </c>
      <c r="G84" s="26" t="s">
        <v>0</v>
      </c>
      <c r="H84" s="26" t="s">
        <v>0</v>
      </c>
      <c r="I84" s="26">
        <v>12.36</v>
      </c>
    </row>
    <row r="85" spans="2:9" ht="15.75" x14ac:dyDescent="0.25">
      <c r="B85" s="24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2:9" ht="15.75" x14ac:dyDescent="0.25">
      <c r="B86" s="24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13.96</v>
      </c>
      <c r="H86" s="26" t="s">
        <v>0</v>
      </c>
      <c r="I86" s="26" t="s">
        <v>0</v>
      </c>
    </row>
    <row r="87" spans="2:9" ht="15.75" x14ac:dyDescent="0.25">
      <c r="B87" s="24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2:9" ht="15.75" x14ac:dyDescent="0.25">
      <c r="B88" s="24">
        <v>80</v>
      </c>
      <c r="C88" s="25" t="s">
        <v>112</v>
      </c>
      <c r="D88" s="26">
        <v>13.85</v>
      </c>
      <c r="E88" s="26" t="s">
        <v>0</v>
      </c>
      <c r="F88" s="26">
        <v>13.85</v>
      </c>
      <c r="G88" s="26" t="s">
        <v>0</v>
      </c>
      <c r="H88" s="26" t="s">
        <v>0</v>
      </c>
      <c r="I88" s="26" t="s">
        <v>0</v>
      </c>
    </row>
    <row r="89" spans="2:9" ht="15.75" x14ac:dyDescent="0.25">
      <c r="B89" s="24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14.1578</v>
      </c>
      <c r="H89" s="26" t="s">
        <v>0</v>
      </c>
      <c r="I89" s="26" t="s">
        <v>0</v>
      </c>
    </row>
    <row r="90" spans="2:9" ht="15.75" x14ac:dyDescent="0.25">
      <c r="B90" s="24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17.559999999999999</v>
      </c>
      <c r="H90" s="26" t="s">
        <v>0</v>
      </c>
      <c r="I90" s="26" t="s">
        <v>0</v>
      </c>
    </row>
    <row r="91" spans="2:9" ht="15.75" x14ac:dyDescent="0.25">
      <c r="B91" s="24">
        <v>83</v>
      </c>
      <c r="C91" s="25" t="s">
        <v>33</v>
      </c>
      <c r="D91" s="26">
        <v>12.99</v>
      </c>
      <c r="E91" s="26" t="s">
        <v>0</v>
      </c>
      <c r="F91" s="26">
        <v>13.43</v>
      </c>
      <c r="G91" s="26" t="s">
        <v>0</v>
      </c>
      <c r="H91" s="26" t="s">
        <v>0</v>
      </c>
      <c r="I91" s="26" t="s">
        <v>0</v>
      </c>
    </row>
    <row r="92" spans="2:9" ht="15.75" x14ac:dyDescent="0.25">
      <c r="B92" s="24">
        <v>84</v>
      </c>
      <c r="C92" s="20" t="s">
        <v>105</v>
      </c>
      <c r="D92" s="21">
        <v>13</v>
      </c>
      <c r="E92" s="21" t="s">
        <v>0</v>
      </c>
      <c r="F92" s="21">
        <v>13</v>
      </c>
      <c r="G92" s="21" t="s">
        <v>0</v>
      </c>
      <c r="H92" s="21" t="s">
        <v>0</v>
      </c>
      <c r="I92" s="21">
        <v>11.46</v>
      </c>
    </row>
    <row r="93" spans="2:9" ht="15.75" x14ac:dyDescent="0.25">
      <c r="B93" s="24">
        <v>85</v>
      </c>
      <c r="C93" s="25" t="s">
        <v>32</v>
      </c>
      <c r="D93" s="26">
        <v>12.8</v>
      </c>
      <c r="E93" s="26" t="s">
        <v>0</v>
      </c>
      <c r="F93" s="26">
        <v>14.2</v>
      </c>
      <c r="G93" s="26" t="s">
        <v>0</v>
      </c>
      <c r="H93" s="26" t="s">
        <v>0</v>
      </c>
      <c r="I93" s="26">
        <v>11.36</v>
      </c>
    </row>
    <row r="94" spans="2:9" ht="15.75" x14ac:dyDescent="0.25">
      <c r="B94" s="24">
        <v>86</v>
      </c>
      <c r="C94" s="25" t="s">
        <v>31</v>
      </c>
      <c r="D94" s="26">
        <v>13.36</v>
      </c>
      <c r="E94" s="26" t="s">
        <v>0</v>
      </c>
      <c r="F94" s="26">
        <v>13.89</v>
      </c>
      <c r="G94" s="26" t="s">
        <v>0</v>
      </c>
      <c r="H94" s="26" t="s">
        <v>0</v>
      </c>
      <c r="I94" s="26" t="s">
        <v>0</v>
      </c>
    </row>
    <row r="95" spans="2:9" ht="15.75" x14ac:dyDescent="0.25">
      <c r="B95" s="24">
        <v>87</v>
      </c>
      <c r="C95" s="25" t="s">
        <v>115</v>
      </c>
      <c r="D95" s="26">
        <v>13.35</v>
      </c>
      <c r="E95" s="26" t="s">
        <v>0</v>
      </c>
      <c r="F95" s="26">
        <v>13.7</v>
      </c>
      <c r="G95" s="26">
        <v>14.6478</v>
      </c>
      <c r="H95" s="26" t="s">
        <v>0</v>
      </c>
      <c r="I95" s="26" t="s">
        <v>0</v>
      </c>
    </row>
    <row r="96" spans="2:9" ht="15.75" x14ac:dyDescent="0.25">
      <c r="B96" s="24">
        <v>88</v>
      </c>
      <c r="C96" s="25" t="s">
        <v>30</v>
      </c>
      <c r="D96" s="26">
        <v>13.2</v>
      </c>
      <c r="E96" s="26" t="s">
        <v>0</v>
      </c>
      <c r="F96" s="26">
        <v>13.2</v>
      </c>
      <c r="G96" s="26" t="s">
        <v>0</v>
      </c>
      <c r="H96" s="26" t="s">
        <v>0</v>
      </c>
      <c r="I96" s="26" t="s">
        <v>0</v>
      </c>
    </row>
    <row r="97" spans="2:9" ht="15.75" x14ac:dyDescent="0.25">
      <c r="B97" s="24">
        <v>89</v>
      </c>
      <c r="C97" s="25" t="s">
        <v>123</v>
      </c>
      <c r="D97" s="26">
        <v>13.57</v>
      </c>
      <c r="E97" s="26" t="s">
        <v>0</v>
      </c>
      <c r="F97" s="26">
        <v>13.45</v>
      </c>
      <c r="G97" s="26" t="s">
        <v>0</v>
      </c>
      <c r="H97" s="26" t="s">
        <v>0</v>
      </c>
      <c r="I97" s="26" t="s">
        <v>0</v>
      </c>
    </row>
    <row r="98" spans="2:9" ht="15.75" x14ac:dyDescent="0.25">
      <c r="B98" s="24">
        <v>90</v>
      </c>
      <c r="C98" s="25" t="s">
        <v>29</v>
      </c>
      <c r="D98" s="26"/>
      <c r="E98" s="26" t="s">
        <v>0</v>
      </c>
      <c r="F98" s="26">
        <v>0</v>
      </c>
      <c r="G98" s="26">
        <v>14.2378</v>
      </c>
      <c r="H98" s="26" t="s">
        <v>0</v>
      </c>
      <c r="I98" s="26" t="s">
        <v>0</v>
      </c>
    </row>
    <row r="99" spans="2:9" ht="15.75" x14ac:dyDescent="0.25">
      <c r="B99" s="24">
        <v>91</v>
      </c>
      <c r="C99" s="25" t="s">
        <v>101</v>
      </c>
      <c r="D99" s="26">
        <v>12.3</v>
      </c>
      <c r="E99" s="26" t="s">
        <v>0</v>
      </c>
      <c r="F99" s="26">
        <v>13.7</v>
      </c>
      <c r="G99" s="26" t="s">
        <v>0</v>
      </c>
      <c r="H99" s="26" t="s">
        <v>0</v>
      </c>
      <c r="I99" s="26" t="s">
        <v>0</v>
      </c>
    </row>
    <row r="100" spans="2:9" ht="15.75" x14ac:dyDescent="0.25">
      <c r="B100" s="24">
        <v>92</v>
      </c>
      <c r="C100" s="25" t="s">
        <v>134</v>
      </c>
      <c r="D100" s="26">
        <v>14.03</v>
      </c>
      <c r="E100" s="26" t="s">
        <v>0</v>
      </c>
      <c r="F100" s="26">
        <v>13.52</v>
      </c>
      <c r="G100" s="26" t="s">
        <v>0</v>
      </c>
      <c r="H100" s="26" t="s">
        <v>0</v>
      </c>
      <c r="I100" s="26" t="s">
        <v>0</v>
      </c>
    </row>
    <row r="101" spans="2:9" ht="15.75" x14ac:dyDescent="0.25">
      <c r="B101" s="24">
        <v>93</v>
      </c>
      <c r="C101" s="25" t="s">
        <v>27</v>
      </c>
      <c r="D101" s="26" t="s">
        <v>0</v>
      </c>
      <c r="E101" s="26" t="s">
        <v>0</v>
      </c>
      <c r="F101" s="26">
        <v>0</v>
      </c>
      <c r="G101" s="26">
        <v>14.36</v>
      </c>
      <c r="H101" s="26" t="s">
        <v>0</v>
      </c>
      <c r="I101" s="26" t="s">
        <v>0</v>
      </c>
    </row>
    <row r="102" spans="2:9" ht="15.75" x14ac:dyDescent="0.25">
      <c r="B102" s="24">
        <v>94</v>
      </c>
      <c r="C102" s="25" t="s">
        <v>107</v>
      </c>
      <c r="D102" s="26">
        <v>14</v>
      </c>
      <c r="E102" s="26" t="s">
        <v>0</v>
      </c>
      <c r="F102" s="26">
        <v>14.15</v>
      </c>
      <c r="G102" s="26" t="s">
        <v>0</v>
      </c>
      <c r="H102" s="26" t="s">
        <v>0</v>
      </c>
      <c r="I102" s="26" t="s">
        <v>0</v>
      </c>
    </row>
    <row r="103" spans="2:9" ht="15.75" x14ac:dyDescent="0.25">
      <c r="B103" s="24">
        <v>95</v>
      </c>
      <c r="C103" s="25" t="s">
        <v>26</v>
      </c>
      <c r="D103" s="26">
        <v>12.97</v>
      </c>
      <c r="E103" s="26" t="s">
        <v>0</v>
      </c>
      <c r="F103" s="26">
        <v>13.58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24">
        <v>96</v>
      </c>
      <c r="C104" s="25" t="s">
        <v>125</v>
      </c>
      <c r="D104" s="26">
        <v>13.4</v>
      </c>
      <c r="E104" s="26" t="s">
        <v>0</v>
      </c>
      <c r="F104" s="26">
        <v>13.9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24">
        <v>97</v>
      </c>
      <c r="C105" s="25" t="s">
        <v>25</v>
      </c>
      <c r="D105" s="26">
        <v>13.48</v>
      </c>
      <c r="E105" s="26" t="s">
        <v>0</v>
      </c>
      <c r="F105" s="26">
        <v>13.98</v>
      </c>
      <c r="G105" s="26">
        <v>14.2</v>
      </c>
      <c r="H105" s="26" t="s">
        <v>0</v>
      </c>
      <c r="I105" s="26" t="s">
        <v>0</v>
      </c>
    </row>
    <row r="106" spans="2:9" ht="15.75" x14ac:dyDescent="0.25">
      <c r="B106" s="24">
        <v>98</v>
      </c>
      <c r="C106" s="25" t="s">
        <v>102</v>
      </c>
      <c r="D106" s="26">
        <v>13.62</v>
      </c>
      <c r="E106" s="26" t="s">
        <v>0</v>
      </c>
      <c r="F106" s="26">
        <v>13.5</v>
      </c>
      <c r="G106" s="26" t="s">
        <v>0</v>
      </c>
      <c r="H106" s="26" t="s">
        <v>0</v>
      </c>
      <c r="I106" s="26" t="s">
        <v>0</v>
      </c>
    </row>
    <row r="107" spans="2:9" ht="15.75" x14ac:dyDescent="0.25">
      <c r="B107" s="24">
        <v>99</v>
      </c>
      <c r="C107" s="20" t="s">
        <v>24</v>
      </c>
      <c r="D107" s="21">
        <v>13.35</v>
      </c>
      <c r="E107" s="21" t="s">
        <v>0</v>
      </c>
      <c r="F107" s="21">
        <v>13.75</v>
      </c>
      <c r="G107" s="21">
        <v>15.35</v>
      </c>
      <c r="H107" s="21" t="s">
        <v>0</v>
      </c>
      <c r="I107" s="21" t="s">
        <v>0</v>
      </c>
    </row>
    <row r="108" spans="2:9" ht="15.75" x14ac:dyDescent="0.25">
      <c r="B108" s="24">
        <v>100</v>
      </c>
      <c r="C108" s="25" t="s">
        <v>23</v>
      </c>
      <c r="D108" s="26">
        <v>13.3</v>
      </c>
      <c r="E108" s="26" t="s">
        <v>0</v>
      </c>
      <c r="F108" s="26">
        <v>13.9</v>
      </c>
      <c r="G108" s="26">
        <v>14.75</v>
      </c>
      <c r="H108" s="26" t="s">
        <v>0</v>
      </c>
      <c r="I108" s="26" t="s">
        <v>0</v>
      </c>
    </row>
    <row r="109" spans="2:9" ht="15.75" x14ac:dyDescent="0.25">
      <c r="B109" s="24">
        <v>101</v>
      </c>
      <c r="C109" s="25" t="s">
        <v>22</v>
      </c>
      <c r="D109" s="26">
        <v>12.7</v>
      </c>
      <c r="E109" s="26" t="s">
        <v>0</v>
      </c>
      <c r="F109" s="26">
        <v>13.4</v>
      </c>
      <c r="G109" s="26" t="s">
        <v>0</v>
      </c>
      <c r="H109" s="26" t="s">
        <v>0</v>
      </c>
      <c r="I109" s="26" t="s">
        <v>0</v>
      </c>
    </row>
    <row r="110" spans="2:9" ht="15.75" x14ac:dyDescent="0.25">
      <c r="B110" s="24">
        <v>102</v>
      </c>
      <c r="C110" s="25" t="s">
        <v>108</v>
      </c>
      <c r="D110" s="26">
        <v>13.85</v>
      </c>
      <c r="E110" s="26" t="s">
        <v>0</v>
      </c>
      <c r="F110" s="26">
        <v>13.99</v>
      </c>
      <c r="G110" s="26" t="s">
        <v>0</v>
      </c>
      <c r="H110" s="26" t="s">
        <v>0</v>
      </c>
      <c r="I110" s="26" t="s">
        <v>0</v>
      </c>
    </row>
    <row r="111" spans="2:9" ht="15.75" x14ac:dyDescent="0.25">
      <c r="B111" s="24">
        <v>103</v>
      </c>
      <c r="C111" s="25" t="s">
        <v>21</v>
      </c>
      <c r="D111" s="26" t="s">
        <v>0</v>
      </c>
      <c r="E111" s="26" t="s">
        <v>0</v>
      </c>
      <c r="F111" s="26" t="s">
        <v>0</v>
      </c>
      <c r="G111" s="26">
        <v>13.65</v>
      </c>
      <c r="H111" s="26" t="s">
        <v>0</v>
      </c>
      <c r="I111" s="26" t="s">
        <v>0</v>
      </c>
    </row>
    <row r="112" spans="2:9" ht="15.75" x14ac:dyDescent="0.25">
      <c r="B112" s="24">
        <v>104</v>
      </c>
      <c r="C112" s="25" t="s">
        <v>20</v>
      </c>
      <c r="D112" s="26" t="s">
        <v>0</v>
      </c>
      <c r="E112" s="26" t="s">
        <v>0</v>
      </c>
      <c r="F112" s="26" t="s">
        <v>0</v>
      </c>
      <c r="G112" s="26">
        <v>13.76</v>
      </c>
      <c r="H112" s="26" t="s">
        <v>0</v>
      </c>
      <c r="I112" s="26" t="s">
        <v>0</v>
      </c>
    </row>
    <row r="113" spans="2:9" ht="15.75" x14ac:dyDescent="0.25">
      <c r="B113" s="24">
        <v>105</v>
      </c>
      <c r="C113" s="25" t="s">
        <v>104</v>
      </c>
      <c r="D113" s="26">
        <v>13.5</v>
      </c>
      <c r="E113" s="26" t="s">
        <v>0</v>
      </c>
      <c r="F113" s="26">
        <v>14.2</v>
      </c>
      <c r="G113" s="26">
        <v>14.66</v>
      </c>
      <c r="H113" s="26" t="s">
        <v>0</v>
      </c>
      <c r="I113" s="26" t="s">
        <v>0</v>
      </c>
    </row>
    <row r="114" spans="2:9" ht="15.75" x14ac:dyDescent="0.25">
      <c r="B114" s="24">
        <v>106</v>
      </c>
      <c r="C114" s="25" t="s">
        <v>109</v>
      </c>
      <c r="D114" s="26">
        <v>13.35</v>
      </c>
      <c r="E114" s="26" t="s">
        <v>0</v>
      </c>
      <c r="F114" s="26">
        <v>13.75</v>
      </c>
      <c r="G114" s="26" t="s">
        <v>0</v>
      </c>
      <c r="H114" s="26" t="s">
        <v>0</v>
      </c>
      <c r="I114" s="26" t="s">
        <v>0</v>
      </c>
    </row>
    <row r="115" spans="2:9" ht="15.75" x14ac:dyDescent="0.25">
      <c r="B115" s="24">
        <v>107</v>
      </c>
      <c r="C115" s="25" t="s">
        <v>128</v>
      </c>
      <c r="D115" s="26">
        <v>12.15</v>
      </c>
      <c r="E115" s="26" t="s">
        <v>0</v>
      </c>
      <c r="F115" s="26">
        <v>13.85</v>
      </c>
      <c r="G115" s="26">
        <v>12.71</v>
      </c>
      <c r="H115" s="26" t="s">
        <v>0</v>
      </c>
      <c r="I115" s="26" t="s">
        <v>0</v>
      </c>
    </row>
    <row r="116" spans="2:9" ht="15.75" x14ac:dyDescent="0.25">
      <c r="B116" s="24">
        <v>108</v>
      </c>
      <c r="C116" s="25" t="s">
        <v>130</v>
      </c>
      <c r="D116" s="26">
        <v>13.52</v>
      </c>
      <c r="E116" s="26" t="s">
        <v>0</v>
      </c>
      <c r="F116" s="26">
        <v>13.85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24">
        <v>109</v>
      </c>
      <c r="C117" s="20" t="s">
        <v>19</v>
      </c>
      <c r="D117" s="21">
        <v>13.52</v>
      </c>
      <c r="E117" s="21" t="s">
        <v>0</v>
      </c>
      <c r="F117" s="21">
        <v>13.7</v>
      </c>
      <c r="G117" s="21">
        <v>13.357799999999999</v>
      </c>
      <c r="H117" s="21" t="s">
        <v>0</v>
      </c>
      <c r="I117" s="21" t="s">
        <v>0</v>
      </c>
    </row>
    <row r="118" spans="2:9" ht="15.75" x14ac:dyDescent="0.25">
      <c r="B118" s="24">
        <v>110</v>
      </c>
      <c r="C118" s="25" t="s">
        <v>18</v>
      </c>
      <c r="D118" s="26" t="s">
        <v>0</v>
      </c>
      <c r="E118" s="26" t="s">
        <v>0</v>
      </c>
      <c r="F118" s="26" t="s">
        <v>0</v>
      </c>
      <c r="G118" s="26">
        <v>14.26</v>
      </c>
      <c r="H118" s="26" t="s">
        <v>0</v>
      </c>
      <c r="I118" s="26" t="s">
        <v>0</v>
      </c>
    </row>
    <row r="119" spans="2:9" ht="15.75" x14ac:dyDescent="0.25">
      <c r="B119" s="24">
        <v>111</v>
      </c>
      <c r="C119" s="25" t="s">
        <v>17</v>
      </c>
      <c r="D119" s="26">
        <v>13.6</v>
      </c>
      <c r="E119" s="26" t="s">
        <v>0</v>
      </c>
      <c r="F119" s="26">
        <v>13.65</v>
      </c>
      <c r="G119" s="26" t="s">
        <v>0</v>
      </c>
      <c r="H119" s="26" t="s">
        <v>0</v>
      </c>
      <c r="I119" s="26" t="s">
        <v>0</v>
      </c>
    </row>
    <row r="120" spans="2:9" ht="15.75" x14ac:dyDescent="0.25">
      <c r="B120" s="24">
        <v>112</v>
      </c>
      <c r="C120" s="20" t="s">
        <v>16</v>
      </c>
      <c r="D120" s="21">
        <v>13.45</v>
      </c>
      <c r="E120" s="34">
        <v>14.68</v>
      </c>
      <c r="F120" s="32">
        <v>13.45</v>
      </c>
      <c r="G120" s="32">
        <v>14.457800000000001</v>
      </c>
      <c r="H120" s="21" t="s">
        <v>0</v>
      </c>
      <c r="I120" s="21" t="s">
        <v>0</v>
      </c>
    </row>
    <row r="121" spans="2:9" ht="15.75" x14ac:dyDescent="0.25">
      <c r="B121" s="24">
        <v>113</v>
      </c>
      <c r="C121" s="25" t="s">
        <v>15</v>
      </c>
      <c r="D121" s="26">
        <v>13.38</v>
      </c>
      <c r="E121" s="28" t="s">
        <v>0</v>
      </c>
      <c r="F121" s="26">
        <v>14.2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24">
        <v>114</v>
      </c>
      <c r="C122" s="25" t="s">
        <v>14</v>
      </c>
      <c r="D122" s="26">
        <v>13.62</v>
      </c>
      <c r="E122" s="28" t="s">
        <v>0</v>
      </c>
      <c r="F122" s="26">
        <v>14.37</v>
      </c>
      <c r="G122" s="26" t="s">
        <v>0</v>
      </c>
      <c r="H122" s="26" t="s">
        <v>0</v>
      </c>
      <c r="I122" s="26" t="s">
        <v>0</v>
      </c>
    </row>
    <row r="123" spans="2:9" ht="15.75" x14ac:dyDescent="0.25">
      <c r="B123" s="24">
        <v>115</v>
      </c>
      <c r="C123" s="25" t="s">
        <v>139</v>
      </c>
      <c r="D123" s="26">
        <v>12.6</v>
      </c>
      <c r="E123" s="28" t="s">
        <v>0</v>
      </c>
      <c r="F123" s="26">
        <v>13.88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24">
        <v>116</v>
      </c>
      <c r="C124" s="25" t="s">
        <v>13</v>
      </c>
      <c r="D124" s="26">
        <v>13.15</v>
      </c>
      <c r="E124" s="28" t="s">
        <v>0</v>
      </c>
      <c r="F124" s="26">
        <v>13.45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24">
        <v>117</v>
      </c>
      <c r="C125" s="20" t="s">
        <v>12</v>
      </c>
      <c r="D125" s="21">
        <v>13.4</v>
      </c>
      <c r="E125" s="38">
        <v>16.670000000000002</v>
      </c>
      <c r="F125" s="21">
        <v>14.3</v>
      </c>
      <c r="G125" s="21">
        <v>13.5</v>
      </c>
      <c r="H125" s="21">
        <v>13.8</v>
      </c>
      <c r="I125" s="21">
        <v>15.2</v>
      </c>
    </row>
    <row r="126" spans="2:9" ht="15.75" x14ac:dyDescent="0.25">
      <c r="B126" s="24">
        <v>118</v>
      </c>
      <c r="C126" s="25" t="s">
        <v>11</v>
      </c>
      <c r="D126" s="26" t="s">
        <v>0</v>
      </c>
      <c r="E126" s="28" t="s">
        <v>0</v>
      </c>
      <c r="F126" s="26" t="s">
        <v>0</v>
      </c>
      <c r="G126" s="26">
        <v>13.61</v>
      </c>
      <c r="H126" s="26" t="s">
        <v>0</v>
      </c>
      <c r="I126" s="26" t="s">
        <v>0</v>
      </c>
    </row>
    <row r="127" spans="2:9" ht="15.75" x14ac:dyDescent="0.25">
      <c r="B127" s="24">
        <v>119</v>
      </c>
      <c r="C127" s="25" t="s">
        <v>10</v>
      </c>
      <c r="D127" s="26" t="s">
        <v>0</v>
      </c>
      <c r="E127" s="28" t="s">
        <v>0</v>
      </c>
      <c r="F127" s="26" t="s">
        <v>0</v>
      </c>
      <c r="G127" s="26">
        <v>14.48</v>
      </c>
      <c r="H127" s="26" t="s">
        <v>0</v>
      </c>
      <c r="I127" s="26" t="s">
        <v>0</v>
      </c>
    </row>
    <row r="128" spans="2:9" ht="15.75" x14ac:dyDescent="0.25">
      <c r="B128" s="24">
        <v>120</v>
      </c>
      <c r="C128" s="25" t="s">
        <v>9</v>
      </c>
      <c r="D128" s="29" t="s">
        <v>0</v>
      </c>
      <c r="E128" s="28" t="s">
        <v>0</v>
      </c>
      <c r="F128" s="26" t="s">
        <v>0</v>
      </c>
      <c r="G128" s="26">
        <v>12.32</v>
      </c>
      <c r="H128" s="26" t="s">
        <v>0</v>
      </c>
      <c r="I128" s="26" t="s">
        <v>0</v>
      </c>
    </row>
    <row r="129" spans="2:16" ht="15.75" x14ac:dyDescent="0.25">
      <c r="B129" s="24">
        <v>121</v>
      </c>
      <c r="C129" s="25" t="s">
        <v>144</v>
      </c>
      <c r="D129" s="29">
        <v>12.74</v>
      </c>
      <c r="E129" s="28" t="s">
        <v>0</v>
      </c>
      <c r="F129" s="26">
        <v>12.95</v>
      </c>
      <c r="G129" s="26" t="s">
        <v>0</v>
      </c>
      <c r="H129" s="26" t="s">
        <v>0</v>
      </c>
      <c r="I129" s="26" t="s">
        <v>0</v>
      </c>
    </row>
    <row r="130" spans="2:16" ht="15.75" x14ac:dyDescent="0.25">
      <c r="B130" s="24">
        <v>122</v>
      </c>
      <c r="C130" s="25" t="s">
        <v>116</v>
      </c>
      <c r="D130" s="29">
        <v>12.79</v>
      </c>
      <c r="E130" s="28" t="s">
        <v>0</v>
      </c>
      <c r="F130" s="26">
        <v>13.99</v>
      </c>
      <c r="G130" s="26" t="s">
        <v>0</v>
      </c>
      <c r="H130" s="26" t="s">
        <v>0</v>
      </c>
      <c r="I130" s="26" t="s">
        <v>0</v>
      </c>
    </row>
    <row r="131" spans="2:16" ht="15.75" x14ac:dyDescent="0.25">
      <c r="B131" s="24">
        <v>123</v>
      </c>
      <c r="C131" s="25" t="s">
        <v>8</v>
      </c>
      <c r="D131" s="26">
        <v>13.27</v>
      </c>
      <c r="E131" s="28" t="s">
        <v>0</v>
      </c>
      <c r="F131" s="26">
        <v>13.99</v>
      </c>
      <c r="G131" s="26" t="s">
        <v>0</v>
      </c>
      <c r="H131" s="26" t="s">
        <v>0</v>
      </c>
      <c r="I131" s="26" t="s">
        <v>0</v>
      </c>
    </row>
    <row r="132" spans="2:16" ht="15.75" x14ac:dyDescent="0.25">
      <c r="B132" s="24">
        <v>124</v>
      </c>
      <c r="C132" s="25" t="s">
        <v>7</v>
      </c>
      <c r="D132" s="26">
        <v>13.42</v>
      </c>
      <c r="E132" s="28" t="s">
        <v>0</v>
      </c>
      <c r="F132" s="26">
        <v>13.85</v>
      </c>
      <c r="G132" s="26" t="s">
        <v>0</v>
      </c>
      <c r="H132" s="26" t="s">
        <v>0</v>
      </c>
      <c r="I132" s="26" t="s">
        <v>0</v>
      </c>
    </row>
    <row r="133" spans="2:16" ht="15.75" x14ac:dyDescent="0.25">
      <c r="B133" s="24">
        <v>125</v>
      </c>
      <c r="C133" s="25" t="s">
        <v>137</v>
      </c>
      <c r="D133" s="26">
        <v>12.83</v>
      </c>
      <c r="E133" s="28" t="s">
        <v>0</v>
      </c>
      <c r="F133" s="26">
        <v>13.35</v>
      </c>
      <c r="G133" s="26" t="s">
        <v>0</v>
      </c>
      <c r="H133" s="26" t="s">
        <v>0</v>
      </c>
      <c r="I133" s="26" t="s">
        <v>0</v>
      </c>
    </row>
    <row r="134" spans="2:16" ht="15.75" x14ac:dyDescent="0.25">
      <c r="B134" s="24">
        <v>126</v>
      </c>
      <c r="C134" s="25" t="s">
        <v>6</v>
      </c>
      <c r="D134" s="26" t="s">
        <v>0</v>
      </c>
      <c r="E134" s="28" t="s">
        <v>0</v>
      </c>
      <c r="F134" s="26" t="s">
        <v>0</v>
      </c>
      <c r="G134" s="26">
        <v>13.907753</v>
      </c>
      <c r="H134" s="26" t="s">
        <v>0</v>
      </c>
      <c r="I134" s="26" t="s">
        <v>0</v>
      </c>
    </row>
    <row r="135" spans="2:16" ht="15.75" x14ac:dyDescent="0.25">
      <c r="B135" s="24">
        <v>127</v>
      </c>
      <c r="C135" s="25" t="s">
        <v>5</v>
      </c>
      <c r="D135" s="26">
        <v>13.79</v>
      </c>
      <c r="E135" s="25">
        <v>15.29</v>
      </c>
      <c r="F135" s="26">
        <v>14.18</v>
      </c>
      <c r="G135" s="26" t="s">
        <v>0</v>
      </c>
      <c r="H135" s="26">
        <v>14.9</v>
      </c>
      <c r="I135" s="26" t="s">
        <v>0</v>
      </c>
      <c r="P135" t="s">
        <v>160</v>
      </c>
    </row>
    <row r="136" spans="2:16" ht="15.75" x14ac:dyDescent="0.25">
      <c r="B136" s="24">
        <v>128</v>
      </c>
      <c r="C136" s="25" t="s">
        <v>4</v>
      </c>
      <c r="D136" s="26">
        <v>13.65</v>
      </c>
      <c r="E136" s="28" t="s">
        <v>0</v>
      </c>
      <c r="F136" s="26">
        <v>13.95</v>
      </c>
      <c r="G136" s="26" t="s">
        <v>0</v>
      </c>
      <c r="H136" s="26" t="s">
        <v>0</v>
      </c>
      <c r="I136" s="26" t="s">
        <v>0</v>
      </c>
    </row>
    <row r="137" spans="2:16" ht="15.75" x14ac:dyDescent="0.25">
      <c r="B137" s="24">
        <v>129</v>
      </c>
      <c r="C137" s="25" t="s">
        <v>119</v>
      </c>
      <c r="D137" s="26">
        <v>13.37</v>
      </c>
      <c r="E137" s="28" t="s">
        <v>0</v>
      </c>
      <c r="F137" s="26">
        <v>13.4</v>
      </c>
      <c r="G137" s="26" t="s">
        <v>0</v>
      </c>
      <c r="H137" s="26" t="s">
        <v>0</v>
      </c>
      <c r="I137" s="26" t="s">
        <v>0</v>
      </c>
    </row>
    <row r="138" spans="2:16" ht="15.75" x14ac:dyDescent="0.25">
      <c r="B138" s="24">
        <v>130</v>
      </c>
      <c r="C138" s="25" t="s">
        <v>3</v>
      </c>
      <c r="D138" s="26" t="s">
        <v>0</v>
      </c>
      <c r="E138" s="28" t="s">
        <v>0</v>
      </c>
      <c r="F138" s="26" t="s">
        <v>0</v>
      </c>
      <c r="G138" s="26">
        <v>14.96</v>
      </c>
      <c r="H138" s="26" t="s">
        <v>0</v>
      </c>
      <c r="I138" s="26" t="s">
        <v>0</v>
      </c>
    </row>
    <row r="139" spans="2:16" ht="15.75" x14ac:dyDescent="0.25">
      <c r="B139" s="24">
        <v>131</v>
      </c>
      <c r="C139" s="25" t="s">
        <v>2</v>
      </c>
      <c r="D139" s="26" t="s">
        <v>0</v>
      </c>
      <c r="E139" s="28" t="s">
        <v>0</v>
      </c>
      <c r="F139" s="26" t="s">
        <v>0</v>
      </c>
      <c r="G139" s="26">
        <v>14.9</v>
      </c>
      <c r="H139" s="26" t="s">
        <v>0</v>
      </c>
      <c r="I139" s="26" t="s">
        <v>0</v>
      </c>
    </row>
    <row r="140" spans="2:16" ht="15.75" x14ac:dyDescent="0.25">
      <c r="B140" s="24">
        <v>132</v>
      </c>
      <c r="C140" s="25" t="s">
        <v>114</v>
      </c>
      <c r="D140" s="26" t="s">
        <v>0</v>
      </c>
      <c r="E140" s="28" t="s">
        <v>0</v>
      </c>
      <c r="F140" s="26" t="s">
        <v>0</v>
      </c>
      <c r="G140" s="26">
        <v>13.77</v>
      </c>
      <c r="H140" s="26" t="s">
        <v>0</v>
      </c>
      <c r="I140" s="26" t="s">
        <v>0</v>
      </c>
    </row>
    <row r="141" spans="2:16" ht="15.75" x14ac:dyDescent="0.25">
      <c r="B141" s="24">
        <v>133</v>
      </c>
      <c r="C141" s="25" t="s">
        <v>155</v>
      </c>
      <c r="D141" s="26">
        <v>13.27</v>
      </c>
      <c r="E141" s="28" t="s">
        <v>0</v>
      </c>
      <c r="F141" s="26">
        <v>13.05</v>
      </c>
      <c r="G141" s="26" t="s">
        <v>0</v>
      </c>
      <c r="H141" s="26" t="s">
        <v>0</v>
      </c>
      <c r="I141" s="26" t="s">
        <v>0</v>
      </c>
    </row>
    <row r="142" spans="2:16" ht="15.75" x14ac:dyDescent="0.25">
      <c r="B142" s="24">
        <v>134</v>
      </c>
      <c r="C142" s="25" t="s">
        <v>1</v>
      </c>
      <c r="D142" s="26">
        <v>13.2</v>
      </c>
      <c r="E142" s="28" t="s">
        <v>0</v>
      </c>
      <c r="F142" s="26">
        <v>12.99</v>
      </c>
      <c r="G142" s="26" t="s">
        <v>0</v>
      </c>
      <c r="H142" s="26" t="s">
        <v>0</v>
      </c>
      <c r="I142" s="26" t="s">
        <v>0</v>
      </c>
    </row>
    <row r="143" spans="2:16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15.2</v>
      </c>
    </row>
    <row r="144" spans="2:16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12.5</v>
      </c>
      <c r="G144" s="31" cm="1">
        <f t="array" ref="G144">MIN(IF(G9:G142=0,"",G9:G142))</f>
        <v>12.32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13.209453465346536</v>
      </c>
      <c r="E145" s="31">
        <f t="shared" ref="E145:I145" si="1">AVERAGE(E9:E142)</f>
        <v>15.292000000000002</v>
      </c>
      <c r="F145" s="31">
        <f t="shared" si="1"/>
        <v>13.335580582524278</v>
      </c>
      <c r="G145" s="31">
        <f t="shared" si="1"/>
        <v>14.223827235294118</v>
      </c>
      <c r="H145" s="31">
        <f t="shared" si="1"/>
        <v>14.350000000000001</v>
      </c>
      <c r="I145" s="31">
        <f t="shared" si="1"/>
        <v>12.3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1818-C87A-43D5-A1C6-8C4B280DF64E}">
  <dimension ref="B2:N148"/>
  <sheetViews>
    <sheetView topLeftCell="A116" workbookViewId="0">
      <selection activeCell="N122" sqref="N122"/>
    </sheetView>
  </sheetViews>
  <sheetFormatPr defaultColWidth="8.85546875" defaultRowHeight="15" x14ac:dyDescent="0.25"/>
  <cols>
    <col min="3" max="3" width="27.7109375" customWidth="1"/>
    <col min="4" max="4" width="13" customWidth="1"/>
    <col min="5" max="5" width="12.28515625" customWidth="1"/>
    <col min="6" max="6" width="11.7109375" customWidth="1"/>
    <col min="7" max="7" width="12.42578125" customWidth="1"/>
    <col min="8" max="8" width="10.7109375" customWidth="1"/>
    <col min="9" max="9" width="12.4257812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154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13.52</v>
      </c>
      <c r="E9" s="32" t="s">
        <v>0</v>
      </c>
      <c r="F9" s="32">
        <v>14.25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13.17</v>
      </c>
      <c r="E11" s="32" t="s">
        <v>0</v>
      </c>
      <c r="F11" s="32">
        <v>12.95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13.2</v>
      </c>
      <c r="E12" s="32" t="s">
        <v>0</v>
      </c>
      <c r="F12" s="32">
        <v>13.99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13.15</v>
      </c>
      <c r="E13" s="32" t="s">
        <v>0</v>
      </c>
      <c r="F13" s="32">
        <v>13.4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33" t="s">
        <v>82</v>
      </c>
      <c r="D15" s="32" t="s">
        <v>0</v>
      </c>
      <c r="E15" s="32" t="s">
        <v>0</v>
      </c>
      <c r="F15" s="32" t="s">
        <v>0</v>
      </c>
      <c r="G15" s="32">
        <v>13.957800000000001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12.99</v>
      </c>
      <c r="E16" s="32" t="s">
        <v>0</v>
      </c>
      <c r="F16" s="32">
        <v>13.9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33" t="s">
        <v>79</v>
      </c>
      <c r="D18" s="32" t="s">
        <v>0</v>
      </c>
      <c r="E18" s="32" t="s">
        <v>0</v>
      </c>
      <c r="F18" s="32" t="s">
        <v>0</v>
      </c>
      <c r="G18" s="32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20" t="s">
        <v>78</v>
      </c>
      <c r="D19" s="21" t="s">
        <v>0</v>
      </c>
      <c r="E19" s="32" t="s">
        <v>0</v>
      </c>
      <c r="F19" s="21" t="s">
        <v>0</v>
      </c>
      <c r="G19" s="21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20" t="s">
        <v>77</v>
      </c>
      <c r="D21" s="21">
        <v>12.9</v>
      </c>
      <c r="E21" s="32" t="s">
        <v>0</v>
      </c>
      <c r="F21" s="32">
        <v>12.7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12.95</v>
      </c>
      <c r="E23" s="32" t="s">
        <v>0</v>
      </c>
      <c r="F23" s="32">
        <v>12.95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33" t="s">
        <v>126</v>
      </c>
      <c r="D24" s="32" t="s">
        <v>0</v>
      </c>
      <c r="E24" s="32" t="s">
        <v>0</v>
      </c>
      <c r="F24" s="32" t="s">
        <v>0</v>
      </c>
      <c r="G24" s="32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14.12</v>
      </c>
      <c r="E25" s="32" t="s">
        <v>0</v>
      </c>
      <c r="F25" s="32">
        <v>14.15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13.44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33" t="s">
        <v>75</v>
      </c>
      <c r="D28" s="32">
        <v>12.99</v>
      </c>
      <c r="E28" s="32" t="s">
        <v>0</v>
      </c>
      <c r="F28" s="32">
        <v>12.99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12.85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12.957800000000001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33" t="s">
        <v>71</v>
      </c>
      <c r="D34" s="32" t="s">
        <v>0</v>
      </c>
      <c r="E34" s="32" t="s">
        <v>0</v>
      </c>
      <c r="F34" s="32" t="s">
        <v>0</v>
      </c>
      <c r="G34" s="32">
        <v>14.487436000000001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13.39</v>
      </c>
      <c r="E35" s="32" t="s">
        <v>0</v>
      </c>
      <c r="F35" s="32">
        <v>13.55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12.5</v>
      </c>
      <c r="E36" s="32" t="s">
        <v>0</v>
      </c>
      <c r="F36" s="32">
        <v>13.85</v>
      </c>
      <c r="G36" s="32">
        <v>15.65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13.39</v>
      </c>
      <c r="E37" s="32" t="s">
        <v>0</v>
      </c>
      <c r="F37" s="32">
        <v>13.49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13.62</v>
      </c>
      <c r="E38" s="32" t="s">
        <v>0</v>
      </c>
      <c r="F38" s="32">
        <v>13.7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12.99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20" t="s">
        <v>67</v>
      </c>
      <c r="D41" s="21">
        <v>13.36</v>
      </c>
      <c r="E41" s="32" t="s">
        <v>0</v>
      </c>
      <c r="F41" s="21">
        <v>13.23</v>
      </c>
      <c r="G41" s="21">
        <v>13.1578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143</v>
      </c>
      <c r="D43" s="32">
        <v>13.59</v>
      </c>
      <c r="E43" s="32" t="s">
        <v>0</v>
      </c>
      <c r="F43" s="32">
        <v>13.89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121</v>
      </c>
      <c r="D44" s="32">
        <v>13.3</v>
      </c>
      <c r="E44" s="32" t="s">
        <v>0</v>
      </c>
      <c r="F44" s="32">
        <v>13.6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33" t="s">
        <v>120</v>
      </c>
      <c r="D45" s="32">
        <v>13.67</v>
      </c>
      <c r="E45" s="32" t="s">
        <v>0</v>
      </c>
      <c r="F45" s="32">
        <v>13.65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66</v>
      </c>
      <c r="D46" s="32">
        <v>13.42</v>
      </c>
      <c r="E46" s="32" t="s">
        <v>0</v>
      </c>
      <c r="F46" s="32">
        <v>13.75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65</v>
      </c>
      <c r="D47" s="32">
        <v>13.44</v>
      </c>
      <c r="E47" s="32" t="s">
        <v>0</v>
      </c>
      <c r="F47" s="32">
        <v>13.89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20" t="s">
        <v>142</v>
      </c>
      <c r="D48" s="21">
        <v>13.75</v>
      </c>
      <c r="E48" s="32" t="s">
        <v>0</v>
      </c>
      <c r="F48" s="21">
        <v>13.78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33" t="s">
        <v>64</v>
      </c>
      <c r="D49" s="32" t="s">
        <v>0</v>
      </c>
      <c r="E49" s="32" t="s">
        <v>0</v>
      </c>
      <c r="F49" s="32" t="s">
        <v>0</v>
      </c>
      <c r="G49" s="32">
        <v>14.008900000000001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63</v>
      </c>
      <c r="D50" s="32">
        <v>12.2</v>
      </c>
      <c r="E50" s="32" t="s">
        <v>0</v>
      </c>
      <c r="F50" s="32">
        <v>13.6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62</v>
      </c>
      <c r="D51" s="32">
        <v>12.3</v>
      </c>
      <c r="E51" s="32" t="s">
        <v>0</v>
      </c>
      <c r="F51" s="32">
        <v>13.7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61</v>
      </c>
      <c r="D52" s="32">
        <v>13</v>
      </c>
      <c r="E52" s="32" t="s">
        <v>0</v>
      </c>
      <c r="F52" s="32">
        <v>13</v>
      </c>
      <c r="G52" s="32">
        <v>13.35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60</v>
      </c>
      <c r="D53" s="32">
        <v>13.55</v>
      </c>
      <c r="E53" s="32" t="s">
        <v>0</v>
      </c>
      <c r="F53" s="32">
        <v>13.45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129</v>
      </c>
      <c r="D54" s="32">
        <v>13.37</v>
      </c>
      <c r="E54" s="32" t="s">
        <v>0</v>
      </c>
      <c r="F54" s="32">
        <v>12.85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59</v>
      </c>
      <c r="D55" s="32">
        <v>12.75</v>
      </c>
      <c r="E55" s="32" t="s">
        <v>0</v>
      </c>
      <c r="F55" s="32">
        <v>13.4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58</v>
      </c>
      <c r="D56" s="32">
        <v>13.27</v>
      </c>
      <c r="E56" s="32" t="s">
        <v>0</v>
      </c>
      <c r="F56" s="32">
        <v>13.27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57</v>
      </c>
      <c r="D57" s="32">
        <v>13.345800000000001</v>
      </c>
      <c r="E57" s="32" t="s">
        <v>0</v>
      </c>
      <c r="F57" s="32">
        <v>13.495799999999999</v>
      </c>
      <c r="G57" s="32">
        <v>12.3378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33" t="s">
        <v>127</v>
      </c>
      <c r="D58" s="32" t="s">
        <v>0</v>
      </c>
      <c r="E58" s="32" t="s">
        <v>0</v>
      </c>
      <c r="F58" s="32" t="s">
        <v>0</v>
      </c>
      <c r="G58" s="32">
        <v>15.8589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56</v>
      </c>
      <c r="D59" s="32">
        <v>13.38</v>
      </c>
      <c r="E59" s="34">
        <v>15.25</v>
      </c>
      <c r="F59" s="32">
        <v>14.2</v>
      </c>
      <c r="G59" s="32">
        <v>13.12</v>
      </c>
      <c r="H59" s="32" t="s">
        <v>0</v>
      </c>
      <c r="I59" s="32">
        <v>11.12</v>
      </c>
    </row>
    <row r="60" spans="2:9" ht="15.75" x14ac:dyDescent="0.25">
      <c r="B60" s="24">
        <v>52</v>
      </c>
      <c r="C60" s="33" t="s">
        <v>55</v>
      </c>
      <c r="D60" s="32">
        <v>12.95</v>
      </c>
      <c r="E60" s="32" t="s">
        <v>0</v>
      </c>
      <c r="F60" s="32">
        <v>12.8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54</v>
      </c>
      <c r="D61" s="32">
        <v>12.84</v>
      </c>
      <c r="E61" s="32" t="s">
        <v>0</v>
      </c>
      <c r="F61" s="32">
        <v>12.64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131</v>
      </c>
      <c r="D62" s="32">
        <v>13.12</v>
      </c>
      <c r="E62" s="32" t="s">
        <v>0</v>
      </c>
      <c r="F62" s="32">
        <v>13.1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53</v>
      </c>
      <c r="D63" s="32">
        <v>13.69</v>
      </c>
      <c r="E63" s="32" t="s">
        <v>0</v>
      </c>
      <c r="F63" s="32">
        <v>13.85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110</v>
      </c>
      <c r="D64" s="32" t="s">
        <v>0</v>
      </c>
      <c r="E64" s="32" t="s">
        <v>0</v>
      </c>
      <c r="F64" s="32" t="s">
        <v>0</v>
      </c>
      <c r="G64" s="32">
        <v>14.6578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33" t="s">
        <v>52</v>
      </c>
      <c r="D65" s="32" t="s">
        <v>0</v>
      </c>
      <c r="E65" s="32" t="s">
        <v>0</v>
      </c>
      <c r="F65" s="32" t="s">
        <v>0</v>
      </c>
      <c r="G65" s="32">
        <v>14.11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51</v>
      </c>
      <c r="D66" s="32">
        <v>13.87</v>
      </c>
      <c r="E66" s="32" t="s">
        <v>0</v>
      </c>
      <c r="F66" s="32">
        <v>14.25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50</v>
      </c>
      <c r="D67" s="32">
        <v>12.99</v>
      </c>
      <c r="E67" s="32" t="s">
        <v>0</v>
      </c>
      <c r="F67" s="32">
        <v>13.55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20" t="s">
        <v>136</v>
      </c>
      <c r="D68" s="21">
        <v>13.22</v>
      </c>
      <c r="E68" s="32" t="s">
        <v>0</v>
      </c>
      <c r="F68" s="32">
        <v>13.9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49</v>
      </c>
      <c r="D69" s="32">
        <v>13.39</v>
      </c>
      <c r="E69" s="32" t="s">
        <v>0</v>
      </c>
      <c r="F69" s="32">
        <v>13.99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48</v>
      </c>
      <c r="D70" s="32">
        <v>13.2</v>
      </c>
      <c r="E70" s="32" t="s">
        <v>0</v>
      </c>
      <c r="F70" s="32">
        <v>12.75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47</v>
      </c>
      <c r="D71" s="32" t="s">
        <v>0</v>
      </c>
      <c r="E71" s="32" t="s">
        <v>0</v>
      </c>
      <c r="F71" s="32" t="s">
        <v>0</v>
      </c>
      <c r="G71" s="32">
        <v>13.5678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46</v>
      </c>
      <c r="D72" s="32">
        <v>13.739000000000001</v>
      </c>
      <c r="E72" s="32" t="s">
        <v>0</v>
      </c>
      <c r="F72" s="32">
        <v>13.869</v>
      </c>
      <c r="G72" s="32">
        <v>13.7767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45</v>
      </c>
      <c r="D73" s="32">
        <v>12.95</v>
      </c>
      <c r="E73" s="35">
        <v>14.57</v>
      </c>
      <c r="F73" s="32">
        <v>12.95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44</v>
      </c>
      <c r="D74" s="32">
        <v>12.49</v>
      </c>
      <c r="E74" s="32" t="s">
        <v>0</v>
      </c>
      <c r="F74" s="32">
        <v>14.29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14.1274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20" t="s">
        <v>117</v>
      </c>
      <c r="D76" s="21">
        <v>13.53</v>
      </c>
      <c r="E76" s="32" t="s">
        <v>0</v>
      </c>
      <c r="F76" s="21">
        <v>13.61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14.357799999999999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13.35</v>
      </c>
      <c r="E82" s="32" t="s">
        <v>0</v>
      </c>
      <c r="F82" s="32">
        <v>13.5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12.77</v>
      </c>
      <c r="E83" s="32" t="s">
        <v>0</v>
      </c>
      <c r="F83" s="32">
        <v>13.45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33" t="s">
        <v>124</v>
      </c>
      <c r="D84" s="32">
        <v>13.27</v>
      </c>
      <c r="E84" s="32" t="s">
        <v>0</v>
      </c>
      <c r="F84" s="32">
        <v>13.25</v>
      </c>
      <c r="G84" s="32" t="s">
        <v>0</v>
      </c>
      <c r="H84" s="32" t="s">
        <v>0</v>
      </c>
      <c r="I84" s="32">
        <v>12.36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13.96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33" t="s">
        <v>112</v>
      </c>
      <c r="D88" s="32">
        <v>13.85</v>
      </c>
      <c r="E88" s="32" t="s">
        <v>0</v>
      </c>
      <c r="F88" s="32">
        <v>13.85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33" t="s">
        <v>35</v>
      </c>
      <c r="D89" s="32" t="s">
        <v>0</v>
      </c>
      <c r="E89" s="32" t="s">
        <v>0</v>
      </c>
      <c r="F89" s="32" t="s">
        <v>0</v>
      </c>
      <c r="G89" s="32">
        <v>14.1578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12.99</v>
      </c>
      <c r="E91" s="32" t="s">
        <v>0</v>
      </c>
      <c r="F91" s="32">
        <v>13.43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105</v>
      </c>
      <c r="D92" s="32">
        <v>12.6</v>
      </c>
      <c r="E92" s="32" t="s">
        <v>0</v>
      </c>
      <c r="F92" s="32">
        <v>12.8</v>
      </c>
      <c r="G92" s="32" t="s">
        <v>0</v>
      </c>
      <c r="H92" s="32" t="s">
        <v>0</v>
      </c>
      <c r="I92" s="32">
        <v>11.46</v>
      </c>
    </row>
    <row r="93" spans="2:9" ht="15.75" x14ac:dyDescent="0.25">
      <c r="B93" s="24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115</v>
      </c>
      <c r="D95" s="32">
        <v>13.35</v>
      </c>
      <c r="E95" s="32" t="s">
        <v>0</v>
      </c>
      <c r="F95" s="32">
        <v>13.7</v>
      </c>
      <c r="G95" s="32">
        <v>14.6478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</v>
      </c>
      <c r="D96" s="32">
        <v>13.2</v>
      </c>
      <c r="E96" s="32" t="s">
        <v>0</v>
      </c>
      <c r="F96" s="32">
        <v>13.2</v>
      </c>
      <c r="G96" s="32" t="s">
        <v>0</v>
      </c>
      <c r="H96" s="32" t="s">
        <v>0</v>
      </c>
      <c r="I96" s="32" t="s">
        <v>0</v>
      </c>
    </row>
    <row r="97" spans="2:9" ht="15.75" x14ac:dyDescent="0.25">
      <c r="B97" s="24">
        <v>89</v>
      </c>
      <c r="C97" s="33" t="s">
        <v>123</v>
      </c>
      <c r="D97" s="32">
        <v>13.57</v>
      </c>
      <c r="E97" s="32" t="s">
        <v>0</v>
      </c>
      <c r="F97" s="32">
        <v>13.45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29</v>
      </c>
      <c r="D98" s="32"/>
      <c r="E98" s="32" t="s">
        <v>0</v>
      </c>
      <c r="F98" s="32">
        <v>0</v>
      </c>
      <c r="G98" s="32">
        <v>14.2378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101</v>
      </c>
      <c r="D99" s="32">
        <v>12.3</v>
      </c>
      <c r="E99" s="32" t="s">
        <v>0</v>
      </c>
      <c r="F99" s="32">
        <v>13.7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134</v>
      </c>
      <c r="D100" s="32">
        <v>14.03</v>
      </c>
      <c r="E100" s="32" t="s">
        <v>0</v>
      </c>
      <c r="F100" s="32">
        <v>13.52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33" t="s">
        <v>27</v>
      </c>
      <c r="D101" s="32" t="s">
        <v>0</v>
      </c>
      <c r="E101" s="32" t="s">
        <v>0</v>
      </c>
      <c r="F101" s="32">
        <v>0</v>
      </c>
      <c r="G101" s="32">
        <v>14.36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107</v>
      </c>
      <c r="D102" s="32">
        <v>14</v>
      </c>
      <c r="E102" s="32" t="s">
        <v>0</v>
      </c>
      <c r="F102" s="32">
        <v>14.15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26</v>
      </c>
      <c r="D103" s="32">
        <v>12.97</v>
      </c>
      <c r="E103" s="32" t="s">
        <v>0</v>
      </c>
      <c r="F103" s="32">
        <v>13.58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125</v>
      </c>
      <c r="D104" s="32">
        <v>13.4</v>
      </c>
      <c r="E104" s="32" t="s">
        <v>0</v>
      </c>
      <c r="F104" s="32">
        <v>13.9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25</v>
      </c>
      <c r="D105" s="32">
        <v>13.48</v>
      </c>
      <c r="E105" s="32" t="s">
        <v>0</v>
      </c>
      <c r="F105" s="32">
        <v>13.98</v>
      </c>
      <c r="G105" s="32">
        <v>14.2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20" t="s">
        <v>102</v>
      </c>
      <c r="D106" s="21">
        <v>13.62</v>
      </c>
      <c r="E106" s="32" t="s">
        <v>0</v>
      </c>
      <c r="F106" s="21">
        <v>13.5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24</v>
      </c>
      <c r="D107" s="32">
        <v>13.35</v>
      </c>
      <c r="E107" s="32" t="s">
        <v>0</v>
      </c>
      <c r="F107" s="32">
        <v>13.75</v>
      </c>
      <c r="G107" s="32">
        <v>15.35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23</v>
      </c>
      <c r="D108" s="32">
        <v>13.3</v>
      </c>
      <c r="E108" s="32" t="s">
        <v>0</v>
      </c>
      <c r="F108" s="32">
        <v>13.9</v>
      </c>
      <c r="G108" s="32">
        <v>14.75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22</v>
      </c>
      <c r="D109" s="32">
        <v>12.7</v>
      </c>
      <c r="E109" s="32" t="s">
        <v>0</v>
      </c>
      <c r="F109" s="32">
        <v>13.4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108</v>
      </c>
      <c r="D110" s="32">
        <v>13.85</v>
      </c>
      <c r="E110" s="32" t="s">
        <v>0</v>
      </c>
      <c r="F110" s="32">
        <v>13.99</v>
      </c>
      <c r="G110" s="32" t="s">
        <v>0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21</v>
      </c>
      <c r="D111" s="32" t="s">
        <v>0</v>
      </c>
      <c r="E111" s="32" t="s">
        <v>0</v>
      </c>
      <c r="F111" s="32" t="s">
        <v>0</v>
      </c>
      <c r="G111" s="32">
        <v>13.65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20" t="s">
        <v>20</v>
      </c>
      <c r="D112" s="21" t="s">
        <v>0</v>
      </c>
      <c r="E112" s="32" t="s">
        <v>0</v>
      </c>
      <c r="F112" s="32" t="s">
        <v>0</v>
      </c>
      <c r="G112" s="21">
        <v>13.76</v>
      </c>
      <c r="H112" s="32" t="s">
        <v>0</v>
      </c>
      <c r="I112" s="32" t="s">
        <v>0</v>
      </c>
    </row>
    <row r="113" spans="2:14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14.66</v>
      </c>
      <c r="H113" s="32" t="s">
        <v>0</v>
      </c>
      <c r="I113" s="32" t="s">
        <v>0</v>
      </c>
    </row>
    <row r="114" spans="2:14" ht="15.75" x14ac:dyDescent="0.25">
      <c r="B114" s="24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14" ht="15.75" x14ac:dyDescent="0.25">
      <c r="B115" s="24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14" ht="15.75" x14ac:dyDescent="0.25">
      <c r="B116" s="24">
        <v>108</v>
      </c>
      <c r="C116" s="33" t="s">
        <v>130</v>
      </c>
      <c r="D116" s="32">
        <v>13.52</v>
      </c>
      <c r="E116" s="32" t="s">
        <v>0</v>
      </c>
      <c r="F116" s="32">
        <v>13.85</v>
      </c>
      <c r="G116" s="32" t="s">
        <v>0</v>
      </c>
      <c r="H116" s="32" t="s">
        <v>0</v>
      </c>
      <c r="I116" s="32" t="s">
        <v>0</v>
      </c>
    </row>
    <row r="117" spans="2:14" ht="15.75" x14ac:dyDescent="0.25">
      <c r="B117" s="24">
        <v>109</v>
      </c>
      <c r="C117" s="33" t="s">
        <v>19</v>
      </c>
      <c r="D117" s="32">
        <v>13.78</v>
      </c>
      <c r="E117" s="32" t="s">
        <v>0</v>
      </c>
      <c r="F117" s="32">
        <v>13.51</v>
      </c>
      <c r="G117" s="32">
        <v>13.017799999999999</v>
      </c>
      <c r="H117" s="32" t="s">
        <v>0</v>
      </c>
      <c r="I117" s="32" t="s">
        <v>0</v>
      </c>
    </row>
    <row r="118" spans="2:14" ht="15.75" x14ac:dyDescent="0.25">
      <c r="B118" s="24">
        <v>110</v>
      </c>
      <c r="C118" s="33" t="s">
        <v>18</v>
      </c>
      <c r="D118" s="32" t="s">
        <v>0</v>
      </c>
      <c r="E118" s="32" t="s">
        <v>0</v>
      </c>
      <c r="F118" s="32" t="s">
        <v>0</v>
      </c>
      <c r="G118" s="32">
        <v>14.26</v>
      </c>
      <c r="H118" s="32" t="s">
        <v>0</v>
      </c>
      <c r="I118" s="32" t="s">
        <v>0</v>
      </c>
    </row>
    <row r="119" spans="2:14" ht="15.75" x14ac:dyDescent="0.25">
      <c r="B119" s="24">
        <v>111</v>
      </c>
      <c r="C119" s="33" t="s">
        <v>17</v>
      </c>
      <c r="D119" s="32">
        <v>13.6</v>
      </c>
      <c r="E119" s="32" t="s">
        <v>0</v>
      </c>
      <c r="F119" s="32">
        <v>13.65</v>
      </c>
      <c r="G119" s="32" t="s">
        <v>0</v>
      </c>
      <c r="H119" s="32" t="s">
        <v>0</v>
      </c>
      <c r="I119" s="32" t="s">
        <v>0</v>
      </c>
    </row>
    <row r="120" spans="2:14" ht="15.75" x14ac:dyDescent="0.25">
      <c r="B120" s="24">
        <v>112</v>
      </c>
      <c r="C120" s="33" t="s">
        <v>16</v>
      </c>
      <c r="D120" s="32">
        <v>13.17</v>
      </c>
      <c r="E120" s="34">
        <v>14.68</v>
      </c>
      <c r="F120" s="32">
        <v>13.45</v>
      </c>
      <c r="G120" s="32">
        <v>14.457800000000001</v>
      </c>
      <c r="H120" s="32" t="s">
        <v>0</v>
      </c>
      <c r="I120" s="32" t="s">
        <v>0</v>
      </c>
    </row>
    <row r="121" spans="2:14" ht="15.75" x14ac:dyDescent="0.25">
      <c r="B121" s="24">
        <v>113</v>
      </c>
      <c r="C121" s="33" t="s">
        <v>15</v>
      </c>
      <c r="D121" s="32">
        <v>13.38</v>
      </c>
      <c r="E121" s="35" t="s">
        <v>0</v>
      </c>
      <c r="F121" s="32">
        <v>14.2</v>
      </c>
      <c r="G121" s="32" t="s">
        <v>0</v>
      </c>
      <c r="H121" s="32" t="s">
        <v>0</v>
      </c>
      <c r="I121" s="32" t="s">
        <v>0</v>
      </c>
    </row>
    <row r="122" spans="2:14" ht="15.75" x14ac:dyDescent="0.25">
      <c r="B122" s="24">
        <v>114</v>
      </c>
      <c r="C122" s="33" t="s">
        <v>14</v>
      </c>
      <c r="D122" s="32">
        <v>13.62</v>
      </c>
      <c r="E122" s="35" t="s">
        <v>0</v>
      </c>
      <c r="F122" s="32">
        <v>14.37</v>
      </c>
      <c r="G122" s="32" t="s">
        <v>0</v>
      </c>
      <c r="H122" s="32" t="s">
        <v>0</v>
      </c>
      <c r="I122" s="32" t="s">
        <v>0</v>
      </c>
      <c r="N122" t="s">
        <v>159</v>
      </c>
    </row>
    <row r="123" spans="2:14" ht="15.75" x14ac:dyDescent="0.25">
      <c r="B123" s="24">
        <v>115</v>
      </c>
      <c r="C123" s="33" t="s">
        <v>139</v>
      </c>
      <c r="D123" s="32">
        <v>12.6</v>
      </c>
      <c r="E123" s="35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14" ht="15.75" x14ac:dyDescent="0.25">
      <c r="B124" s="24">
        <v>116</v>
      </c>
      <c r="C124" s="33" t="s">
        <v>13</v>
      </c>
      <c r="D124" s="32">
        <v>13.15</v>
      </c>
      <c r="E124" s="35" t="s">
        <v>0</v>
      </c>
      <c r="F124" s="32">
        <v>13.45</v>
      </c>
      <c r="G124" s="32" t="s">
        <v>0</v>
      </c>
      <c r="H124" s="32" t="s">
        <v>0</v>
      </c>
      <c r="I124" s="32" t="s">
        <v>0</v>
      </c>
    </row>
    <row r="125" spans="2:14" ht="15.75" x14ac:dyDescent="0.25">
      <c r="B125" s="24">
        <v>117</v>
      </c>
      <c r="C125" s="33" t="s">
        <v>12</v>
      </c>
      <c r="D125" s="32">
        <v>13.4</v>
      </c>
      <c r="E125" s="34">
        <v>16.670000000000002</v>
      </c>
      <c r="F125" s="32">
        <v>14.3</v>
      </c>
      <c r="G125" s="32">
        <v>13.5</v>
      </c>
      <c r="H125" s="32">
        <v>13.8</v>
      </c>
      <c r="I125" s="32">
        <v>15.2</v>
      </c>
    </row>
    <row r="126" spans="2:14" ht="15.75" x14ac:dyDescent="0.25">
      <c r="B126" s="24">
        <v>118</v>
      </c>
      <c r="C126" s="33" t="s">
        <v>11</v>
      </c>
      <c r="D126" s="32" t="s">
        <v>0</v>
      </c>
      <c r="E126" s="35" t="s">
        <v>0</v>
      </c>
      <c r="F126" s="32" t="s">
        <v>0</v>
      </c>
      <c r="G126" s="32">
        <v>13.61</v>
      </c>
      <c r="H126" s="32" t="s">
        <v>0</v>
      </c>
      <c r="I126" s="32" t="s">
        <v>0</v>
      </c>
    </row>
    <row r="127" spans="2:14" ht="15.75" x14ac:dyDescent="0.25">
      <c r="B127" s="24">
        <v>119</v>
      </c>
      <c r="C127" s="33" t="s">
        <v>10</v>
      </c>
      <c r="D127" s="32" t="s">
        <v>0</v>
      </c>
      <c r="E127" s="35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14" ht="15.75" x14ac:dyDescent="0.25">
      <c r="B128" s="24">
        <v>120</v>
      </c>
      <c r="C128" s="33" t="s">
        <v>9</v>
      </c>
      <c r="D128" s="36" t="s">
        <v>0</v>
      </c>
      <c r="E128" s="35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9" ht="15.75" x14ac:dyDescent="0.25">
      <c r="B129" s="24">
        <v>121</v>
      </c>
      <c r="C129" s="33" t="s">
        <v>144</v>
      </c>
      <c r="D129" s="36">
        <v>12.74</v>
      </c>
      <c r="E129" s="35" t="s">
        <v>0</v>
      </c>
      <c r="F129" s="32">
        <v>12.95</v>
      </c>
      <c r="G129" s="32" t="s">
        <v>0</v>
      </c>
      <c r="H129" s="32" t="s">
        <v>0</v>
      </c>
      <c r="I129" s="32" t="s">
        <v>0</v>
      </c>
    </row>
    <row r="130" spans="2:9" ht="15.75" x14ac:dyDescent="0.25">
      <c r="B130" s="24">
        <v>122</v>
      </c>
      <c r="C130" s="33" t="s">
        <v>116</v>
      </c>
      <c r="D130" s="36">
        <v>12.79</v>
      </c>
      <c r="E130" s="35" t="s">
        <v>0</v>
      </c>
      <c r="F130" s="32">
        <v>13.99</v>
      </c>
      <c r="G130" s="32" t="s">
        <v>0</v>
      </c>
      <c r="H130" s="32" t="s">
        <v>0</v>
      </c>
      <c r="I130" s="32" t="s">
        <v>0</v>
      </c>
    </row>
    <row r="131" spans="2:9" ht="15.75" x14ac:dyDescent="0.25">
      <c r="B131" s="24">
        <v>123</v>
      </c>
      <c r="C131" s="33" t="s">
        <v>8</v>
      </c>
      <c r="D131" s="32">
        <v>13.27</v>
      </c>
      <c r="E131" s="35" t="s">
        <v>0</v>
      </c>
      <c r="F131" s="32">
        <v>13.99</v>
      </c>
      <c r="G131" s="32" t="s">
        <v>0</v>
      </c>
      <c r="H131" s="32" t="s">
        <v>0</v>
      </c>
      <c r="I131" s="32" t="s">
        <v>0</v>
      </c>
    </row>
    <row r="132" spans="2:9" ht="15.75" x14ac:dyDescent="0.25">
      <c r="B132" s="24">
        <v>124</v>
      </c>
      <c r="C132" s="20" t="s">
        <v>7</v>
      </c>
      <c r="D132" s="21">
        <v>13.42</v>
      </c>
      <c r="E132" s="35" t="s">
        <v>0</v>
      </c>
      <c r="F132" s="26">
        <v>13.85</v>
      </c>
      <c r="G132" s="32" t="s">
        <v>0</v>
      </c>
      <c r="H132" s="32" t="s">
        <v>0</v>
      </c>
      <c r="I132" s="32" t="s">
        <v>0</v>
      </c>
    </row>
    <row r="133" spans="2:9" ht="15.75" x14ac:dyDescent="0.25">
      <c r="B133" s="24">
        <v>125</v>
      </c>
      <c r="C133" s="20" t="s">
        <v>137</v>
      </c>
      <c r="D133" s="21">
        <v>12.83</v>
      </c>
      <c r="E133" s="35" t="s">
        <v>0</v>
      </c>
      <c r="F133" s="21">
        <v>13.35</v>
      </c>
      <c r="G133" s="32" t="s">
        <v>0</v>
      </c>
      <c r="H133" s="32" t="s">
        <v>0</v>
      </c>
      <c r="I133" s="32" t="s">
        <v>0</v>
      </c>
    </row>
    <row r="134" spans="2:9" ht="15.75" x14ac:dyDescent="0.25">
      <c r="B134" s="24">
        <v>126</v>
      </c>
      <c r="C134" s="33" t="s">
        <v>6</v>
      </c>
      <c r="D134" s="32" t="s">
        <v>0</v>
      </c>
      <c r="E134" s="35" t="s">
        <v>0</v>
      </c>
      <c r="F134" s="32" t="s">
        <v>0</v>
      </c>
      <c r="G134" s="32">
        <v>13.907753</v>
      </c>
      <c r="H134" s="32" t="s">
        <v>0</v>
      </c>
      <c r="I134" s="32" t="s">
        <v>0</v>
      </c>
    </row>
    <row r="135" spans="2:9" ht="15.75" x14ac:dyDescent="0.25">
      <c r="B135" s="24">
        <v>127</v>
      </c>
      <c r="C135" s="20" t="s">
        <v>5</v>
      </c>
      <c r="D135" s="21">
        <v>13.79</v>
      </c>
      <c r="E135" s="33">
        <v>15.29</v>
      </c>
      <c r="F135" s="32">
        <v>14.18</v>
      </c>
      <c r="G135" s="32" t="s">
        <v>0</v>
      </c>
      <c r="H135" s="32">
        <v>14.9</v>
      </c>
      <c r="I135" s="32" t="s">
        <v>0</v>
      </c>
    </row>
    <row r="136" spans="2:9" ht="15.75" x14ac:dyDescent="0.25">
      <c r="B136" s="24">
        <v>128</v>
      </c>
      <c r="C136" s="33" t="s">
        <v>4</v>
      </c>
      <c r="D136" s="32">
        <v>13.65</v>
      </c>
      <c r="E136" s="35" t="s">
        <v>0</v>
      </c>
      <c r="F136" s="32">
        <v>13.95</v>
      </c>
      <c r="G136" s="32" t="s">
        <v>0</v>
      </c>
      <c r="H136" s="32" t="s">
        <v>0</v>
      </c>
      <c r="I136" s="32" t="s">
        <v>0</v>
      </c>
    </row>
    <row r="137" spans="2:9" ht="15.75" x14ac:dyDescent="0.25">
      <c r="B137" s="24">
        <v>129</v>
      </c>
      <c r="C137" s="33" t="s">
        <v>119</v>
      </c>
      <c r="D137" s="32">
        <v>13.37</v>
      </c>
      <c r="E137" s="35" t="s">
        <v>0</v>
      </c>
      <c r="F137" s="32">
        <v>13.4</v>
      </c>
      <c r="G137" s="32" t="s">
        <v>0</v>
      </c>
      <c r="H137" s="32" t="s">
        <v>0</v>
      </c>
      <c r="I137" s="32" t="s">
        <v>0</v>
      </c>
    </row>
    <row r="138" spans="2:9" ht="15.75" x14ac:dyDescent="0.25">
      <c r="B138" s="24">
        <v>130</v>
      </c>
      <c r="C138" s="33" t="s">
        <v>3</v>
      </c>
      <c r="D138" s="32" t="s">
        <v>0</v>
      </c>
      <c r="E138" s="35" t="s">
        <v>0</v>
      </c>
      <c r="F138" s="32" t="s">
        <v>0</v>
      </c>
      <c r="G138" s="32">
        <v>14.96</v>
      </c>
      <c r="H138" s="32" t="s">
        <v>0</v>
      </c>
      <c r="I138" s="32" t="s">
        <v>0</v>
      </c>
    </row>
    <row r="139" spans="2:9" ht="15.75" x14ac:dyDescent="0.25">
      <c r="B139" s="24">
        <v>131</v>
      </c>
      <c r="C139" s="33" t="s">
        <v>2</v>
      </c>
      <c r="D139" s="32" t="s">
        <v>0</v>
      </c>
      <c r="E139" s="35" t="s">
        <v>0</v>
      </c>
      <c r="F139" s="32" t="s">
        <v>0</v>
      </c>
      <c r="G139" s="32">
        <v>14.9</v>
      </c>
      <c r="H139" s="32" t="s">
        <v>0</v>
      </c>
      <c r="I139" s="32" t="s">
        <v>0</v>
      </c>
    </row>
    <row r="140" spans="2:9" ht="15.75" x14ac:dyDescent="0.25">
      <c r="B140" s="24">
        <v>132</v>
      </c>
      <c r="C140" s="33" t="s">
        <v>114</v>
      </c>
      <c r="D140" s="32" t="s">
        <v>0</v>
      </c>
      <c r="E140" s="35" t="s">
        <v>0</v>
      </c>
      <c r="F140" s="32" t="s">
        <v>0</v>
      </c>
      <c r="G140" s="32">
        <v>13.77</v>
      </c>
      <c r="H140" s="32" t="s">
        <v>0</v>
      </c>
      <c r="I140" s="32" t="s">
        <v>0</v>
      </c>
    </row>
    <row r="141" spans="2:9" ht="15.75" x14ac:dyDescent="0.25">
      <c r="B141" s="24">
        <v>133</v>
      </c>
      <c r="C141" s="20" t="s">
        <v>155</v>
      </c>
      <c r="D141" s="21">
        <v>13.27</v>
      </c>
      <c r="E141" s="35" t="s">
        <v>0</v>
      </c>
      <c r="F141" s="21">
        <v>13.05</v>
      </c>
      <c r="G141" s="32" t="s">
        <v>0</v>
      </c>
      <c r="H141" s="32" t="s">
        <v>0</v>
      </c>
      <c r="I141" s="32" t="s">
        <v>0</v>
      </c>
    </row>
    <row r="142" spans="2:9" ht="15.75" x14ac:dyDescent="0.25">
      <c r="B142" s="24">
        <v>134</v>
      </c>
      <c r="C142" s="33" t="s">
        <v>1</v>
      </c>
      <c r="D142" s="32">
        <v>13.2</v>
      </c>
      <c r="E142" s="35" t="s">
        <v>0</v>
      </c>
      <c r="F142" s="32">
        <v>12.99</v>
      </c>
      <c r="G142" s="32" t="s">
        <v>0</v>
      </c>
      <c r="H142" s="32" t="s">
        <v>0</v>
      </c>
      <c r="I142" s="32" t="s">
        <v>0</v>
      </c>
    </row>
    <row r="143" spans="2:9" ht="20.25" x14ac:dyDescent="0.3">
      <c r="C143" s="30" t="s">
        <v>149</v>
      </c>
      <c r="D143" s="31">
        <f>MAX(D9:D142)</f>
        <v>14.12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17.559999999999999</v>
      </c>
      <c r="H143" s="31">
        <f t="shared" si="0"/>
        <v>14.9</v>
      </c>
      <c r="I143" s="31">
        <f t="shared" si="0"/>
        <v>15.2</v>
      </c>
    </row>
    <row r="144" spans="2:9" ht="20.25" x14ac:dyDescent="0.3">
      <c r="C144" s="30" t="s">
        <v>150</v>
      </c>
      <c r="D144" s="31">
        <f>MIN(D9:D142)</f>
        <v>12.05</v>
      </c>
      <c r="E144" s="31" cm="1">
        <f t="array" ref="E144">MIN(IF(E9:E142=0,"",E9:E142))</f>
        <v>14.57</v>
      </c>
      <c r="F144" s="31" cm="1">
        <f t="array" ref="F144">MIN(IF(F9:F142=0,"",F9:F142))</f>
        <v>12.5</v>
      </c>
      <c r="G144" s="31" cm="1">
        <f t="array" ref="G144">MIN(IF(G9:G142=0,"",G9:G142))</f>
        <v>12.32</v>
      </c>
      <c r="H144" s="31" cm="1">
        <f t="array" ref="H144">MIN(IF(H9:H142=0,"",H9:H142))</f>
        <v>13.8</v>
      </c>
      <c r="I144" s="31" cm="1">
        <f t="array" ref="I144">MIN(IF(I9:I142=0,"",I9:I142))</f>
        <v>11.12</v>
      </c>
    </row>
    <row r="145" spans="2:9" ht="20.25" x14ac:dyDescent="0.3">
      <c r="C145" s="30" t="s">
        <v>151</v>
      </c>
      <c r="D145" s="31">
        <f>AVERAGE(D9:D142)</f>
        <v>13.203512871287131</v>
      </c>
      <c r="E145" s="31">
        <f t="shared" ref="E145:I145" si="1">AVERAGE(E9:E142)</f>
        <v>15.292000000000002</v>
      </c>
      <c r="F145" s="31">
        <f t="shared" si="1"/>
        <v>13.332765048543695</v>
      </c>
      <c r="G145" s="31">
        <f t="shared" si="1"/>
        <v>14.222062529411765</v>
      </c>
      <c r="H145" s="31">
        <f t="shared" si="1"/>
        <v>14.350000000000001</v>
      </c>
      <c r="I145" s="31">
        <f t="shared" si="1"/>
        <v>12.3</v>
      </c>
    </row>
    <row r="147" spans="2:9" x14ac:dyDescent="0.25">
      <c r="B147" s="93" t="s">
        <v>100</v>
      </c>
      <c r="C147" s="93"/>
      <c r="D147" s="93"/>
      <c r="E147" s="93"/>
    </row>
    <row r="148" spans="2:9" x14ac:dyDescent="0.25">
      <c r="D148" s="37"/>
    </row>
  </sheetData>
  <mergeCells count="3">
    <mergeCell ref="B2:I2"/>
    <mergeCell ref="B6:I6"/>
    <mergeCell ref="B147:E147"/>
  </mergeCells>
  <pageMargins left="0.7" right="0.7" top="0.75" bottom="0.75" header="0.3" footer="0.3"/>
  <drawing r:id="rId1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B83D-F642-4769-88E4-44302B6C10F0}">
  <dimension ref="B2:Q146"/>
  <sheetViews>
    <sheetView topLeftCell="A100" workbookViewId="0">
      <selection activeCell="L121" sqref="L121"/>
    </sheetView>
  </sheetViews>
  <sheetFormatPr defaultColWidth="8.85546875" defaultRowHeight="15" x14ac:dyDescent="0.25"/>
  <cols>
    <col min="3" max="3" width="25.28515625" customWidth="1"/>
    <col min="4" max="4" width="14.28515625" customWidth="1"/>
    <col min="5" max="5" width="15" customWidth="1"/>
    <col min="6" max="6" width="11.7109375" customWidth="1"/>
    <col min="7" max="7" width="12.85546875" customWidth="1"/>
    <col min="8" max="8" width="13.7109375" customWidth="1"/>
    <col min="9" max="9" width="13.85546875" customWidth="1"/>
  </cols>
  <sheetData>
    <row r="2" spans="2:9" ht="27" x14ac:dyDescent="0.35">
      <c r="B2" s="92" t="s">
        <v>97</v>
      </c>
      <c r="C2" s="92"/>
      <c r="D2" s="92"/>
      <c r="E2" s="92"/>
      <c r="F2" s="92"/>
      <c r="G2" s="92"/>
      <c r="H2" s="92"/>
      <c r="I2" s="92"/>
    </row>
    <row r="3" spans="2:9" ht="18.75" x14ac:dyDescent="0.3">
      <c r="B3" s="1"/>
      <c r="C3" s="18"/>
      <c r="D3" s="1"/>
      <c r="E3" s="1"/>
      <c r="F3" s="1"/>
      <c r="G3" s="1"/>
      <c r="H3" s="1"/>
      <c r="I3" s="1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5.75" x14ac:dyDescent="0.25">
      <c r="B6" s="89" t="s">
        <v>153</v>
      </c>
      <c r="C6" s="89"/>
      <c r="D6" s="89"/>
      <c r="E6" s="89"/>
      <c r="F6" s="89"/>
      <c r="G6" s="89"/>
      <c r="H6" s="89"/>
      <c r="I6" s="89"/>
    </row>
    <row r="7" spans="2:9" x14ac:dyDescent="0.25">
      <c r="B7" s="1"/>
      <c r="C7" s="16"/>
      <c r="D7" s="15"/>
      <c r="E7" s="15"/>
      <c r="F7" s="15"/>
      <c r="G7" s="15"/>
      <c r="H7" s="15"/>
      <c r="I7" s="15"/>
    </row>
    <row r="8" spans="2:9" ht="57" x14ac:dyDescent="0.25"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</row>
    <row r="9" spans="2:9" ht="15.75" x14ac:dyDescent="0.25">
      <c r="B9" s="24">
        <v>1</v>
      </c>
      <c r="C9" s="33" t="s">
        <v>87</v>
      </c>
      <c r="D9" s="32">
        <v>13.52</v>
      </c>
      <c r="E9" s="32" t="s">
        <v>0</v>
      </c>
      <c r="F9" s="32">
        <v>14.25</v>
      </c>
      <c r="G9" s="32" t="s">
        <v>0</v>
      </c>
      <c r="H9" s="32" t="s">
        <v>0</v>
      </c>
      <c r="I9" s="32" t="s">
        <v>0</v>
      </c>
    </row>
    <row r="10" spans="2:9" ht="15.75" x14ac:dyDescent="0.25">
      <c r="B10" s="24">
        <v>2</v>
      </c>
      <c r="C10" s="33" t="s">
        <v>86</v>
      </c>
      <c r="D10" s="32">
        <v>13.29</v>
      </c>
      <c r="E10" s="32" t="s">
        <v>0</v>
      </c>
      <c r="F10" s="32">
        <v>13.29</v>
      </c>
      <c r="G10" s="32" t="s">
        <v>0</v>
      </c>
      <c r="H10" s="32" t="s">
        <v>0</v>
      </c>
      <c r="I10" s="32" t="s">
        <v>0</v>
      </c>
    </row>
    <row r="11" spans="2:9" ht="15.75" x14ac:dyDescent="0.25">
      <c r="B11" s="24">
        <v>3</v>
      </c>
      <c r="C11" s="33" t="s">
        <v>132</v>
      </c>
      <c r="D11" s="32">
        <v>13.17</v>
      </c>
      <c r="E11" s="32" t="s">
        <v>0</v>
      </c>
      <c r="F11" s="32">
        <v>12.95</v>
      </c>
      <c r="G11" s="32" t="s">
        <v>0</v>
      </c>
      <c r="H11" s="32" t="s">
        <v>0</v>
      </c>
      <c r="I11" s="32" t="s">
        <v>0</v>
      </c>
    </row>
    <row r="12" spans="2:9" ht="15.75" x14ac:dyDescent="0.25">
      <c r="B12" s="24">
        <v>4</v>
      </c>
      <c r="C12" s="33" t="s">
        <v>85</v>
      </c>
      <c r="D12" s="32">
        <v>13.2</v>
      </c>
      <c r="E12" s="32" t="s">
        <v>0</v>
      </c>
      <c r="F12" s="32">
        <v>13.99</v>
      </c>
      <c r="G12" s="32" t="s">
        <v>0</v>
      </c>
      <c r="H12" s="32" t="s">
        <v>0</v>
      </c>
      <c r="I12" s="32" t="s">
        <v>0</v>
      </c>
    </row>
    <row r="13" spans="2:9" ht="15.75" x14ac:dyDescent="0.25">
      <c r="B13" s="24">
        <v>5</v>
      </c>
      <c r="C13" s="33" t="s">
        <v>84</v>
      </c>
      <c r="D13" s="32">
        <v>13.15</v>
      </c>
      <c r="E13" s="32" t="s">
        <v>0</v>
      </c>
      <c r="F13" s="32">
        <v>13.4</v>
      </c>
      <c r="G13" s="32" t="s">
        <v>0</v>
      </c>
      <c r="H13" s="32" t="s">
        <v>0</v>
      </c>
      <c r="I13" s="32" t="s">
        <v>0</v>
      </c>
    </row>
    <row r="14" spans="2:9" ht="15.75" x14ac:dyDescent="0.25">
      <c r="B14" s="24">
        <v>6</v>
      </c>
      <c r="C14" s="33" t="s">
        <v>83</v>
      </c>
      <c r="D14" s="32">
        <v>12.69</v>
      </c>
      <c r="E14" s="32" t="s">
        <v>0</v>
      </c>
      <c r="F14" s="32">
        <v>12.5</v>
      </c>
      <c r="G14" s="32" t="s">
        <v>0</v>
      </c>
      <c r="H14" s="32" t="s">
        <v>0</v>
      </c>
      <c r="I14" s="32" t="s">
        <v>0</v>
      </c>
    </row>
    <row r="15" spans="2:9" ht="15.75" x14ac:dyDescent="0.25">
      <c r="B15" s="24">
        <v>7</v>
      </c>
      <c r="C15" s="20" t="s">
        <v>82</v>
      </c>
      <c r="D15" s="21" t="s">
        <v>0</v>
      </c>
      <c r="E15" s="32" t="s">
        <v>0</v>
      </c>
      <c r="F15" s="21" t="s">
        <v>0</v>
      </c>
      <c r="G15" s="21">
        <v>13.957800000000001</v>
      </c>
      <c r="H15" s="32" t="s">
        <v>0</v>
      </c>
      <c r="I15" s="32" t="s">
        <v>0</v>
      </c>
    </row>
    <row r="16" spans="2:9" ht="15.75" x14ac:dyDescent="0.25">
      <c r="B16" s="24">
        <v>8</v>
      </c>
      <c r="C16" s="33" t="s">
        <v>81</v>
      </c>
      <c r="D16" s="32">
        <v>12.99</v>
      </c>
      <c r="E16" s="32" t="s">
        <v>0</v>
      </c>
      <c r="F16" s="32">
        <v>13.9</v>
      </c>
      <c r="G16" s="32" t="s">
        <v>0</v>
      </c>
      <c r="H16" s="32" t="s">
        <v>0</v>
      </c>
      <c r="I16" s="32" t="s">
        <v>0</v>
      </c>
    </row>
    <row r="17" spans="2:9" ht="15.75" x14ac:dyDescent="0.25">
      <c r="B17" s="24">
        <v>9</v>
      </c>
      <c r="C17" s="33" t="s">
        <v>80</v>
      </c>
      <c r="D17" s="32" t="s">
        <v>0</v>
      </c>
      <c r="E17" s="32" t="s">
        <v>0</v>
      </c>
      <c r="F17" s="32" t="s">
        <v>0</v>
      </c>
      <c r="G17" s="32">
        <v>14.55</v>
      </c>
      <c r="H17" s="32" t="s">
        <v>0</v>
      </c>
      <c r="I17" s="32" t="s">
        <v>0</v>
      </c>
    </row>
    <row r="18" spans="2:9" ht="15.75" x14ac:dyDescent="0.25">
      <c r="B18" s="24">
        <v>10</v>
      </c>
      <c r="C18" s="20" t="s">
        <v>79</v>
      </c>
      <c r="D18" s="32" t="s">
        <v>0</v>
      </c>
      <c r="E18" s="32" t="s">
        <v>0</v>
      </c>
      <c r="F18" s="32" t="s">
        <v>0</v>
      </c>
      <c r="G18" s="21">
        <v>14.05</v>
      </c>
      <c r="H18" s="32" t="s">
        <v>0</v>
      </c>
      <c r="I18" s="32" t="s">
        <v>0</v>
      </c>
    </row>
    <row r="19" spans="2:9" ht="15.75" x14ac:dyDescent="0.25">
      <c r="B19" s="24">
        <v>11</v>
      </c>
      <c r="C19" s="33" t="s">
        <v>78</v>
      </c>
      <c r="D19" s="32" t="s">
        <v>0</v>
      </c>
      <c r="E19" s="32" t="s">
        <v>0</v>
      </c>
      <c r="F19" s="32" t="s">
        <v>0</v>
      </c>
      <c r="G19" s="32">
        <v>13.81</v>
      </c>
      <c r="H19" s="32" t="s">
        <v>0</v>
      </c>
      <c r="I19" s="32" t="s">
        <v>0</v>
      </c>
    </row>
    <row r="20" spans="2:9" ht="15.75" x14ac:dyDescent="0.25">
      <c r="B20" s="24">
        <v>12</v>
      </c>
      <c r="C20" s="33" t="s">
        <v>122</v>
      </c>
      <c r="D20" s="32">
        <v>12.05</v>
      </c>
      <c r="E20" s="32" t="s">
        <v>0</v>
      </c>
      <c r="F20" s="32">
        <v>13.5</v>
      </c>
      <c r="G20" s="32" t="s">
        <v>0</v>
      </c>
      <c r="H20" s="32" t="s">
        <v>0</v>
      </c>
      <c r="I20" s="32" t="s">
        <v>0</v>
      </c>
    </row>
    <row r="21" spans="2:9" ht="15.75" x14ac:dyDescent="0.25">
      <c r="B21" s="24">
        <v>13</v>
      </c>
      <c r="C21" s="33" t="s">
        <v>77</v>
      </c>
      <c r="D21" s="32">
        <v>12.7</v>
      </c>
      <c r="E21" s="32" t="s">
        <v>0</v>
      </c>
      <c r="F21" s="32">
        <v>12.7</v>
      </c>
      <c r="G21" s="32" t="s">
        <v>0</v>
      </c>
      <c r="H21" s="32" t="s">
        <v>0</v>
      </c>
      <c r="I21" s="32" t="s">
        <v>0</v>
      </c>
    </row>
    <row r="22" spans="2:9" ht="15.75" x14ac:dyDescent="0.25">
      <c r="B22" s="24">
        <v>14</v>
      </c>
      <c r="C22" s="33" t="s">
        <v>138</v>
      </c>
      <c r="D22" s="32">
        <v>13.1</v>
      </c>
      <c r="E22" s="32" t="s">
        <v>0</v>
      </c>
      <c r="F22" s="32">
        <v>13.9</v>
      </c>
      <c r="G22" s="32" t="s">
        <v>0</v>
      </c>
      <c r="H22" s="32" t="s">
        <v>0</v>
      </c>
      <c r="I22" s="32" t="s">
        <v>0</v>
      </c>
    </row>
    <row r="23" spans="2:9" ht="15.75" x14ac:dyDescent="0.25">
      <c r="B23" s="24">
        <v>15</v>
      </c>
      <c r="C23" s="33" t="s">
        <v>76</v>
      </c>
      <c r="D23" s="32">
        <v>12.95</v>
      </c>
      <c r="E23" s="32" t="s">
        <v>0</v>
      </c>
      <c r="F23" s="32">
        <v>12.95</v>
      </c>
      <c r="G23" s="32" t="s">
        <v>0</v>
      </c>
      <c r="H23" s="32" t="s">
        <v>0</v>
      </c>
      <c r="I23" s="32" t="s">
        <v>0</v>
      </c>
    </row>
    <row r="24" spans="2:9" ht="15.75" x14ac:dyDescent="0.25">
      <c r="B24" s="24">
        <v>16</v>
      </c>
      <c r="C24" s="20" t="s">
        <v>126</v>
      </c>
      <c r="D24" s="32" t="s">
        <v>0</v>
      </c>
      <c r="E24" s="32" t="s">
        <v>0</v>
      </c>
      <c r="F24" s="32" t="s">
        <v>0</v>
      </c>
      <c r="G24" s="21">
        <v>14.7089</v>
      </c>
      <c r="H24" s="32" t="s">
        <v>0</v>
      </c>
      <c r="I24" s="32" t="s">
        <v>0</v>
      </c>
    </row>
    <row r="25" spans="2:9" ht="15.75" x14ac:dyDescent="0.25">
      <c r="B25" s="24">
        <v>17</v>
      </c>
      <c r="C25" s="33" t="s">
        <v>106</v>
      </c>
      <c r="D25" s="32">
        <v>14.12</v>
      </c>
      <c r="E25" s="32" t="s">
        <v>0</v>
      </c>
      <c r="F25" s="32">
        <v>14.15</v>
      </c>
      <c r="G25" s="32" t="s">
        <v>0</v>
      </c>
      <c r="H25" s="32" t="s">
        <v>0</v>
      </c>
      <c r="I25" s="32" t="s">
        <v>0</v>
      </c>
    </row>
    <row r="26" spans="2:9" ht="15.75" x14ac:dyDescent="0.25">
      <c r="B26" s="24">
        <v>18</v>
      </c>
      <c r="C26" s="33" t="s">
        <v>111</v>
      </c>
      <c r="D26" s="32">
        <v>13.44</v>
      </c>
      <c r="E26" s="32" t="s">
        <v>0</v>
      </c>
      <c r="F26" s="32">
        <v>14.37</v>
      </c>
      <c r="G26" s="32" t="s">
        <v>0</v>
      </c>
      <c r="H26" s="32" t="s">
        <v>0</v>
      </c>
      <c r="I26" s="32" t="s">
        <v>0</v>
      </c>
    </row>
    <row r="27" spans="2:9" ht="15.75" x14ac:dyDescent="0.25">
      <c r="B27" s="24">
        <v>19</v>
      </c>
      <c r="C27" s="33" t="s">
        <v>145</v>
      </c>
      <c r="D27" s="32">
        <v>13.45</v>
      </c>
      <c r="E27" s="32" t="s">
        <v>0</v>
      </c>
      <c r="F27" s="32">
        <v>13.99</v>
      </c>
      <c r="G27" s="32" t="s">
        <v>0</v>
      </c>
      <c r="H27" s="32" t="s">
        <v>0</v>
      </c>
      <c r="I27" s="32" t="s">
        <v>0</v>
      </c>
    </row>
    <row r="28" spans="2:9" ht="15.75" x14ac:dyDescent="0.25">
      <c r="B28" s="24">
        <v>20</v>
      </c>
      <c r="C28" s="20" t="s">
        <v>75</v>
      </c>
      <c r="D28" s="21">
        <v>12.99</v>
      </c>
      <c r="E28" s="32" t="s">
        <v>0</v>
      </c>
      <c r="F28" s="21">
        <v>12.99</v>
      </c>
      <c r="G28" s="32" t="s">
        <v>0</v>
      </c>
      <c r="H28" s="32" t="s">
        <v>0</v>
      </c>
      <c r="I28" s="32" t="s">
        <v>0</v>
      </c>
    </row>
    <row r="29" spans="2:9" ht="15.75" x14ac:dyDescent="0.25">
      <c r="B29" s="24">
        <v>21</v>
      </c>
      <c r="C29" s="33" t="s">
        <v>74</v>
      </c>
      <c r="D29" s="32">
        <v>13.17</v>
      </c>
      <c r="E29" s="32" t="s">
        <v>0</v>
      </c>
      <c r="F29" s="32">
        <v>12.85</v>
      </c>
      <c r="G29" s="32" t="s">
        <v>0</v>
      </c>
      <c r="H29" s="32" t="s">
        <v>0</v>
      </c>
      <c r="I29" s="32" t="s">
        <v>0</v>
      </c>
    </row>
    <row r="30" spans="2:9" ht="15.75" x14ac:dyDescent="0.25">
      <c r="B30" s="24">
        <v>22</v>
      </c>
      <c r="C30" s="33" t="s">
        <v>113</v>
      </c>
      <c r="D30" s="32">
        <v>13.39</v>
      </c>
      <c r="E30" s="32" t="s">
        <v>0</v>
      </c>
      <c r="F30" s="32">
        <v>13.99</v>
      </c>
      <c r="G30" s="32" t="s">
        <v>0</v>
      </c>
      <c r="H30" s="32" t="s">
        <v>0</v>
      </c>
      <c r="I30" s="32" t="s">
        <v>0</v>
      </c>
    </row>
    <row r="31" spans="2:9" ht="15.75" x14ac:dyDescent="0.25">
      <c r="B31" s="24">
        <v>23</v>
      </c>
      <c r="C31" s="33" t="s">
        <v>73</v>
      </c>
      <c r="D31" s="32" t="s">
        <v>0</v>
      </c>
      <c r="E31" s="32" t="s">
        <v>0</v>
      </c>
      <c r="F31" s="32" t="s">
        <v>0</v>
      </c>
      <c r="G31" s="32">
        <v>12.957800000000001</v>
      </c>
      <c r="H31" s="32" t="s">
        <v>0</v>
      </c>
      <c r="I31" s="32" t="s">
        <v>0</v>
      </c>
    </row>
    <row r="32" spans="2:9" ht="15.75" x14ac:dyDescent="0.25">
      <c r="B32" s="24">
        <v>24</v>
      </c>
      <c r="C32" s="33" t="s">
        <v>72</v>
      </c>
      <c r="D32" s="32" t="s">
        <v>0</v>
      </c>
      <c r="E32" s="32" t="s">
        <v>0</v>
      </c>
      <c r="F32" s="32" t="s">
        <v>0</v>
      </c>
      <c r="G32" s="32">
        <v>14.2178</v>
      </c>
      <c r="H32" s="32" t="s">
        <v>0</v>
      </c>
      <c r="I32" s="32" t="s">
        <v>0</v>
      </c>
    </row>
    <row r="33" spans="2:9" ht="15.75" x14ac:dyDescent="0.25">
      <c r="B33" s="24">
        <v>25</v>
      </c>
      <c r="C33" s="33" t="s">
        <v>28</v>
      </c>
      <c r="D33" s="32" t="s">
        <v>0</v>
      </c>
      <c r="E33" s="32" t="s">
        <v>0</v>
      </c>
      <c r="F33" s="32" t="s">
        <v>0</v>
      </c>
      <c r="G33" s="32">
        <v>14.84</v>
      </c>
      <c r="H33" s="32" t="s">
        <v>0</v>
      </c>
      <c r="I33" s="32" t="s">
        <v>0</v>
      </c>
    </row>
    <row r="34" spans="2:9" ht="15.75" x14ac:dyDescent="0.25">
      <c r="B34" s="24">
        <v>26</v>
      </c>
      <c r="C34" s="20" t="s">
        <v>71</v>
      </c>
      <c r="D34" s="32" t="s">
        <v>0</v>
      </c>
      <c r="E34" s="32" t="s">
        <v>0</v>
      </c>
      <c r="F34" s="21" t="s">
        <v>0</v>
      </c>
      <c r="G34" s="21">
        <v>14.487436000000001</v>
      </c>
      <c r="H34" s="32" t="s">
        <v>0</v>
      </c>
      <c r="I34" s="32" t="s">
        <v>0</v>
      </c>
    </row>
    <row r="35" spans="2:9" ht="15.75" x14ac:dyDescent="0.25">
      <c r="B35" s="24">
        <v>27</v>
      </c>
      <c r="C35" s="33" t="s">
        <v>70</v>
      </c>
      <c r="D35" s="32">
        <v>13.39</v>
      </c>
      <c r="E35" s="32" t="s">
        <v>0</v>
      </c>
      <c r="F35" s="32">
        <v>13.55</v>
      </c>
      <c r="G35" s="32" t="s">
        <v>0</v>
      </c>
      <c r="H35" s="32" t="s">
        <v>0</v>
      </c>
      <c r="I35" s="32" t="s">
        <v>0</v>
      </c>
    </row>
    <row r="36" spans="2:9" ht="15.75" x14ac:dyDescent="0.25">
      <c r="B36" s="24">
        <v>28</v>
      </c>
      <c r="C36" s="33" t="s">
        <v>69</v>
      </c>
      <c r="D36" s="32">
        <v>12.5</v>
      </c>
      <c r="E36" s="32" t="s">
        <v>0</v>
      </c>
      <c r="F36" s="32">
        <v>13.85</v>
      </c>
      <c r="G36" s="32">
        <v>15.65</v>
      </c>
      <c r="H36" s="32" t="s">
        <v>0</v>
      </c>
      <c r="I36" s="32" t="s">
        <v>0</v>
      </c>
    </row>
    <row r="37" spans="2:9" ht="15.75" x14ac:dyDescent="0.25">
      <c r="B37" s="24">
        <v>29</v>
      </c>
      <c r="C37" s="33" t="s">
        <v>68</v>
      </c>
      <c r="D37" s="32">
        <v>13.39</v>
      </c>
      <c r="E37" s="32" t="s">
        <v>0</v>
      </c>
      <c r="F37" s="32">
        <v>13.49</v>
      </c>
      <c r="G37" s="32" t="s">
        <v>0</v>
      </c>
      <c r="H37" s="32" t="s">
        <v>0</v>
      </c>
      <c r="I37" s="32" t="s">
        <v>0</v>
      </c>
    </row>
    <row r="38" spans="2:9" ht="15.75" x14ac:dyDescent="0.25">
      <c r="B38" s="24">
        <v>30</v>
      </c>
      <c r="C38" s="33" t="s">
        <v>140</v>
      </c>
      <c r="D38" s="32">
        <v>13.62</v>
      </c>
      <c r="E38" s="32" t="s">
        <v>0</v>
      </c>
      <c r="F38" s="32">
        <v>13.7</v>
      </c>
      <c r="G38" s="32" t="s">
        <v>0</v>
      </c>
      <c r="H38" s="32" t="s">
        <v>0</v>
      </c>
      <c r="I38" s="32" t="s">
        <v>0</v>
      </c>
    </row>
    <row r="39" spans="2:9" ht="15.75" x14ac:dyDescent="0.25">
      <c r="B39" s="24">
        <v>31</v>
      </c>
      <c r="C39" s="33" t="s">
        <v>147</v>
      </c>
      <c r="D39" s="32">
        <v>13</v>
      </c>
      <c r="E39" s="32" t="s">
        <v>0</v>
      </c>
      <c r="F39" s="32">
        <v>13.65</v>
      </c>
      <c r="G39" s="32" t="s">
        <v>0</v>
      </c>
      <c r="H39" s="32" t="s">
        <v>0</v>
      </c>
      <c r="I39" s="32" t="s">
        <v>0</v>
      </c>
    </row>
    <row r="40" spans="2:9" ht="15.75" x14ac:dyDescent="0.25">
      <c r="B40" s="24">
        <v>32</v>
      </c>
      <c r="C40" s="33" t="s">
        <v>103</v>
      </c>
      <c r="D40" s="32">
        <v>12.99</v>
      </c>
      <c r="E40" s="32" t="s">
        <v>0</v>
      </c>
      <c r="F40" s="32">
        <v>13.4</v>
      </c>
      <c r="G40" s="32">
        <v>16.41</v>
      </c>
      <c r="H40" s="32" t="s">
        <v>0</v>
      </c>
      <c r="I40" s="32" t="s">
        <v>0</v>
      </c>
    </row>
    <row r="41" spans="2:9" ht="15.75" x14ac:dyDescent="0.25">
      <c r="B41" s="24">
        <v>33</v>
      </c>
      <c r="C41" s="33" t="s">
        <v>67</v>
      </c>
      <c r="D41" s="32">
        <v>13.01</v>
      </c>
      <c r="E41" s="32" t="s">
        <v>0</v>
      </c>
      <c r="F41" s="32">
        <v>12.85</v>
      </c>
      <c r="G41" s="32">
        <v>16.407800000000002</v>
      </c>
      <c r="H41" s="32" t="s">
        <v>0</v>
      </c>
      <c r="I41" s="32" t="s">
        <v>0</v>
      </c>
    </row>
    <row r="42" spans="2:9" ht="15.75" x14ac:dyDescent="0.25">
      <c r="B42" s="24">
        <v>34</v>
      </c>
      <c r="C42" s="33" t="s">
        <v>135</v>
      </c>
      <c r="D42" s="32">
        <v>12.55</v>
      </c>
      <c r="E42" s="32" t="s">
        <v>0</v>
      </c>
      <c r="F42" s="32">
        <v>13.85</v>
      </c>
      <c r="G42" s="32" t="s">
        <v>0</v>
      </c>
      <c r="H42" s="32" t="s">
        <v>0</v>
      </c>
      <c r="I42" s="32" t="s">
        <v>0</v>
      </c>
    </row>
    <row r="43" spans="2:9" ht="15.75" x14ac:dyDescent="0.25">
      <c r="B43" s="24">
        <v>35</v>
      </c>
      <c r="C43" s="33" t="s">
        <v>143</v>
      </c>
      <c r="D43" s="32">
        <v>13.59</v>
      </c>
      <c r="E43" s="32" t="s">
        <v>0</v>
      </c>
      <c r="F43" s="32">
        <v>13.89</v>
      </c>
      <c r="G43" s="32" t="s">
        <v>0</v>
      </c>
      <c r="H43" s="32" t="s">
        <v>0</v>
      </c>
      <c r="I43" s="32" t="s">
        <v>0</v>
      </c>
    </row>
    <row r="44" spans="2:9" ht="15.75" x14ac:dyDescent="0.25">
      <c r="B44" s="24">
        <v>36</v>
      </c>
      <c r="C44" s="33" t="s">
        <v>121</v>
      </c>
      <c r="D44" s="32">
        <v>13.3</v>
      </c>
      <c r="E44" s="32" t="s">
        <v>0</v>
      </c>
      <c r="F44" s="32">
        <v>13.6</v>
      </c>
      <c r="G44" s="32" t="s">
        <v>0</v>
      </c>
      <c r="H44" s="32" t="s">
        <v>0</v>
      </c>
      <c r="I44" s="32" t="s">
        <v>0</v>
      </c>
    </row>
    <row r="45" spans="2:9" ht="15.75" x14ac:dyDescent="0.25">
      <c r="B45" s="24">
        <v>37</v>
      </c>
      <c r="C45" s="20" t="s">
        <v>120</v>
      </c>
      <c r="D45" s="21">
        <v>13.67</v>
      </c>
      <c r="E45" s="32" t="s">
        <v>0</v>
      </c>
      <c r="F45" s="21">
        <v>13.65</v>
      </c>
      <c r="G45" s="32" t="s">
        <v>0</v>
      </c>
      <c r="H45" s="32" t="s">
        <v>0</v>
      </c>
      <c r="I45" s="32" t="s">
        <v>0</v>
      </c>
    </row>
    <row r="46" spans="2:9" ht="15.75" x14ac:dyDescent="0.25">
      <c r="B46" s="24">
        <v>38</v>
      </c>
      <c r="C46" s="33" t="s">
        <v>66</v>
      </c>
      <c r="D46" s="32">
        <v>13.42</v>
      </c>
      <c r="E46" s="32" t="s">
        <v>0</v>
      </c>
      <c r="F46" s="32">
        <v>13.75</v>
      </c>
      <c r="G46" s="32" t="s">
        <v>0</v>
      </c>
      <c r="H46" s="32" t="s">
        <v>0</v>
      </c>
      <c r="I46" s="32" t="s">
        <v>0</v>
      </c>
    </row>
    <row r="47" spans="2:9" ht="15.75" x14ac:dyDescent="0.25">
      <c r="B47" s="24">
        <v>39</v>
      </c>
      <c r="C47" s="33" t="s">
        <v>65</v>
      </c>
      <c r="D47" s="32">
        <v>13.44</v>
      </c>
      <c r="E47" s="32" t="s">
        <v>0</v>
      </c>
      <c r="F47" s="32">
        <v>13.89</v>
      </c>
      <c r="G47" s="32" t="s">
        <v>0</v>
      </c>
      <c r="H47" s="32" t="s">
        <v>0</v>
      </c>
      <c r="I47" s="32" t="s">
        <v>0</v>
      </c>
    </row>
    <row r="48" spans="2:9" ht="15.75" x14ac:dyDescent="0.25">
      <c r="B48" s="24">
        <v>40</v>
      </c>
      <c r="C48" s="33" t="s">
        <v>142</v>
      </c>
      <c r="D48" s="32">
        <v>13.65</v>
      </c>
      <c r="E48" s="32" t="s">
        <v>0</v>
      </c>
      <c r="F48" s="32">
        <v>13.53</v>
      </c>
      <c r="G48" s="32" t="s">
        <v>0</v>
      </c>
      <c r="H48" s="32" t="s">
        <v>0</v>
      </c>
      <c r="I48" s="32" t="s">
        <v>0</v>
      </c>
    </row>
    <row r="49" spans="2:9" ht="15.75" x14ac:dyDescent="0.25">
      <c r="B49" s="24">
        <v>41</v>
      </c>
      <c r="C49" s="20" t="s">
        <v>64</v>
      </c>
      <c r="D49" s="32" t="s">
        <v>0</v>
      </c>
      <c r="E49" s="32" t="s">
        <v>0</v>
      </c>
      <c r="F49" s="21" t="s">
        <v>0</v>
      </c>
      <c r="G49" s="21">
        <v>14.008900000000001</v>
      </c>
      <c r="H49" s="32" t="s">
        <v>0</v>
      </c>
      <c r="I49" s="32" t="s">
        <v>0</v>
      </c>
    </row>
    <row r="50" spans="2:9" ht="15.75" x14ac:dyDescent="0.25">
      <c r="B50" s="24">
        <v>42</v>
      </c>
      <c r="C50" s="33" t="s">
        <v>63</v>
      </c>
      <c r="D50" s="32">
        <v>12.2</v>
      </c>
      <c r="E50" s="32" t="s">
        <v>0</v>
      </c>
      <c r="F50" s="32">
        <v>13.6</v>
      </c>
      <c r="G50" s="32" t="s">
        <v>0</v>
      </c>
      <c r="H50" s="32" t="s">
        <v>0</v>
      </c>
      <c r="I50" s="32" t="s">
        <v>0</v>
      </c>
    </row>
    <row r="51" spans="2:9" ht="15.75" x14ac:dyDescent="0.25">
      <c r="B51" s="24">
        <v>43</v>
      </c>
      <c r="C51" s="33" t="s">
        <v>62</v>
      </c>
      <c r="D51" s="32">
        <v>12.3</v>
      </c>
      <c r="E51" s="32" t="s">
        <v>0</v>
      </c>
      <c r="F51" s="32">
        <v>13.7</v>
      </c>
      <c r="G51" s="32" t="s">
        <v>0</v>
      </c>
      <c r="H51" s="32" t="s">
        <v>0</v>
      </c>
      <c r="I51" s="32" t="s">
        <v>0</v>
      </c>
    </row>
    <row r="52" spans="2:9" ht="15.75" x14ac:dyDescent="0.25">
      <c r="B52" s="24">
        <v>44</v>
      </c>
      <c r="C52" s="33" t="s">
        <v>61</v>
      </c>
      <c r="D52" s="32">
        <v>13</v>
      </c>
      <c r="E52" s="32" t="s">
        <v>0</v>
      </c>
      <c r="F52" s="32">
        <v>13</v>
      </c>
      <c r="G52" s="32">
        <v>13.35</v>
      </c>
      <c r="H52" s="32" t="s">
        <v>0</v>
      </c>
      <c r="I52" s="32" t="s">
        <v>0</v>
      </c>
    </row>
    <row r="53" spans="2:9" ht="15.75" x14ac:dyDescent="0.25">
      <c r="B53" s="24">
        <v>45</v>
      </c>
      <c r="C53" s="33" t="s">
        <v>60</v>
      </c>
      <c r="D53" s="32">
        <v>13.55</v>
      </c>
      <c r="E53" s="32" t="s">
        <v>0</v>
      </c>
      <c r="F53" s="32">
        <v>13.45</v>
      </c>
      <c r="G53" s="32" t="s">
        <v>0</v>
      </c>
      <c r="H53" s="32" t="s">
        <v>0</v>
      </c>
      <c r="I53" s="32" t="s">
        <v>0</v>
      </c>
    </row>
    <row r="54" spans="2:9" ht="15.75" x14ac:dyDescent="0.25">
      <c r="B54" s="24">
        <v>46</v>
      </c>
      <c r="C54" s="33" t="s">
        <v>129</v>
      </c>
      <c r="D54" s="32">
        <v>13.37</v>
      </c>
      <c r="E54" s="32" t="s">
        <v>0</v>
      </c>
      <c r="F54" s="32">
        <v>12.85</v>
      </c>
      <c r="G54" s="32" t="s">
        <v>0</v>
      </c>
      <c r="H54" s="32" t="s">
        <v>0</v>
      </c>
      <c r="I54" s="32" t="s">
        <v>0</v>
      </c>
    </row>
    <row r="55" spans="2:9" ht="15.75" x14ac:dyDescent="0.25">
      <c r="B55" s="24">
        <v>47</v>
      </c>
      <c r="C55" s="33" t="s">
        <v>59</v>
      </c>
      <c r="D55" s="32">
        <v>12.75</v>
      </c>
      <c r="E55" s="32" t="s">
        <v>0</v>
      </c>
      <c r="F55" s="32">
        <v>13.4</v>
      </c>
      <c r="G55" s="32" t="s">
        <v>0</v>
      </c>
      <c r="H55" s="32" t="s">
        <v>0</v>
      </c>
      <c r="I55" s="32" t="s">
        <v>0</v>
      </c>
    </row>
    <row r="56" spans="2:9" ht="15.75" x14ac:dyDescent="0.25">
      <c r="B56" s="24">
        <v>48</v>
      </c>
      <c r="C56" s="33" t="s">
        <v>58</v>
      </c>
      <c r="D56" s="32">
        <v>13.27</v>
      </c>
      <c r="E56" s="32" t="s">
        <v>0</v>
      </c>
      <c r="F56" s="32">
        <v>13.27</v>
      </c>
      <c r="G56" s="32" t="s">
        <v>0</v>
      </c>
      <c r="H56" s="32" t="s">
        <v>0</v>
      </c>
      <c r="I56" s="32" t="s">
        <v>0</v>
      </c>
    </row>
    <row r="57" spans="2:9" ht="15.75" x14ac:dyDescent="0.25">
      <c r="B57" s="24">
        <v>49</v>
      </c>
      <c r="C57" s="33" t="s">
        <v>57</v>
      </c>
      <c r="D57" s="32">
        <v>13.345800000000001</v>
      </c>
      <c r="E57" s="32" t="s">
        <v>0</v>
      </c>
      <c r="F57" s="32">
        <v>13.495799999999999</v>
      </c>
      <c r="G57" s="32">
        <v>12.3378</v>
      </c>
      <c r="H57" s="32" t="s">
        <v>0</v>
      </c>
      <c r="I57" s="32" t="s">
        <v>0</v>
      </c>
    </row>
    <row r="58" spans="2:9" ht="15.75" x14ac:dyDescent="0.25">
      <c r="B58" s="24">
        <v>50</v>
      </c>
      <c r="C58" s="20" t="s">
        <v>127</v>
      </c>
      <c r="D58" s="32" t="s">
        <v>0</v>
      </c>
      <c r="E58" s="32" t="s">
        <v>0</v>
      </c>
      <c r="F58" s="21" t="s">
        <v>0</v>
      </c>
      <c r="G58" s="21">
        <v>15.8589</v>
      </c>
      <c r="H58" s="32" t="s">
        <v>0</v>
      </c>
      <c r="I58" s="32" t="s">
        <v>0</v>
      </c>
    </row>
    <row r="59" spans="2:9" ht="15.75" x14ac:dyDescent="0.25">
      <c r="B59" s="24">
        <v>51</v>
      </c>
      <c r="C59" s="33" t="s">
        <v>56</v>
      </c>
      <c r="D59" s="32">
        <v>13.38</v>
      </c>
      <c r="E59" s="34">
        <v>15.25</v>
      </c>
      <c r="F59" s="32">
        <v>14.2</v>
      </c>
      <c r="G59" s="32">
        <v>13.12</v>
      </c>
      <c r="H59" s="32" t="s">
        <v>0</v>
      </c>
      <c r="I59" s="32">
        <v>11.12</v>
      </c>
    </row>
    <row r="60" spans="2:9" ht="15.75" x14ac:dyDescent="0.25">
      <c r="B60" s="24">
        <v>52</v>
      </c>
      <c r="C60" s="20" t="s">
        <v>55</v>
      </c>
      <c r="D60" s="21">
        <v>12.95</v>
      </c>
      <c r="E60" s="32" t="s">
        <v>0</v>
      </c>
      <c r="F60" s="21">
        <v>12.8</v>
      </c>
      <c r="G60" s="32" t="s">
        <v>0</v>
      </c>
      <c r="H60" s="32" t="s">
        <v>0</v>
      </c>
      <c r="I60" s="32" t="s">
        <v>0</v>
      </c>
    </row>
    <row r="61" spans="2:9" ht="15.75" x14ac:dyDescent="0.25">
      <c r="B61" s="24">
        <v>53</v>
      </c>
      <c r="C61" s="33" t="s">
        <v>54</v>
      </c>
      <c r="D61" s="32">
        <v>12.84</v>
      </c>
      <c r="E61" s="32" t="s">
        <v>0</v>
      </c>
      <c r="F61" s="32">
        <v>12.64</v>
      </c>
      <c r="G61" s="32" t="s">
        <v>0</v>
      </c>
      <c r="H61" s="32" t="s">
        <v>0</v>
      </c>
      <c r="I61" s="32" t="s">
        <v>0</v>
      </c>
    </row>
    <row r="62" spans="2:9" ht="15.75" x14ac:dyDescent="0.25">
      <c r="B62" s="24">
        <v>54</v>
      </c>
      <c r="C62" s="33" t="s">
        <v>131</v>
      </c>
      <c r="D62" s="32">
        <v>13.12</v>
      </c>
      <c r="E62" s="32" t="s">
        <v>0</v>
      </c>
      <c r="F62" s="32">
        <v>13.1</v>
      </c>
      <c r="G62" s="32" t="s">
        <v>0</v>
      </c>
      <c r="H62" s="32" t="s">
        <v>0</v>
      </c>
      <c r="I62" s="32" t="s">
        <v>0</v>
      </c>
    </row>
    <row r="63" spans="2:9" ht="15.75" x14ac:dyDescent="0.25">
      <c r="B63" s="24">
        <v>55</v>
      </c>
      <c r="C63" s="33" t="s">
        <v>53</v>
      </c>
      <c r="D63" s="32">
        <v>13.69</v>
      </c>
      <c r="E63" s="32" t="s">
        <v>0</v>
      </c>
      <c r="F63" s="32">
        <v>13.85</v>
      </c>
      <c r="G63" s="32" t="s">
        <v>0</v>
      </c>
      <c r="H63" s="32" t="s">
        <v>0</v>
      </c>
      <c r="I63" s="32" t="s">
        <v>0</v>
      </c>
    </row>
    <row r="64" spans="2:9" ht="15.75" x14ac:dyDescent="0.25">
      <c r="B64" s="24">
        <v>56</v>
      </c>
      <c r="C64" s="33" t="s">
        <v>110</v>
      </c>
      <c r="D64" s="32" t="s">
        <v>0</v>
      </c>
      <c r="E64" s="32" t="s">
        <v>0</v>
      </c>
      <c r="F64" s="21" t="s">
        <v>0</v>
      </c>
      <c r="G64" s="32">
        <v>14.6578</v>
      </c>
      <c r="H64" s="32" t="s">
        <v>0</v>
      </c>
      <c r="I64" s="32" t="s">
        <v>0</v>
      </c>
    </row>
    <row r="65" spans="2:9" ht="15.75" x14ac:dyDescent="0.25">
      <c r="B65" s="24">
        <v>57</v>
      </c>
      <c r="C65" s="20" t="s">
        <v>52</v>
      </c>
      <c r="D65" s="32" t="s">
        <v>0</v>
      </c>
      <c r="E65" s="32" t="s">
        <v>0</v>
      </c>
      <c r="F65" s="21" t="s">
        <v>0</v>
      </c>
      <c r="G65" s="21">
        <v>14.11</v>
      </c>
      <c r="H65" s="32" t="s">
        <v>0</v>
      </c>
      <c r="I65" s="32" t="s">
        <v>0</v>
      </c>
    </row>
    <row r="66" spans="2:9" ht="15.75" x14ac:dyDescent="0.25">
      <c r="B66" s="24">
        <v>58</v>
      </c>
      <c r="C66" s="33" t="s">
        <v>51</v>
      </c>
      <c r="D66" s="32">
        <v>13.87</v>
      </c>
      <c r="E66" s="32" t="s">
        <v>0</v>
      </c>
      <c r="F66" s="32">
        <v>14.25</v>
      </c>
      <c r="G66" s="32" t="s">
        <v>0</v>
      </c>
      <c r="H66" s="32" t="s">
        <v>0</v>
      </c>
      <c r="I66" s="32" t="s">
        <v>0</v>
      </c>
    </row>
    <row r="67" spans="2:9" ht="15.75" x14ac:dyDescent="0.25">
      <c r="B67" s="24">
        <v>59</v>
      </c>
      <c r="C67" s="33" t="s">
        <v>50</v>
      </c>
      <c r="D67" s="32">
        <v>12.99</v>
      </c>
      <c r="E67" s="32" t="s">
        <v>0</v>
      </c>
      <c r="F67" s="32">
        <v>13.55</v>
      </c>
      <c r="G67" s="32" t="s">
        <v>0</v>
      </c>
      <c r="H67" s="32" t="s">
        <v>0</v>
      </c>
      <c r="I67" s="32" t="s">
        <v>0</v>
      </c>
    </row>
    <row r="68" spans="2:9" ht="15.75" x14ac:dyDescent="0.25">
      <c r="B68" s="24">
        <v>60</v>
      </c>
      <c r="C68" s="33" t="s">
        <v>136</v>
      </c>
      <c r="D68" s="32">
        <v>12.92</v>
      </c>
      <c r="E68" s="32" t="s">
        <v>0</v>
      </c>
      <c r="F68" s="32">
        <v>13.9</v>
      </c>
      <c r="G68" s="32" t="s">
        <v>0</v>
      </c>
      <c r="H68" s="32" t="s">
        <v>0</v>
      </c>
      <c r="I68" s="32" t="s">
        <v>0</v>
      </c>
    </row>
    <row r="69" spans="2:9" ht="15.75" x14ac:dyDescent="0.25">
      <c r="B69" s="24">
        <v>61</v>
      </c>
      <c r="C69" s="33" t="s">
        <v>49</v>
      </c>
      <c r="D69" s="32">
        <v>13.39</v>
      </c>
      <c r="E69" s="32" t="s">
        <v>0</v>
      </c>
      <c r="F69" s="32">
        <v>13.99</v>
      </c>
      <c r="G69" s="32" t="s">
        <v>0</v>
      </c>
      <c r="H69" s="32" t="s">
        <v>0</v>
      </c>
      <c r="I69" s="32" t="s">
        <v>0</v>
      </c>
    </row>
    <row r="70" spans="2:9" ht="15.75" x14ac:dyDescent="0.25">
      <c r="B70" s="24">
        <v>62</v>
      </c>
      <c r="C70" s="33" t="s">
        <v>48</v>
      </c>
      <c r="D70" s="32">
        <v>13.2</v>
      </c>
      <c r="E70" s="32" t="s">
        <v>0</v>
      </c>
      <c r="F70" s="32">
        <v>12.75</v>
      </c>
      <c r="G70" s="32" t="s">
        <v>0</v>
      </c>
      <c r="H70" s="32" t="s">
        <v>0</v>
      </c>
      <c r="I70" s="32" t="s">
        <v>0</v>
      </c>
    </row>
    <row r="71" spans="2:9" ht="15.75" x14ac:dyDescent="0.25">
      <c r="B71" s="24">
        <v>63</v>
      </c>
      <c r="C71" s="33" t="s">
        <v>47</v>
      </c>
      <c r="D71" s="32" t="s">
        <v>0</v>
      </c>
      <c r="E71" s="32" t="s">
        <v>0</v>
      </c>
      <c r="F71" s="32" t="s">
        <v>0</v>
      </c>
      <c r="G71" s="32">
        <v>13.5678</v>
      </c>
      <c r="H71" s="32" t="s">
        <v>0</v>
      </c>
      <c r="I71" s="32" t="s">
        <v>0</v>
      </c>
    </row>
    <row r="72" spans="2:9" ht="15.75" x14ac:dyDescent="0.25">
      <c r="B72" s="24">
        <v>64</v>
      </c>
      <c r="C72" s="33" t="s">
        <v>46</v>
      </c>
      <c r="D72" s="32">
        <v>13.739000000000001</v>
      </c>
      <c r="E72" s="32" t="s">
        <v>0</v>
      </c>
      <c r="F72" s="32">
        <v>13.869</v>
      </c>
      <c r="G72" s="32">
        <v>13.7767</v>
      </c>
      <c r="H72" s="32" t="s">
        <v>0</v>
      </c>
      <c r="I72" s="32" t="s">
        <v>0</v>
      </c>
    </row>
    <row r="73" spans="2:9" ht="15.75" x14ac:dyDescent="0.25">
      <c r="B73" s="24">
        <v>65</v>
      </c>
      <c r="C73" s="33" t="s">
        <v>45</v>
      </c>
      <c r="D73" s="32">
        <v>12.95</v>
      </c>
      <c r="E73" s="35">
        <v>14.57</v>
      </c>
      <c r="F73" s="32">
        <v>12.95</v>
      </c>
      <c r="G73" s="32" t="s">
        <v>0</v>
      </c>
      <c r="H73" s="32" t="s">
        <v>0</v>
      </c>
      <c r="I73" s="32" t="s">
        <v>0</v>
      </c>
    </row>
    <row r="74" spans="2:9" ht="15.75" x14ac:dyDescent="0.25">
      <c r="B74" s="24">
        <v>66</v>
      </c>
      <c r="C74" s="33" t="s">
        <v>44</v>
      </c>
      <c r="D74" s="32">
        <v>12.49</v>
      </c>
      <c r="E74" s="32" t="s">
        <v>0</v>
      </c>
      <c r="F74" s="32">
        <v>14.29</v>
      </c>
      <c r="G74" s="32" t="s">
        <v>0</v>
      </c>
      <c r="H74" s="32" t="s">
        <v>0</v>
      </c>
      <c r="I74" s="32" t="s">
        <v>0</v>
      </c>
    </row>
    <row r="75" spans="2:9" ht="15.75" x14ac:dyDescent="0.25">
      <c r="B75" s="24">
        <v>67</v>
      </c>
      <c r="C75" s="33" t="s">
        <v>43</v>
      </c>
      <c r="D75" s="32" t="s">
        <v>0</v>
      </c>
      <c r="E75" s="32" t="s">
        <v>0</v>
      </c>
      <c r="F75" s="32" t="s">
        <v>0</v>
      </c>
      <c r="G75" s="32">
        <v>14.1274</v>
      </c>
      <c r="H75" s="32" t="s">
        <v>0</v>
      </c>
      <c r="I75" s="32" t="s">
        <v>0</v>
      </c>
    </row>
    <row r="76" spans="2:9" ht="15.75" x14ac:dyDescent="0.25">
      <c r="B76" s="24">
        <v>68</v>
      </c>
      <c r="C76" s="33" t="s">
        <v>117</v>
      </c>
      <c r="D76" s="32">
        <v>13.33</v>
      </c>
      <c r="E76" s="32" t="s">
        <v>0</v>
      </c>
      <c r="F76" s="32">
        <v>13.61</v>
      </c>
      <c r="G76" s="32" t="s">
        <v>0</v>
      </c>
      <c r="H76" s="32" t="s">
        <v>0</v>
      </c>
      <c r="I76" s="32" t="s">
        <v>0</v>
      </c>
    </row>
    <row r="77" spans="2:9" ht="15.75" x14ac:dyDescent="0.25">
      <c r="B77" s="24">
        <v>69</v>
      </c>
      <c r="C77" s="33" t="s">
        <v>42</v>
      </c>
      <c r="D77" s="32" t="s">
        <v>0</v>
      </c>
      <c r="E77" s="32" t="s">
        <v>0</v>
      </c>
      <c r="F77" s="32" t="s">
        <v>0</v>
      </c>
      <c r="G77" s="32">
        <v>15.8078</v>
      </c>
      <c r="H77" s="32" t="s">
        <v>0</v>
      </c>
      <c r="I77" s="32" t="s">
        <v>0</v>
      </c>
    </row>
    <row r="78" spans="2:9" ht="15.75" x14ac:dyDescent="0.25">
      <c r="B78" s="24">
        <v>70</v>
      </c>
      <c r="C78" s="33" t="s">
        <v>41</v>
      </c>
      <c r="D78" s="32">
        <v>12.8</v>
      </c>
      <c r="E78" s="32" t="s">
        <v>0</v>
      </c>
      <c r="F78" s="32">
        <v>13.76</v>
      </c>
      <c r="G78" s="32" t="s">
        <v>0</v>
      </c>
      <c r="H78" s="32" t="s">
        <v>0</v>
      </c>
      <c r="I78" s="32" t="s">
        <v>0</v>
      </c>
    </row>
    <row r="79" spans="2:9" ht="15.75" x14ac:dyDescent="0.25">
      <c r="B79" s="24">
        <v>71</v>
      </c>
      <c r="C79" s="33" t="s">
        <v>133</v>
      </c>
      <c r="D79" s="32">
        <v>12.62</v>
      </c>
      <c r="E79" s="32" t="s">
        <v>0</v>
      </c>
      <c r="F79" s="32">
        <v>13.32</v>
      </c>
      <c r="G79" s="32" t="s">
        <v>0</v>
      </c>
      <c r="H79" s="32" t="s">
        <v>0</v>
      </c>
      <c r="I79" s="32" t="s">
        <v>0</v>
      </c>
    </row>
    <row r="80" spans="2:9" ht="15.75" x14ac:dyDescent="0.25">
      <c r="B80" s="24">
        <v>72</v>
      </c>
      <c r="C80" s="33" t="s">
        <v>98</v>
      </c>
      <c r="D80" s="32" t="s">
        <v>0</v>
      </c>
      <c r="E80" s="32" t="s">
        <v>0</v>
      </c>
      <c r="F80" s="32" t="s">
        <v>0</v>
      </c>
      <c r="G80" s="32">
        <v>14.357799999999999</v>
      </c>
      <c r="H80" s="32" t="s">
        <v>0</v>
      </c>
      <c r="I80" s="32" t="s">
        <v>0</v>
      </c>
    </row>
    <row r="81" spans="2:9" ht="15.75" x14ac:dyDescent="0.25">
      <c r="B81" s="24">
        <v>73</v>
      </c>
      <c r="C81" s="33" t="s">
        <v>40</v>
      </c>
      <c r="D81" s="32" t="s">
        <v>0</v>
      </c>
      <c r="E81" s="32" t="s">
        <v>0</v>
      </c>
      <c r="F81" s="32" t="s">
        <v>0</v>
      </c>
      <c r="G81" s="32">
        <v>14.5</v>
      </c>
      <c r="H81" s="32" t="s">
        <v>0</v>
      </c>
      <c r="I81" s="32" t="s">
        <v>0</v>
      </c>
    </row>
    <row r="82" spans="2:9" ht="15.75" x14ac:dyDescent="0.25">
      <c r="B82" s="24">
        <v>74</v>
      </c>
      <c r="C82" s="33" t="s">
        <v>39</v>
      </c>
      <c r="D82" s="32">
        <v>13.35</v>
      </c>
      <c r="E82" s="32" t="s">
        <v>0</v>
      </c>
      <c r="F82" s="32">
        <v>13.5</v>
      </c>
      <c r="G82" s="32" t="s">
        <v>0</v>
      </c>
      <c r="H82" s="32" t="s">
        <v>0</v>
      </c>
      <c r="I82" s="32" t="s">
        <v>0</v>
      </c>
    </row>
    <row r="83" spans="2:9" ht="15.75" x14ac:dyDescent="0.25">
      <c r="B83" s="24">
        <v>75</v>
      </c>
      <c r="C83" s="33" t="s">
        <v>141</v>
      </c>
      <c r="D83" s="32">
        <v>12.77</v>
      </c>
      <c r="E83" s="32" t="s">
        <v>0</v>
      </c>
      <c r="F83" s="32">
        <v>13.45</v>
      </c>
      <c r="G83" s="32" t="s">
        <v>0</v>
      </c>
      <c r="H83" s="32" t="s">
        <v>0</v>
      </c>
      <c r="I83" s="32" t="s">
        <v>0</v>
      </c>
    </row>
    <row r="84" spans="2:9" ht="15.75" x14ac:dyDescent="0.25">
      <c r="B84" s="24">
        <v>76</v>
      </c>
      <c r="C84" s="20" t="s">
        <v>124</v>
      </c>
      <c r="D84" s="21">
        <v>13.27</v>
      </c>
      <c r="E84" s="32" t="s">
        <v>0</v>
      </c>
      <c r="F84" s="21">
        <v>13.25</v>
      </c>
      <c r="G84" s="32" t="s">
        <v>0</v>
      </c>
      <c r="H84" s="32" t="s">
        <v>0</v>
      </c>
      <c r="I84" s="32" t="s">
        <v>0</v>
      </c>
    </row>
    <row r="85" spans="2:9" ht="15.75" x14ac:dyDescent="0.25">
      <c r="B85" s="24">
        <v>77</v>
      </c>
      <c r="C85" s="33" t="s">
        <v>38</v>
      </c>
      <c r="D85" s="32">
        <v>12.84</v>
      </c>
      <c r="E85" s="32" t="s">
        <v>0</v>
      </c>
      <c r="F85" s="32">
        <v>13.49</v>
      </c>
      <c r="G85" s="32">
        <v>12.76</v>
      </c>
      <c r="H85" s="32" t="s">
        <v>0</v>
      </c>
      <c r="I85" s="32" t="s">
        <v>0</v>
      </c>
    </row>
    <row r="86" spans="2:9" ht="15.75" x14ac:dyDescent="0.25">
      <c r="B86" s="24">
        <v>78</v>
      </c>
      <c r="C86" s="33" t="s">
        <v>37</v>
      </c>
      <c r="D86" s="32" t="s">
        <v>0</v>
      </c>
      <c r="E86" s="32" t="s">
        <v>0</v>
      </c>
      <c r="F86" s="32" t="s">
        <v>0</v>
      </c>
      <c r="G86" s="32">
        <v>13.96</v>
      </c>
      <c r="H86" s="32" t="s">
        <v>0</v>
      </c>
      <c r="I86" s="32" t="s">
        <v>0</v>
      </c>
    </row>
    <row r="87" spans="2:9" ht="15.75" x14ac:dyDescent="0.25">
      <c r="B87" s="24">
        <v>79</v>
      </c>
      <c r="C87" s="33" t="s">
        <v>36</v>
      </c>
      <c r="D87" s="32">
        <v>12.95</v>
      </c>
      <c r="E87" s="32" t="s">
        <v>0</v>
      </c>
      <c r="F87" s="32">
        <v>12.99</v>
      </c>
      <c r="G87" s="32">
        <v>15</v>
      </c>
      <c r="H87" s="32" t="s">
        <v>0</v>
      </c>
      <c r="I87" s="32" t="s">
        <v>0</v>
      </c>
    </row>
    <row r="88" spans="2:9" ht="15.75" x14ac:dyDescent="0.25">
      <c r="B88" s="24">
        <v>80</v>
      </c>
      <c r="C88" s="20" t="s">
        <v>112</v>
      </c>
      <c r="D88" s="21">
        <v>13.85</v>
      </c>
      <c r="E88" s="32" t="s">
        <v>0</v>
      </c>
      <c r="F88" s="21">
        <v>13.85</v>
      </c>
      <c r="G88" s="32" t="s">
        <v>0</v>
      </c>
      <c r="H88" s="32" t="s">
        <v>0</v>
      </c>
      <c r="I88" s="32" t="s">
        <v>0</v>
      </c>
    </row>
    <row r="89" spans="2:9" ht="15.75" x14ac:dyDescent="0.25">
      <c r="B89" s="24">
        <v>81</v>
      </c>
      <c r="C89" s="20" t="s">
        <v>35</v>
      </c>
      <c r="D89" s="21" t="s">
        <v>0</v>
      </c>
      <c r="E89" s="32" t="s">
        <v>0</v>
      </c>
      <c r="F89" s="21" t="s">
        <v>0</v>
      </c>
      <c r="G89" s="21">
        <v>14.1578</v>
      </c>
      <c r="H89" s="32" t="s">
        <v>0</v>
      </c>
      <c r="I89" s="32" t="s">
        <v>0</v>
      </c>
    </row>
    <row r="90" spans="2:9" ht="15.75" x14ac:dyDescent="0.25">
      <c r="B90" s="24">
        <v>82</v>
      </c>
      <c r="C90" s="33" t="s">
        <v>34</v>
      </c>
      <c r="D90" s="32" t="s">
        <v>0</v>
      </c>
      <c r="E90" s="32" t="s">
        <v>0</v>
      </c>
      <c r="F90" s="32" t="s">
        <v>0</v>
      </c>
      <c r="G90" s="32">
        <v>17.559999999999999</v>
      </c>
      <c r="H90" s="32" t="s">
        <v>0</v>
      </c>
      <c r="I90" s="32" t="s">
        <v>0</v>
      </c>
    </row>
    <row r="91" spans="2:9" ht="15.75" x14ac:dyDescent="0.25">
      <c r="B91" s="24">
        <v>83</v>
      </c>
      <c r="C91" s="33" t="s">
        <v>33</v>
      </c>
      <c r="D91" s="32">
        <v>12.99</v>
      </c>
      <c r="E91" s="32" t="s">
        <v>0</v>
      </c>
      <c r="F91" s="32">
        <v>13.43</v>
      </c>
      <c r="G91" s="32" t="s">
        <v>0</v>
      </c>
      <c r="H91" s="32" t="s">
        <v>0</v>
      </c>
      <c r="I91" s="32" t="s">
        <v>0</v>
      </c>
    </row>
    <row r="92" spans="2:9" ht="15.75" x14ac:dyDescent="0.25">
      <c r="B92" s="24">
        <v>84</v>
      </c>
      <c r="C92" s="33" t="s">
        <v>105</v>
      </c>
      <c r="D92" s="32">
        <v>12.6</v>
      </c>
      <c r="E92" s="32" t="s">
        <v>0</v>
      </c>
      <c r="F92" s="32">
        <v>12.8</v>
      </c>
      <c r="G92" s="32" t="s">
        <v>0</v>
      </c>
      <c r="H92" s="32" t="s">
        <v>0</v>
      </c>
      <c r="I92" s="32">
        <v>11.46</v>
      </c>
    </row>
    <row r="93" spans="2:9" ht="15.75" x14ac:dyDescent="0.25">
      <c r="B93" s="24">
        <v>85</v>
      </c>
      <c r="C93" s="33" t="s">
        <v>32</v>
      </c>
      <c r="D93" s="32">
        <v>12.8</v>
      </c>
      <c r="E93" s="32" t="s">
        <v>0</v>
      </c>
      <c r="F93" s="32">
        <v>14.2</v>
      </c>
      <c r="G93" s="32" t="s">
        <v>0</v>
      </c>
      <c r="H93" s="32" t="s">
        <v>0</v>
      </c>
      <c r="I93" s="32">
        <v>11.36</v>
      </c>
    </row>
    <row r="94" spans="2:9" ht="15.75" x14ac:dyDescent="0.25">
      <c r="B94" s="24">
        <v>86</v>
      </c>
      <c r="C94" s="33" t="s">
        <v>31</v>
      </c>
      <c r="D94" s="32">
        <v>13.36</v>
      </c>
      <c r="E94" s="32" t="s">
        <v>0</v>
      </c>
      <c r="F94" s="32">
        <v>13.89</v>
      </c>
      <c r="G94" s="32" t="s">
        <v>0</v>
      </c>
      <c r="H94" s="32" t="s">
        <v>0</v>
      </c>
      <c r="I94" s="32" t="s">
        <v>0</v>
      </c>
    </row>
    <row r="95" spans="2:9" ht="15.75" x14ac:dyDescent="0.25">
      <c r="B95" s="24">
        <v>87</v>
      </c>
      <c r="C95" s="33" t="s">
        <v>115</v>
      </c>
      <c r="D95" s="32">
        <v>13.35</v>
      </c>
      <c r="E95" s="32" t="s">
        <v>0</v>
      </c>
      <c r="F95" s="32">
        <v>13.7</v>
      </c>
      <c r="G95" s="32">
        <v>14.6478</v>
      </c>
      <c r="H95" s="32" t="s">
        <v>0</v>
      </c>
      <c r="I95" s="32" t="s">
        <v>0</v>
      </c>
    </row>
    <row r="96" spans="2:9" ht="15.75" x14ac:dyDescent="0.25">
      <c r="B96" s="24">
        <v>88</v>
      </c>
      <c r="C96" s="33" t="s">
        <v>30</v>
      </c>
      <c r="D96" s="32">
        <v>13.2</v>
      </c>
      <c r="E96" s="32" t="s">
        <v>0</v>
      </c>
      <c r="F96" s="32">
        <v>13.2</v>
      </c>
      <c r="G96" s="32" t="s">
        <v>0</v>
      </c>
      <c r="H96" s="32">
        <v>16.5</v>
      </c>
      <c r="I96" s="32" t="s">
        <v>0</v>
      </c>
    </row>
    <row r="97" spans="2:9" ht="15.75" x14ac:dyDescent="0.25">
      <c r="B97" s="24">
        <v>89</v>
      </c>
      <c r="C97" s="33" t="s">
        <v>123</v>
      </c>
      <c r="D97" s="32">
        <v>13.57</v>
      </c>
      <c r="E97" s="32" t="s">
        <v>0</v>
      </c>
      <c r="F97" s="32">
        <v>13.45</v>
      </c>
      <c r="G97" s="32" t="s">
        <v>0</v>
      </c>
      <c r="H97" s="32" t="s">
        <v>0</v>
      </c>
      <c r="I97" s="32" t="s">
        <v>0</v>
      </c>
    </row>
    <row r="98" spans="2:9" ht="15.75" x14ac:dyDescent="0.25">
      <c r="B98" s="24">
        <v>90</v>
      </c>
      <c r="C98" s="33" t="s">
        <v>29</v>
      </c>
      <c r="D98" s="21" t="s">
        <v>0</v>
      </c>
      <c r="E98" s="32" t="s">
        <v>0</v>
      </c>
      <c r="F98" s="32" t="s">
        <v>0</v>
      </c>
      <c r="G98" s="32">
        <v>14.2378</v>
      </c>
      <c r="H98" s="32" t="s">
        <v>0</v>
      </c>
      <c r="I98" s="32" t="s">
        <v>0</v>
      </c>
    </row>
    <row r="99" spans="2:9" ht="15.75" x14ac:dyDescent="0.25">
      <c r="B99" s="24">
        <v>91</v>
      </c>
      <c r="C99" s="33" t="s">
        <v>101</v>
      </c>
      <c r="D99" s="32">
        <v>12.3</v>
      </c>
      <c r="E99" s="32" t="s">
        <v>0</v>
      </c>
      <c r="F99" s="32">
        <v>13.7</v>
      </c>
      <c r="G99" s="32" t="s">
        <v>0</v>
      </c>
      <c r="H99" s="32" t="s">
        <v>0</v>
      </c>
      <c r="I99" s="32" t="s">
        <v>0</v>
      </c>
    </row>
    <row r="100" spans="2:9" ht="15.75" x14ac:dyDescent="0.25">
      <c r="B100" s="24">
        <v>92</v>
      </c>
      <c r="C100" s="33" t="s">
        <v>134</v>
      </c>
      <c r="D100" s="32">
        <v>14.03</v>
      </c>
      <c r="E100" s="32" t="s">
        <v>0</v>
      </c>
      <c r="F100" s="32">
        <v>13.52</v>
      </c>
      <c r="G100" s="32" t="s">
        <v>0</v>
      </c>
      <c r="H100" s="32" t="s">
        <v>0</v>
      </c>
      <c r="I100" s="32" t="s">
        <v>0</v>
      </c>
    </row>
    <row r="101" spans="2:9" ht="15.75" x14ac:dyDescent="0.25">
      <c r="B101" s="24">
        <v>93</v>
      </c>
      <c r="C101" s="20" t="s">
        <v>27</v>
      </c>
      <c r="D101" s="21" t="s">
        <v>0</v>
      </c>
      <c r="E101" s="32" t="s">
        <v>0</v>
      </c>
      <c r="F101" s="32" t="s">
        <v>0</v>
      </c>
      <c r="G101" s="21">
        <v>14.36</v>
      </c>
      <c r="H101" s="32" t="s">
        <v>0</v>
      </c>
      <c r="I101" s="32" t="s">
        <v>0</v>
      </c>
    </row>
    <row r="102" spans="2:9" ht="15.75" x14ac:dyDescent="0.25">
      <c r="B102" s="24">
        <v>94</v>
      </c>
      <c r="C102" s="33" t="s">
        <v>107</v>
      </c>
      <c r="D102" s="32">
        <v>14</v>
      </c>
      <c r="E102" s="32" t="s">
        <v>0</v>
      </c>
      <c r="F102" s="32">
        <v>14.15</v>
      </c>
      <c r="G102" s="32" t="s">
        <v>0</v>
      </c>
      <c r="H102" s="32" t="s">
        <v>0</v>
      </c>
      <c r="I102" s="32" t="s">
        <v>0</v>
      </c>
    </row>
    <row r="103" spans="2:9" ht="15.75" x14ac:dyDescent="0.25">
      <c r="B103" s="24">
        <v>95</v>
      </c>
      <c r="C103" s="33" t="s">
        <v>26</v>
      </c>
      <c r="D103" s="32">
        <v>12.97</v>
      </c>
      <c r="E103" s="32" t="s">
        <v>0</v>
      </c>
      <c r="F103" s="32">
        <v>13.58</v>
      </c>
      <c r="G103" s="32" t="s">
        <v>0</v>
      </c>
      <c r="H103" s="32" t="s">
        <v>0</v>
      </c>
      <c r="I103" s="32" t="s">
        <v>0</v>
      </c>
    </row>
    <row r="104" spans="2:9" ht="15.75" x14ac:dyDescent="0.25">
      <c r="B104" s="24">
        <v>96</v>
      </c>
      <c r="C104" s="33" t="s">
        <v>125</v>
      </c>
      <c r="D104" s="32">
        <v>13.4</v>
      </c>
      <c r="E104" s="32" t="s">
        <v>0</v>
      </c>
      <c r="F104" s="32">
        <v>13.9</v>
      </c>
      <c r="G104" s="32" t="s">
        <v>0</v>
      </c>
      <c r="H104" s="32" t="s">
        <v>0</v>
      </c>
      <c r="I104" s="32" t="s">
        <v>0</v>
      </c>
    </row>
    <row r="105" spans="2:9" ht="15.75" x14ac:dyDescent="0.25">
      <c r="B105" s="24">
        <v>97</v>
      </c>
      <c r="C105" s="33" t="s">
        <v>25</v>
      </c>
      <c r="D105" s="32">
        <v>13.48</v>
      </c>
      <c r="E105" s="32" t="s">
        <v>0</v>
      </c>
      <c r="F105" s="32">
        <v>13.98</v>
      </c>
      <c r="G105" s="32">
        <v>14.2</v>
      </c>
      <c r="H105" s="32" t="s">
        <v>0</v>
      </c>
      <c r="I105" s="32" t="s">
        <v>0</v>
      </c>
    </row>
    <row r="106" spans="2:9" ht="15.75" x14ac:dyDescent="0.25">
      <c r="B106" s="24">
        <v>98</v>
      </c>
      <c r="C106" s="33" t="s">
        <v>102</v>
      </c>
      <c r="D106" s="32">
        <v>13.52</v>
      </c>
      <c r="E106" s="32" t="s">
        <v>0</v>
      </c>
      <c r="F106" s="32">
        <v>12.9</v>
      </c>
      <c r="G106" s="32" t="s">
        <v>0</v>
      </c>
      <c r="H106" s="32" t="s">
        <v>0</v>
      </c>
      <c r="I106" s="32" t="s">
        <v>0</v>
      </c>
    </row>
    <row r="107" spans="2:9" ht="15.75" x14ac:dyDescent="0.25">
      <c r="B107" s="24">
        <v>99</v>
      </c>
      <c r="C107" s="33" t="s">
        <v>24</v>
      </c>
      <c r="D107" s="32">
        <v>13.35</v>
      </c>
      <c r="E107" s="32" t="s">
        <v>0</v>
      </c>
      <c r="F107" s="32">
        <v>13.75</v>
      </c>
      <c r="G107" s="32">
        <v>15.35</v>
      </c>
      <c r="H107" s="32" t="s">
        <v>0</v>
      </c>
      <c r="I107" s="32" t="s">
        <v>0</v>
      </c>
    </row>
    <row r="108" spans="2:9" ht="15.75" x14ac:dyDescent="0.25">
      <c r="B108" s="24">
        <v>100</v>
      </c>
      <c r="C108" s="33" t="s">
        <v>23</v>
      </c>
      <c r="D108" s="32">
        <v>13.3</v>
      </c>
      <c r="E108" s="32" t="s">
        <v>0</v>
      </c>
      <c r="F108" s="32">
        <v>13.9</v>
      </c>
      <c r="G108" s="32">
        <v>14.75</v>
      </c>
      <c r="H108" s="32" t="s">
        <v>0</v>
      </c>
      <c r="I108" s="32" t="s">
        <v>0</v>
      </c>
    </row>
    <row r="109" spans="2:9" ht="15.75" x14ac:dyDescent="0.25">
      <c r="B109" s="24">
        <v>101</v>
      </c>
      <c r="C109" s="33" t="s">
        <v>22</v>
      </c>
      <c r="D109" s="32">
        <v>12.7</v>
      </c>
      <c r="E109" s="32" t="s">
        <v>0</v>
      </c>
      <c r="F109" s="32">
        <v>13.4</v>
      </c>
      <c r="G109" s="32" t="s">
        <v>0</v>
      </c>
      <c r="H109" s="32" t="s">
        <v>0</v>
      </c>
      <c r="I109" s="32" t="s">
        <v>0</v>
      </c>
    </row>
    <row r="110" spans="2:9" ht="15.75" x14ac:dyDescent="0.25">
      <c r="B110" s="24">
        <v>102</v>
      </c>
      <c r="C110" s="33" t="s">
        <v>108</v>
      </c>
      <c r="D110" s="32">
        <v>13.85</v>
      </c>
      <c r="E110" s="32" t="s">
        <v>0</v>
      </c>
      <c r="F110" s="32">
        <v>13.99</v>
      </c>
      <c r="G110" s="32" t="s">
        <v>0</v>
      </c>
      <c r="H110" s="32" t="s">
        <v>0</v>
      </c>
      <c r="I110" s="32" t="s">
        <v>0</v>
      </c>
    </row>
    <row r="111" spans="2:9" ht="15.75" x14ac:dyDescent="0.25">
      <c r="B111" s="24">
        <v>103</v>
      </c>
      <c r="C111" s="33" t="s">
        <v>21</v>
      </c>
      <c r="D111" s="21" t="s">
        <v>0</v>
      </c>
      <c r="E111" s="32" t="s">
        <v>0</v>
      </c>
      <c r="F111" s="32" t="s">
        <v>0</v>
      </c>
      <c r="G111" s="32">
        <v>13.65</v>
      </c>
      <c r="H111" s="32" t="s">
        <v>0</v>
      </c>
      <c r="I111" s="32" t="s">
        <v>0</v>
      </c>
    </row>
    <row r="112" spans="2:9" ht="15.75" x14ac:dyDescent="0.25">
      <c r="B112" s="24">
        <v>104</v>
      </c>
      <c r="C112" s="33" t="s">
        <v>20</v>
      </c>
      <c r="D112" s="21" t="s">
        <v>0</v>
      </c>
      <c r="E112" s="32" t="s">
        <v>0</v>
      </c>
      <c r="F112" s="32" t="s">
        <v>0</v>
      </c>
      <c r="G112" s="32">
        <v>13.76</v>
      </c>
      <c r="H112" s="32" t="s">
        <v>0</v>
      </c>
      <c r="I112" s="32" t="s">
        <v>0</v>
      </c>
    </row>
    <row r="113" spans="2:12" ht="15.75" x14ac:dyDescent="0.25">
      <c r="B113" s="24">
        <v>105</v>
      </c>
      <c r="C113" s="33" t="s">
        <v>104</v>
      </c>
      <c r="D113" s="32">
        <v>13.5</v>
      </c>
      <c r="E113" s="32" t="s">
        <v>0</v>
      </c>
      <c r="F113" s="32">
        <v>14.2</v>
      </c>
      <c r="G113" s="32">
        <v>14.66</v>
      </c>
      <c r="H113" s="32" t="s">
        <v>0</v>
      </c>
      <c r="I113" s="32" t="s">
        <v>0</v>
      </c>
    </row>
    <row r="114" spans="2:12" ht="15.75" x14ac:dyDescent="0.25">
      <c r="B114" s="24">
        <v>106</v>
      </c>
      <c r="C114" s="33" t="s">
        <v>109</v>
      </c>
      <c r="D114" s="32">
        <v>13.35</v>
      </c>
      <c r="E114" s="32" t="s">
        <v>0</v>
      </c>
      <c r="F114" s="32">
        <v>13.75</v>
      </c>
      <c r="G114" s="32" t="s">
        <v>0</v>
      </c>
      <c r="H114" s="32" t="s">
        <v>0</v>
      </c>
      <c r="I114" s="32" t="s">
        <v>0</v>
      </c>
    </row>
    <row r="115" spans="2:12" ht="15.75" x14ac:dyDescent="0.25">
      <c r="B115" s="24">
        <v>107</v>
      </c>
      <c r="C115" s="33" t="s">
        <v>128</v>
      </c>
      <c r="D115" s="32">
        <v>12.15</v>
      </c>
      <c r="E115" s="32" t="s">
        <v>0</v>
      </c>
      <c r="F115" s="32">
        <v>13.85</v>
      </c>
      <c r="G115" s="32">
        <v>12.71</v>
      </c>
      <c r="H115" s="32" t="s">
        <v>0</v>
      </c>
      <c r="I115" s="32" t="s">
        <v>0</v>
      </c>
    </row>
    <row r="116" spans="2:12" ht="15.75" x14ac:dyDescent="0.25">
      <c r="B116" s="24">
        <v>108</v>
      </c>
      <c r="C116" s="33" t="s">
        <v>130</v>
      </c>
      <c r="D116" s="32">
        <v>13.52</v>
      </c>
      <c r="E116" s="32" t="s">
        <v>0</v>
      </c>
      <c r="F116" s="32">
        <v>13.85</v>
      </c>
      <c r="G116" s="32" t="s">
        <v>0</v>
      </c>
      <c r="H116" s="32" t="s">
        <v>0</v>
      </c>
      <c r="I116" s="32" t="s">
        <v>0</v>
      </c>
    </row>
    <row r="117" spans="2:12" ht="15.75" x14ac:dyDescent="0.25">
      <c r="B117" s="24">
        <v>109</v>
      </c>
      <c r="C117" s="33" t="s">
        <v>19</v>
      </c>
      <c r="D117" s="32">
        <v>13.78</v>
      </c>
      <c r="E117" s="32" t="s">
        <v>0</v>
      </c>
      <c r="F117" s="32">
        <v>13.51</v>
      </c>
      <c r="G117" s="32">
        <v>13.017799999999999</v>
      </c>
      <c r="H117" s="32" t="s">
        <v>0</v>
      </c>
      <c r="I117" s="32" t="s">
        <v>0</v>
      </c>
    </row>
    <row r="118" spans="2:12" ht="15.75" x14ac:dyDescent="0.25">
      <c r="B118" s="24">
        <v>110</v>
      </c>
      <c r="C118" s="33" t="s">
        <v>18</v>
      </c>
      <c r="D118" s="21" t="s">
        <v>0</v>
      </c>
      <c r="E118" s="32" t="s">
        <v>0</v>
      </c>
      <c r="F118" s="32" t="s">
        <v>0</v>
      </c>
      <c r="G118" s="32">
        <v>14.26</v>
      </c>
      <c r="H118" s="32" t="s">
        <v>0</v>
      </c>
      <c r="I118" s="32" t="s">
        <v>0</v>
      </c>
    </row>
    <row r="119" spans="2:12" ht="15.75" x14ac:dyDescent="0.25">
      <c r="B119" s="24">
        <v>111</v>
      </c>
      <c r="C119" s="33" t="s">
        <v>17</v>
      </c>
      <c r="D119" s="32">
        <v>13.6</v>
      </c>
      <c r="E119" s="32" t="s">
        <v>0</v>
      </c>
      <c r="F119" s="32">
        <v>13.65</v>
      </c>
      <c r="G119" s="32" t="s">
        <v>0</v>
      </c>
      <c r="H119" s="32" t="s">
        <v>0</v>
      </c>
      <c r="I119" s="32" t="s">
        <v>0</v>
      </c>
    </row>
    <row r="120" spans="2:12" ht="15.75" x14ac:dyDescent="0.25">
      <c r="B120" s="24">
        <v>112</v>
      </c>
      <c r="C120" s="33" t="s">
        <v>16</v>
      </c>
      <c r="D120" s="32">
        <v>13.17</v>
      </c>
      <c r="E120" s="34">
        <v>14.68</v>
      </c>
      <c r="F120" s="32">
        <v>13.45</v>
      </c>
      <c r="G120" s="32">
        <v>14.457800000000001</v>
      </c>
      <c r="H120" s="32" t="s">
        <v>0</v>
      </c>
      <c r="I120" s="32" t="s">
        <v>0</v>
      </c>
    </row>
    <row r="121" spans="2:12" ht="15.75" x14ac:dyDescent="0.25">
      <c r="B121" s="24">
        <v>113</v>
      </c>
      <c r="C121" s="33" t="s">
        <v>15</v>
      </c>
      <c r="D121" s="32">
        <v>13.38</v>
      </c>
      <c r="E121" s="32" t="s">
        <v>0</v>
      </c>
      <c r="F121" s="32">
        <v>14.2</v>
      </c>
      <c r="G121" s="32" t="s">
        <v>0</v>
      </c>
      <c r="H121" s="32" t="s">
        <v>0</v>
      </c>
      <c r="I121" s="32" t="s">
        <v>0</v>
      </c>
      <c r="L121" s="40" t="s">
        <v>158</v>
      </c>
    </row>
    <row r="122" spans="2:12" ht="15.75" x14ac:dyDescent="0.25">
      <c r="B122" s="24">
        <v>114</v>
      </c>
      <c r="C122" s="33" t="s">
        <v>14</v>
      </c>
      <c r="D122" s="32">
        <v>13.62</v>
      </c>
      <c r="E122" s="32" t="s">
        <v>0</v>
      </c>
      <c r="F122" s="32">
        <v>14.37</v>
      </c>
      <c r="G122" s="32" t="s">
        <v>0</v>
      </c>
      <c r="H122" s="32" t="s">
        <v>0</v>
      </c>
      <c r="I122" s="32" t="s">
        <v>0</v>
      </c>
    </row>
    <row r="123" spans="2:12" ht="15.75" x14ac:dyDescent="0.25">
      <c r="B123" s="24">
        <v>115</v>
      </c>
      <c r="C123" s="33" t="s">
        <v>139</v>
      </c>
      <c r="D123" s="32">
        <v>12.6</v>
      </c>
      <c r="E123" s="32" t="s">
        <v>0</v>
      </c>
      <c r="F123" s="32">
        <v>13.88</v>
      </c>
      <c r="G123" s="32" t="s">
        <v>0</v>
      </c>
      <c r="H123" s="32" t="s">
        <v>0</v>
      </c>
      <c r="I123" s="32" t="s">
        <v>0</v>
      </c>
    </row>
    <row r="124" spans="2:12" ht="15.75" x14ac:dyDescent="0.25">
      <c r="B124" s="24">
        <v>116</v>
      </c>
      <c r="C124" s="33" t="s">
        <v>13</v>
      </c>
      <c r="D124" s="32">
        <v>13.15</v>
      </c>
      <c r="E124" s="32" t="s">
        <v>0</v>
      </c>
      <c r="F124" s="32">
        <v>13.45</v>
      </c>
      <c r="G124" s="32" t="s">
        <v>0</v>
      </c>
      <c r="H124" s="32" t="s">
        <v>0</v>
      </c>
      <c r="I124" s="32" t="s">
        <v>0</v>
      </c>
    </row>
    <row r="125" spans="2:12" ht="15.75" x14ac:dyDescent="0.25">
      <c r="B125" s="24">
        <v>117</v>
      </c>
      <c r="C125" s="33" t="s">
        <v>12</v>
      </c>
      <c r="D125" s="32">
        <v>13.4</v>
      </c>
      <c r="E125" s="34">
        <v>16.670000000000002</v>
      </c>
      <c r="F125" s="32">
        <v>14.3</v>
      </c>
      <c r="G125" s="32">
        <v>13.5</v>
      </c>
      <c r="H125" s="32">
        <v>13.8</v>
      </c>
      <c r="I125" s="32">
        <v>15.2</v>
      </c>
    </row>
    <row r="126" spans="2:12" ht="15.75" x14ac:dyDescent="0.25">
      <c r="B126" s="24">
        <v>118</v>
      </c>
      <c r="C126" s="33" t="s">
        <v>11</v>
      </c>
      <c r="D126" s="21" t="s">
        <v>0</v>
      </c>
      <c r="E126" s="32" t="s">
        <v>0</v>
      </c>
      <c r="F126" s="32" t="s">
        <v>0</v>
      </c>
      <c r="G126" s="32">
        <v>13.61</v>
      </c>
      <c r="H126" s="32" t="s">
        <v>0</v>
      </c>
      <c r="I126" s="32" t="s">
        <v>0</v>
      </c>
    </row>
    <row r="127" spans="2:12" ht="15.75" x14ac:dyDescent="0.25">
      <c r="B127" s="24">
        <v>119</v>
      </c>
      <c r="C127" s="33" t="s">
        <v>10</v>
      </c>
      <c r="D127" s="21" t="s">
        <v>0</v>
      </c>
      <c r="E127" s="32" t="s">
        <v>0</v>
      </c>
      <c r="F127" s="32" t="s">
        <v>0</v>
      </c>
      <c r="G127" s="32">
        <v>14.48</v>
      </c>
      <c r="H127" s="32" t="s">
        <v>0</v>
      </c>
      <c r="I127" s="32" t="s">
        <v>0</v>
      </c>
    </row>
    <row r="128" spans="2:12" ht="15.75" x14ac:dyDescent="0.25">
      <c r="B128" s="24">
        <v>120</v>
      </c>
      <c r="C128" s="33" t="s">
        <v>9</v>
      </c>
      <c r="D128" s="21" t="s">
        <v>0</v>
      </c>
      <c r="E128" s="32" t="s">
        <v>0</v>
      </c>
      <c r="F128" s="32" t="s">
        <v>0</v>
      </c>
      <c r="G128" s="32">
        <v>12.32</v>
      </c>
      <c r="H128" s="32" t="s">
        <v>0</v>
      </c>
      <c r="I128" s="32" t="s">
        <v>0</v>
      </c>
    </row>
    <row r="129" spans="2:17" ht="15.75" x14ac:dyDescent="0.25">
      <c r="B129" s="24">
        <v>121</v>
      </c>
      <c r="C129" s="33" t="s">
        <v>144</v>
      </c>
      <c r="D129" s="36">
        <v>12.74</v>
      </c>
      <c r="E129" s="32" t="s">
        <v>0</v>
      </c>
      <c r="F129" s="32">
        <v>12.95</v>
      </c>
      <c r="G129" s="32" t="s">
        <v>0</v>
      </c>
      <c r="H129" s="32" t="s">
        <v>0</v>
      </c>
      <c r="I129" s="32" t="s">
        <v>0</v>
      </c>
    </row>
    <row r="130" spans="2:17" ht="15.75" x14ac:dyDescent="0.25">
      <c r="B130" s="24">
        <v>122</v>
      </c>
      <c r="C130" s="33" t="s">
        <v>116</v>
      </c>
      <c r="D130" s="36">
        <v>12.79</v>
      </c>
      <c r="E130" s="32" t="s">
        <v>0</v>
      </c>
      <c r="F130" s="32">
        <v>13.99</v>
      </c>
      <c r="G130" s="32" t="s">
        <v>0</v>
      </c>
      <c r="H130" s="32" t="s">
        <v>0</v>
      </c>
      <c r="I130" s="32" t="s">
        <v>0</v>
      </c>
    </row>
    <row r="131" spans="2:17" ht="15.75" x14ac:dyDescent="0.25">
      <c r="B131" s="24">
        <v>123</v>
      </c>
      <c r="C131" s="33" t="s">
        <v>8</v>
      </c>
      <c r="D131" s="32">
        <v>13.27</v>
      </c>
      <c r="E131" s="32" t="s">
        <v>0</v>
      </c>
      <c r="F131" s="32">
        <v>13.99</v>
      </c>
      <c r="G131" s="32" t="s">
        <v>0</v>
      </c>
      <c r="H131" s="32" t="s">
        <v>0</v>
      </c>
      <c r="I131" s="32" t="s">
        <v>0</v>
      </c>
    </row>
    <row r="132" spans="2:17" ht="15.75" x14ac:dyDescent="0.25">
      <c r="B132" s="24">
        <v>124</v>
      </c>
      <c r="C132" s="33" t="s">
        <v>7</v>
      </c>
      <c r="D132" s="32">
        <v>12.85</v>
      </c>
      <c r="E132" s="32" t="s">
        <v>0</v>
      </c>
      <c r="F132" s="32">
        <v>13.85</v>
      </c>
      <c r="G132" s="32" t="s">
        <v>0</v>
      </c>
      <c r="H132" s="32" t="s">
        <v>0</v>
      </c>
      <c r="I132" s="32" t="s">
        <v>0</v>
      </c>
    </row>
    <row r="133" spans="2:17" ht="15.75" x14ac:dyDescent="0.25">
      <c r="B133" s="24">
        <v>125</v>
      </c>
      <c r="C133" s="33" t="s">
        <v>137</v>
      </c>
      <c r="D133" s="32">
        <v>12.83</v>
      </c>
      <c r="E133" s="32" t="s">
        <v>0</v>
      </c>
      <c r="F133" s="32">
        <v>13.35</v>
      </c>
      <c r="G133" s="32" t="s">
        <v>0</v>
      </c>
      <c r="H133" s="32" t="s">
        <v>0</v>
      </c>
      <c r="I133" s="32" t="s">
        <v>0</v>
      </c>
      <c r="Q133" t="s">
        <v>157</v>
      </c>
    </row>
    <row r="134" spans="2:17" ht="15.75" x14ac:dyDescent="0.25">
      <c r="B134" s="24">
        <v>126</v>
      </c>
      <c r="C134" s="20" t="s">
        <v>6</v>
      </c>
      <c r="D134" s="21" t="s">
        <v>0</v>
      </c>
      <c r="E134" s="32" t="s">
        <v>0</v>
      </c>
      <c r="F134" s="21" t="s">
        <v>0</v>
      </c>
      <c r="G134" s="21">
        <v>13.907753</v>
      </c>
      <c r="H134" s="32" t="s">
        <v>0</v>
      </c>
      <c r="I134" s="32" t="s">
        <v>0</v>
      </c>
    </row>
    <row r="135" spans="2:17" ht="15.75" x14ac:dyDescent="0.25">
      <c r="B135" s="24">
        <v>127</v>
      </c>
      <c r="C135" s="33" t="s">
        <v>5</v>
      </c>
      <c r="D135" s="32">
        <v>13.44</v>
      </c>
      <c r="E135" s="33">
        <v>15.29</v>
      </c>
      <c r="F135" s="32">
        <v>14.18</v>
      </c>
      <c r="G135" s="32" t="s">
        <v>0</v>
      </c>
      <c r="H135" s="32">
        <v>14.9</v>
      </c>
      <c r="I135" s="32" t="s">
        <v>0</v>
      </c>
    </row>
    <row r="136" spans="2:17" ht="15.75" x14ac:dyDescent="0.25">
      <c r="B136" s="24">
        <v>128</v>
      </c>
      <c r="C136" s="20" t="s">
        <v>4</v>
      </c>
      <c r="D136" s="21">
        <v>13.65</v>
      </c>
      <c r="E136" s="32" t="s">
        <v>0</v>
      </c>
      <c r="F136" s="21">
        <v>13.95</v>
      </c>
      <c r="G136" s="32" t="s">
        <v>0</v>
      </c>
      <c r="H136" s="32" t="s">
        <v>0</v>
      </c>
      <c r="I136" s="32" t="s">
        <v>0</v>
      </c>
    </row>
    <row r="137" spans="2:17" ht="15.75" x14ac:dyDescent="0.25">
      <c r="B137" s="24">
        <v>129</v>
      </c>
      <c r="C137" s="33" t="s">
        <v>119</v>
      </c>
      <c r="D137" s="32">
        <v>13.37</v>
      </c>
      <c r="E137" s="32" t="s">
        <v>0</v>
      </c>
      <c r="F137" s="32">
        <v>13.4</v>
      </c>
      <c r="G137" s="32" t="s">
        <v>0</v>
      </c>
      <c r="H137" s="32" t="s">
        <v>0</v>
      </c>
      <c r="I137" s="32" t="s">
        <v>0</v>
      </c>
    </row>
    <row r="138" spans="2:17" ht="15.75" x14ac:dyDescent="0.25">
      <c r="B138" s="24">
        <v>130</v>
      </c>
      <c r="C138" s="33" t="s">
        <v>3</v>
      </c>
      <c r="D138" s="21" t="s">
        <v>0</v>
      </c>
      <c r="E138" s="32" t="s">
        <v>0</v>
      </c>
      <c r="F138" s="32" t="s">
        <v>0</v>
      </c>
      <c r="G138" s="32">
        <v>14.96</v>
      </c>
      <c r="H138" s="32" t="s">
        <v>0</v>
      </c>
      <c r="I138" s="32" t="s">
        <v>0</v>
      </c>
    </row>
    <row r="139" spans="2:17" ht="15.75" x14ac:dyDescent="0.25">
      <c r="B139" s="24">
        <v>131</v>
      </c>
      <c r="C139" s="33" t="s">
        <v>2</v>
      </c>
      <c r="D139" s="21" t="s">
        <v>0</v>
      </c>
      <c r="E139" s="32" t="s">
        <v>0</v>
      </c>
      <c r="F139" s="32" t="s">
        <v>0</v>
      </c>
      <c r="G139" s="32">
        <v>14.9</v>
      </c>
      <c r="H139" s="32" t="s">
        <v>0</v>
      </c>
      <c r="I139" s="32" t="s">
        <v>0</v>
      </c>
    </row>
    <row r="140" spans="2:17" ht="15.75" x14ac:dyDescent="0.25">
      <c r="B140" s="24">
        <v>132</v>
      </c>
      <c r="C140" s="33" t="s">
        <v>114</v>
      </c>
      <c r="D140" s="21" t="s">
        <v>0</v>
      </c>
      <c r="E140" s="32" t="s">
        <v>0</v>
      </c>
      <c r="F140" s="32" t="s">
        <v>0</v>
      </c>
      <c r="G140" s="32">
        <v>13.77</v>
      </c>
      <c r="H140" s="32" t="s">
        <v>0</v>
      </c>
      <c r="I140" s="32" t="s">
        <v>0</v>
      </c>
    </row>
    <row r="141" spans="2:17" ht="15.75" x14ac:dyDescent="0.25">
      <c r="B141" s="24">
        <v>133</v>
      </c>
      <c r="C141" s="33" t="s">
        <v>1</v>
      </c>
      <c r="D141" s="32">
        <v>13.2</v>
      </c>
      <c r="E141" s="32" t="s">
        <v>0</v>
      </c>
      <c r="F141" s="32">
        <v>12.99</v>
      </c>
      <c r="G141" s="32" t="s">
        <v>0</v>
      </c>
      <c r="H141" s="32" t="s">
        <v>0</v>
      </c>
      <c r="I141" s="32" t="s">
        <v>0</v>
      </c>
    </row>
    <row r="142" spans="2:17" ht="20.25" x14ac:dyDescent="0.3">
      <c r="C142" s="30" t="s">
        <v>149</v>
      </c>
      <c r="D142" s="31">
        <f>MAX(D9:D141)</f>
        <v>14.12</v>
      </c>
      <c r="E142" s="31">
        <f t="shared" ref="E142:I142" si="0">MAX(E9:E141)</f>
        <v>16.670000000000002</v>
      </c>
      <c r="F142" s="31">
        <f t="shared" si="0"/>
        <v>14.37</v>
      </c>
      <c r="G142" s="31">
        <f t="shared" si="0"/>
        <v>17.559999999999999</v>
      </c>
      <c r="H142" s="31">
        <f t="shared" si="0"/>
        <v>16.5</v>
      </c>
      <c r="I142" s="31">
        <f t="shared" si="0"/>
        <v>15.2</v>
      </c>
    </row>
    <row r="143" spans="2:17" ht="20.25" x14ac:dyDescent="0.3">
      <c r="C143" s="30" t="s">
        <v>150</v>
      </c>
      <c r="D143" s="31">
        <f>MIN(D9:D141)</f>
        <v>12.05</v>
      </c>
      <c r="E143" s="31">
        <f t="shared" ref="E143:I143" si="1">MIN(E9:E141)</f>
        <v>14.57</v>
      </c>
      <c r="F143" s="31">
        <f t="shared" si="1"/>
        <v>12.5</v>
      </c>
      <c r="G143" s="31">
        <f t="shared" si="1"/>
        <v>12.32</v>
      </c>
      <c r="H143" s="31">
        <f t="shared" si="1"/>
        <v>13.8</v>
      </c>
      <c r="I143" s="31">
        <f t="shared" si="1"/>
        <v>11.12</v>
      </c>
    </row>
    <row r="144" spans="2:17" ht="20.25" x14ac:dyDescent="0.3">
      <c r="C144" s="30" t="s">
        <v>151</v>
      </c>
      <c r="D144" s="31">
        <f>AVERAGE(D140:D143)</f>
        <v>13.123333333333335</v>
      </c>
      <c r="E144" s="31">
        <f>AVERAGE(E140:E143)</f>
        <v>15.620000000000001</v>
      </c>
      <c r="F144" s="31" cm="1">
        <f t="array" ref="F144:F145">_xlfn.MODE.MULT(IF(F9:F141=0,"",F9:F141))</f>
        <v>13.99</v>
      </c>
      <c r="G144" s="31">
        <f>AVERAGE(G140:G143)</f>
        <v>14.549999999999999</v>
      </c>
      <c r="H144" s="31">
        <f>AVERAGE(H140:H143)</f>
        <v>15.15</v>
      </c>
      <c r="I144" s="31">
        <f>AVERAGE(I140:I143)</f>
        <v>13.16</v>
      </c>
    </row>
    <row r="145" spans="2:6" x14ac:dyDescent="0.25">
      <c r="F145">
        <v>13.85</v>
      </c>
    </row>
    <row r="146" spans="2:6" x14ac:dyDescent="0.25">
      <c r="B146" s="93" t="s">
        <v>100</v>
      </c>
      <c r="C146" s="93"/>
      <c r="D146" s="93"/>
      <c r="E146" s="93"/>
    </row>
  </sheetData>
  <mergeCells count="3">
    <mergeCell ref="B2:I2"/>
    <mergeCell ref="B6:I6"/>
    <mergeCell ref="B146:E146"/>
  </mergeCells>
  <pageMargins left="0.7" right="0.7" top="0.75" bottom="0.75" header="0.3" footer="0.3"/>
  <drawing r:id="rId1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FB5D1-E11C-4CE1-A5D4-46A5C2C00518}">
  <dimension ref="B3:I147"/>
  <sheetViews>
    <sheetView topLeftCell="A115" workbookViewId="0">
      <selection activeCell="U139" sqref="U139"/>
    </sheetView>
  </sheetViews>
  <sheetFormatPr defaultColWidth="8.85546875" defaultRowHeight="15" x14ac:dyDescent="0.25"/>
  <cols>
    <col min="3" max="3" width="25.42578125" customWidth="1"/>
    <col min="4" max="4" width="14.42578125" customWidth="1"/>
    <col min="5" max="5" width="14.7109375" customWidth="1"/>
    <col min="6" max="6" width="12" customWidth="1"/>
    <col min="7" max="7" width="12.28515625" customWidth="1"/>
    <col min="8" max="8" width="13.85546875" customWidth="1"/>
    <col min="9" max="9" width="12.7109375" customWidth="1"/>
  </cols>
  <sheetData>
    <row r="3" spans="2:9" ht="27" x14ac:dyDescent="0.35">
      <c r="B3" s="92" t="s">
        <v>97</v>
      </c>
      <c r="C3" s="92"/>
      <c r="D3" s="92"/>
      <c r="E3" s="92"/>
      <c r="F3" s="92"/>
      <c r="G3" s="92"/>
      <c r="H3" s="92"/>
      <c r="I3" s="92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8.75" x14ac:dyDescent="0.3">
      <c r="B6" s="1"/>
      <c r="C6" s="18"/>
      <c r="D6" s="1"/>
      <c r="E6" s="1"/>
      <c r="F6" s="1"/>
      <c r="G6" s="1"/>
      <c r="H6" s="1"/>
      <c r="I6" s="1"/>
    </row>
    <row r="7" spans="2:9" ht="15.75" x14ac:dyDescent="0.25">
      <c r="B7" s="89" t="s">
        <v>152</v>
      </c>
      <c r="C7" s="89"/>
      <c r="D7" s="89"/>
      <c r="E7" s="89"/>
      <c r="F7" s="89"/>
      <c r="G7" s="89"/>
      <c r="H7" s="89"/>
      <c r="I7" s="89"/>
    </row>
    <row r="8" spans="2:9" x14ac:dyDescent="0.25">
      <c r="B8" s="1"/>
      <c r="C8" s="16"/>
      <c r="D8" s="15"/>
      <c r="E8" s="15"/>
      <c r="F8" s="15"/>
      <c r="G8" s="15"/>
      <c r="H8" s="15"/>
      <c r="I8" s="15"/>
    </row>
    <row r="9" spans="2:9" ht="57" x14ac:dyDescent="0.25">
      <c r="B9" s="22" t="s">
        <v>96</v>
      </c>
      <c r="C9" s="23" t="s">
        <v>95</v>
      </c>
      <c r="D9" s="23" t="s">
        <v>94</v>
      </c>
      <c r="E9" s="23" t="s">
        <v>93</v>
      </c>
      <c r="F9" s="23" t="s">
        <v>92</v>
      </c>
      <c r="G9" s="23" t="s">
        <v>91</v>
      </c>
      <c r="H9" s="23" t="s">
        <v>90</v>
      </c>
      <c r="I9" s="23" t="s">
        <v>89</v>
      </c>
    </row>
    <row r="10" spans="2:9" ht="15.75" x14ac:dyDescent="0.25">
      <c r="B10" s="24">
        <v>1</v>
      </c>
      <c r="C10" s="25" t="s">
        <v>87</v>
      </c>
      <c r="D10" s="26">
        <v>13.52</v>
      </c>
      <c r="E10" s="32" t="s">
        <v>0</v>
      </c>
      <c r="F10" s="26">
        <v>14.25</v>
      </c>
      <c r="G10" s="26" t="s">
        <v>0</v>
      </c>
      <c r="H10" s="32" t="s">
        <v>0</v>
      </c>
      <c r="I10" s="32" t="s">
        <v>0</v>
      </c>
    </row>
    <row r="11" spans="2:9" ht="15.75" x14ac:dyDescent="0.25">
      <c r="B11" s="24">
        <v>2</v>
      </c>
      <c r="C11" s="25" t="s">
        <v>86</v>
      </c>
      <c r="D11" s="26">
        <v>13.29</v>
      </c>
      <c r="E11" s="32" t="s">
        <v>0</v>
      </c>
      <c r="F11" s="26">
        <v>13.29</v>
      </c>
      <c r="G11" s="26" t="s">
        <v>0</v>
      </c>
      <c r="H11" s="32" t="s">
        <v>0</v>
      </c>
      <c r="I11" s="32" t="s">
        <v>0</v>
      </c>
    </row>
    <row r="12" spans="2:9" ht="15.75" x14ac:dyDescent="0.25">
      <c r="B12" s="24">
        <v>3</v>
      </c>
      <c r="C12" s="25" t="s">
        <v>132</v>
      </c>
      <c r="D12" s="26">
        <v>13.17</v>
      </c>
      <c r="E12" s="32" t="s">
        <v>0</v>
      </c>
      <c r="F12" s="26">
        <v>12.95</v>
      </c>
      <c r="G12" s="26" t="s">
        <v>0</v>
      </c>
      <c r="H12" s="32" t="s">
        <v>0</v>
      </c>
      <c r="I12" s="32" t="s">
        <v>0</v>
      </c>
    </row>
    <row r="13" spans="2:9" ht="15.75" x14ac:dyDescent="0.25">
      <c r="B13" s="24">
        <v>4</v>
      </c>
      <c r="C13" s="25" t="s">
        <v>85</v>
      </c>
      <c r="D13" s="26">
        <v>13.2</v>
      </c>
      <c r="E13" s="32" t="s">
        <v>0</v>
      </c>
      <c r="F13" s="26">
        <v>13.99</v>
      </c>
      <c r="G13" s="26" t="s">
        <v>0</v>
      </c>
      <c r="H13" s="32" t="s">
        <v>0</v>
      </c>
      <c r="I13" s="32" t="s">
        <v>0</v>
      </c>
    </row>
    <row r="14" spans="2:9" ht="15.75" x14ac:dyDescent="0.25">
      <c r="B14" s="24">
        <v>5</v>
      </c>
      <c r="C14" s="20" t="s">
        <v>84</v>
      </c>
      <c r="D14" s="21">
        <v>13.15</v>
      </c>
      <c r="E14" s="32" t="s">
        <v>0</v>
      </c>
      <c r="F14" s="21">
        <v>13.4</v>
      </c>
      <c r="G14" s="26" t="s">
        <v>0</v>
      </c>
      <c r="H14" s="32" t="s">
        <v>0</v>
      </c>
      <c r="I14" s="32" t="s">
        <v>0</v>
      </c>
    </row>
    <row r="15" spans="2:9" ht="15.75" x14ac:dyDescent="0.25">
      <c r="B15" s="24">
        <v>6</v>
      </c>
      <c r="C15" s="25" t="s">
        <v>83</v>
      </c>
      <c r="D15" s="26">
        <v>12.69</v>
      </c>
      <c r="E15" s="32" t="s">
        <v>0</v>
      </c>
      <c r="F15" s="26">
        <v>12.5</v>
      </c>
      <c r="G15" s="26" t="s">
        <v>0</v>
      </c>
      <c r="H15" s="32" t="s">
        <v>0</v>
      </c>
      <c r="I15" s="32" t="s">
        <v>0</v>
      </c>
    </row>
    <row r="16" spans="2:9" ht="15.75" x14ac:dyDescent="0.25">
      <c r="B16" s="24">
        <v>7</v>
      </c>
      <c r="C16" s="25" t="s">
        <v>82</v>
      </c>
      <c r="D16" s="26" t="s">
        <v>0</v>
      </c>
      <c r="E16" s="32" t="s">
        <v>0</v>
      </c>
      <c r="F16" s="26" t="s">
        <v>0</v>
      </c>
      <c r="G16" s="26">
        <v>14.277799999999999</v>
      </c>
      <c r="H16" s="32" t="s">
        <v>0</v>
      </c>
      <c r="I16" s="32" t="s">
        <v>0</v>
      </c>
    </row>
    <row r="17" spans="2:9" ht="15.75" x14ac:dyDescent="0.25">
      <c r="B17" s="24">
        <v>8</v>
      </c>
      <c r="C17" s="25" t="s">
        <v>81</v>
      </c>
      <c r="D17" s="26">
        <v>12.99</v>
      </c>
      <c r="E17" s="32" t="s">
        <v>0</v>
      </c>
      <c r="F17" s="26">
        <v>13.9</v>
      </c>
      <c r="G17" s="26" t="s">
        <v>0</v>
      </c>
      <c r="H17" s="32" t="s">
        <v>0</v>
      </c>
      <c r="I17" s="32" t="s">
        <v>0</v>
      </c>
    </row>
    <row r="18" spans="2:9" ht="15.75" x14ac:dyDescent="0.25">
      <c r="B18" s="24">
        <v>9</v>
      </c>
      <c r="C18" s="20" t="s">
        <v>80</v>
      </c>
      <c r="D18" s="26" t="s">
        <v>0</v>
      </c>
      <c r="E18" s="32" t="s">
        <v>0</v>
      </c>
      <c r="F18" s="21" t="s">
        <v>0</v>
      </c>
      <c r="G18" s="21">
        <v>14.55</v>
      </c>
      <c r="H18" s="32" t="s">
        <v>0</v>
      </c>
      <c r="I18" s="32" t="s">
        <v>0</v>
      </c>
    </row>
    <row r="19" spans="2:9" ht="15.75" x14ac:dyDescent="0.25">
      <c r="B19" s="24">
        <v>10</v>
      </c>
      <c r="C19" s="25" t="s">
        <v>79</v>
      </c>
      <c r="D19" s="26" t="s">
        <v>0</v>
      </c>
      <c r="E19" s="32" t="s">
        <v>0</v>
      </c>
      <c r="F19" s="26" t="s">
        <v>0</v>
      </c>
      <c r="G19" s="26">
        <v>14.05</v>
      </c>
      <c r="H19" s="32" t="s">
        <v>0</v>
      </c>
      <c r="I19" s="32" t="s">
        <v>0</v>
      </c>
    </row>
    <row r="20" spans="2:9" ht="15.75" x14ac:dyDescent="0.25">
      <c r="B20" s="24">
        <v>11</v>
      </c>
      <c r="C20" s="25" t="s">
        <v>78</v>
      </c>
      <c r="D20" s="26" t="s">
        <v>0</v>
      </c>
      <c r="E20" s="32" t="s">
        <v>0</v>
      </c>
      <c r="F20" s="26" t="s">
        <v>0</v>
      </c>
      <c r="G20" s="26">
        <v>13.81</v>
      </c>
      <c r="H20" s="32" t="s">
        <v>0</v>
      </c>
      <c r="I20" s="32" t="s">
        <v>0</v>
      </c>
    </row>
    <row r="21" spans="2:9" ht="15.75" x14ac:dyDescent="0.25">
      <c r="B21" s="24">
        <v>12</v>
      </c>
      <c r="C21" s="25" t="s">
        <v>122</v>
      </c>
      <c r="D21" s="26">
        <v>12.05</v>
      </c>
      <c r="E21" s="32" t="s">
        <v>0</v>
      </c>
      <c r="F21" s="26">
        <v>13.5</v>
      </c>
      <c r="G21" s="26" t="s">
        <v>0</v>
      </c>
      <c r="H21" s="32" t="s">
        <v>0</v>
      </c>
      <c r="I21" s="32" t="s">
        <v>0</v>
      </c>
    </row>
    <row r="22" spans="2:9" ht="15.75" x14ac:dyDescent="0.25">
      <c r="B22" s="24">
        <v>13</v>
      </c>
      <c r="C22" s="25" t="s">
        <v>77</v>
      </c>
      <c r="D22" s="26">
        <v>12.7</v>
      </c>
      <c r="E22" s="32" t="s">
        <v>0</v>
      </c>
      <c r="F22" s="26">
        <v>12.7</v>
      </c>
      <c r="G22" s="26" t="s">
        <v>0</v>
      </c>
      <c r="H22" s="32" t="s">
        <v>0</v>
      </c>
      <c r="I22" s="32" t="s">
        <v>0</v>
      </c>
    </row>
    <row r="23" spans="2:9" ht="15.75" x14ac:dyDescent="0.25">
      <c r="B23" s="24">
        <v>14</v>
      </c>
      <c r="C23" s="25" t="s">
        <v>138</v>
      </c>
      <c r="D23" s="26">
        <v>13.1</v>
      </c>
      <c r="E23" s="32" t="s">
        <v>0</v>
      </c>
      <c r="F23" s="26">
        <v>13.9</v>
      </c>
      <c r="G23" s="26" t="s">
        <v>0</v>
      </c>
      <c r="H23" s="32" t="s">
        <v>0</v>
      </c>
      <c r="I23" s="32" t="s">
        <v>0</v>
      </c>
    </row>
    <row r="24" spans="2:9" ht="15.75" x14ac:dyDescent="0.25">
      <c r="B24" s="24">
        <v>15</v>
      </c>
      <c r="C24" s="20" t="s">
        <v>76</v>
      </c>
      <c r="D24" s="21">
        <v>12.95</v>
      </c>
      <c r="E24" s="32" t="s">
        <v>0</v>
      </c>
      <c r="F24" s="26">
        <v>12.95</v>
      </c>
      <c r="G24" s="26" t="s">
        <v>0</v>
      </c>
      <c r="H24" s="32" t="s">
        <v>0</v>
      </c>
      <c r="I24" s="32" t="s">
        <v>0</v>
      </c>
    </row>
    <row r="25" spans="2:9" ht="15.75" x14ac:dyDescent="0.25">
      <c r="B25" s="24">
        <v>16</v>
      </c>
      <c r="C25" s="25" t="s">
        <v>126</v>
      </c>
      <c r="D25" s="26" t="s">
        <v>0</v>
      </c>
      <c r="E25" s="32" t="s">
        <v>0</v>
      </c>
      <c r="F25" s="26" t="s">
        <v>0</v>
      </c>
      <c r="G25" s="26">
        <v>14.7089</v>
      </c>
      <c r="H25" s="32" t="s">
        <v>0</v>
      </c>
      <c r="I25" s="32" t="s">
        <v>0</v>
      </c>
    </row>
    <row r="26" spans="2:9" ht="15.75" x14ac:dyDescent="0.25">
      <c r="B26" s="24">
        <v>17</v>
      </c>
      <c r="C26" s="20" t="s">
        <v>106</v>
      </c>
      <c r="D26" s="21">
        <v>14.12</v>
      </c>
      <c r="E26" s="32" t="s">
        <v>0</v>
      </c>
      <c r="F26" s="21">
        <v>14.15</v>
      </c>
      <c r="G26" s="21" t="s">
        <v>0</v>
      </c>
      <c r="H26" s="32" t="s">
        <v>0</v>
      </c>
      <c r="I26" s="32" t="s">
        <v>0</v>
      </c>
    </row>
    <row r="27" spans="2:9" ht="15.75" x14ac:dyDescent="0.25">
      <c r="B27" s="24">
        <v>18</v>
      </c>
      <c r="C27" s="25" t="s">
        <v>111</v>
      </c>
      <c r="D27" s="26">
        <v>13.44</v>
      </c>
      <c r="E27" s="32" t="s">
        <v>0</v>
      </c>
      <c r="F27" s="26">
        <v>14.37</v>
      </c>
      <c r="G27" s="21" t="s">
        <v>0</v>
      </c>
      <c r="H27" s="32" t="s">
        <v>0</v>
      </c>
      <c r="I27" s="32" t="s">
        <v>0</v>
      </c>
    </row>
    <row r="28" spans="2:9" ht="15.75" x14ac:dyDescent="0.25">
      <c r="B28" s="24">
        <v>19</v>
      </c>
      <c r="C28" s="25" t="s">
        <v>145</v>
      </c>
      <c r="D28" s="26">
        <v>13.45</v>
      </c>
      <c r="E28" s="32" t="s">
        <v>0</v>
      </c>
      <c r="F28" s="26">
        <v>13.99</v>
      </c>
      <c r="G28" s="21" t="s">
        <v>0</v>
      </c>
      <c r="H28" s="32" t="s">
        <v>0</v>
      </c>
      <c r="I28" s="32" t="s">
        <v>0</v>
      </c>
    </row>
    <row r="29" spans="2:9" ht="15.75" x14ac:dyDescent="0.25">
      <c r="B29" s="24">
        <v>20</v>
      </c>
      <c r="C29" s="25" t="s">
        <v>75</v>
      </c>
      <c r="D29" s="26">
        <v>12.99</v>
      </c>
      <c r="E29" s="32" t="s">
        <v>0</v>
      </c>
      <c r="F29" s="26">
        <v>13.45</v>
      </c>
      <c r="G29" s="21" t="s">
        <v>0</v>
      </c>
      <c r="H29" s="32" t="s">
        <v>0</v>
      </c>
      <c r="I29" s="32" t="s">
        <v>0</v>
      </c>
    </row>
    <row r="30" spans="2:9" ht="15.75" x14ac:dyDescent="0.25">
      <c r="B30" s="24">
        <v>21</v>
      </c>
      <c r="C30" s="20" t="s">
        <v>74</v>
      </c>
      <c r="D30" s="21">
        <v>13.17</v>
      </c>
      <c r="E30" s="32" t="s">
        <v>0</v>
      </c>
      <c r="F30" s="21">
        <v>12.85</v>
      </c>
      <c r="G30" s="21" t="s">
        <v>0</v>
      </c>
      <c r="H30" s="32" t="s">
        <v>0</v>
      </c>
      <c r="I30" s="32" t="s">
        <v>0</v>
      </c>
    </row>
    <row r="31" spans="2:9" ht="15.75" x14ac:dyDescent="0.25">
      <c r="B31" s="24">
        <v>22</v>
      </c>
      <c r="C31" s="25" t="s">
        <v>113</v>
      </c>
      <c r="D31" s="26">
        <v>13.39</v>
      </c>
      <c r="E31" s="32" t="s">
        <v>0</v>
      </c>
      <c r="F31" s="26">
        <v>13.99</v>
      </c>
      <c r="G31" s="21" t="s">
        <v>0</v>
      </c>
      <c r="H31" s="32" t="s">
        <v>0</v>
      </c>
      <c r="I31" s="32" t="s">
        <v>0</v>
      </c>
    </row>
    <row r="32" spans="2:9" ht="15.75" x14ac:dyDescent="0.25">
      <c r="B32" s="24">
        <v>23</v>
      </c>
      <c r="C32" s="20" t="s">
        <v>73</v>
      </c>
      <c r="D32" s="26" t="s">
        <v>0</v>
      </c>
      <c r="E32" s="32" t="s">
        <v>0</v>
      </c>
      <c r="F32" s="21" t="s">
        <v>0</v>
      </c>
      <c r="G32" s="21">
        <v>12.957800000000001</v>
      </c>
      <c r="H32" s="32" t="s">
        <v>0</v>
      </c>
      <c r="I32" s="32" t="s">
        <v>0</v>
      </c>
    </row>
    <row r="33" spans="2:9" ht="15.75" x14ac:dyDescent="0.25">
      <c r="B33" s="24">
        <v>24</v>
      </c>
      <c r="C33" s="25" t="s">
        <v>72</v>
      </c>
      <c r="D33" s="26" t="s">
        <v>0</v>
      </c>
      <c r="E33" s="32" t="s">
        <v>0</v>
      </c>
      <c r="F33" s="26" t="s">
        <v>0</v>
      </c>
      <c r="G33" s="26">
        <v>14.2178</v>
      </c>
      <c r="H33" s="32" t="s">
        <v>0</v>
      </c>
      <c r="I33" s="32" t="s">
        <v>0</v>
      </c>
    </row>
    <row r="34" spans="2:9" ht="15.75" x14ac:dyDescent="0.25">
      <c r="B34" s="24">
        <v>25</v>
      </c>
      <c r="C34" s="25" t="s">
        <v>28</v>
      </c>
      <c r="D34" s="26" t="s">
        <v>0</v>
      </c>
      <c r="E34" s="32" t="s">
        <v>0</v>
      </c>
      <c r="F34" s="26" t="s">
        <v>0</v>
      </c>
      <c r="G34" s="26">
        <v>14.84</v>
      </c>
      <c r="H34" s="32" t="s">
        <v>0</v>
      </c>
      <c r="I34" s="32" t="s">
        <v>0</v>
      </c>
    </row>
    <row r="35" spans="2:9" ht="15.75" x14ac:dyDescent="0.25">
      <c r="B35" s="24">
        <v>26</v>
      </c>
      <c r="C35" s="25" t="s">
        <v>71</v>
      </c>
      <c r="D35" s="26" t="s">
        <v>0</v>
      </c>
      <c r="E35" s="32" t="s">
        <v>0</v>
      </c>
      <c r="F35" s="26" t="s">
        <v>0</v>
      </c>
      <c r="G35" s="26">
        <v>14.407753</v>
      </c>
      <c r="H35" s="32" t="s">
        <v>0</v>
      </c>
      <c r="I35" s="32" t="s">
        <v>0</v>
      </c>
    </row>
    <row r="36" spans="2:9" ht="15.75" x14ac:dyDescent="0.25">
      <c r="B36" s="24">
        <v>27</v>
      </c>
      <c r="C36" s="25" t="s">
        <v>70</v>
      </c>
      <c r="D36" s="26">
        <v>13.39</v>
      </c>
      <c r="E36" s="32" t="s">
        <v>0</v>
      </c>
      <c r="F36" s="26">
        <v>13.55</v>
      </c>
      <c r="G36" s="26" t="s">
        <v>0</v>
      </c>
      <c r="H36" s="32" t="s">
        <v>0</v>
      </c>
      <c r="I36" s="32" t="s">
        <v>0</v>
      </c>
    </row>
    <row r="37" spans="2:9" ht="15.75" x14ac:dyDescent="0.25">
      <c r="B37" s="24">
        <v>28</v>
      </c>
      <c r="C37" s="25" t="s">
        <v>69</v>
      </c>
      <c r="D37" s="26">
        <v>12.5</v>
      </c>
      <c r="E37" s="32" t="s">
        <v>0</v>
      </c>
      <c r="F37" s="26">
        <v>13.85</v>
      </c>
      <c r="G37" s="26">
        <v>15.65</v>
      </c>
      <c r="H37" s="32" t="s">
        <v>0</v>
      </c>
      <c r="I37" s="32" t="s">
        <v>0</v>
      </c>
    </row>
    <row r="38" spans="2:9" ht="15.75" x14ac:dyDescent="0.25">
      <c r="B38" s="24">
        <v>29</v>
      </c>
      <c r="C38" s="25" t="s">
        <v>68</v>
      </c>
      <c r="D38" s="26">
        <v>13.39</v>
      </c>
      <c r="E38" s="32" t="s">
        <v>0</v>
      </c>
      <c r="F38" s="26">
        <v>13.49</v>
      </c>
      <c r="G38" s="26" t="s">
        <v>0</v>
      </c>
      <c r="H38" s="32" t="s">
        <v>0</v>
      </c>
      <c r="I38" s="32" t="s">
        <v>0</v>
      </c>
    </row>
    <row r="39" spans="2:9" ht="15.75" x14ac:dyDescent="0.25">
      <c r="B39" s="24">
        <v>30</v>
      </c>
      <c r="C39" s="25" t="s">
        <v>140</v>
      </c>
      <c r="D39" s="26">
        <v>13.62</v>
      </c>
      <c r="E39" s="32" t="s">
        <v>0</v>
      </c>
      <c r="F39" s="26">
        <v>13.7</v>
      </c>
      <c r="G39" s="26" t="s">
        <v>0</v>
      </c>
      <c r="H39" s="32" t="s">
        <v>0</v>
      </c>
      <c r="I39" s="32" t="s">
        <v>0</v>
      </c>
    </row>
    <row r="40" spans="2:9" ht="15.75" x14ac:dyDescent="0.25">
      <c r="B40" s="24">
        <v>31</v>
      </c>
      <c r="C40" s="25" t="s">
        <v>147</v>
      </c>
      <c r="D40" s="26">
        <v>13</v>
      </c>
      <c r="E40" s="32" t="s">
        <v>0</v>
      </c>
      <c r="F40" s="26">
        <v>13.65</v>
      </c>
      <c r="G40" s="26" t="s">
        <v>0</v>
      </c>
      <c r="H40" s="32" t="s">
        <v>0</v>
      </c>
      <c r="I40" s="32" t="s">
        <v>0</v>
      </c>
    </row>
    <row r="41" spans="2:9" ht="15.75" x14ac:dyDescent="0.25">
      <c r="B41" s="24">
        <v>32</v>
      </c>
      <c r="C41" s="25" t="s">
        <v>103</v>
      </c>
      <c r="D41" s="26">
        <v>12.99</v>
      </c>
      <c r="E41" s="32" t="s">
        <v>0</v>
      </c>
      <c r="F41" s="26">
        <v>13.4</v>
      </c>
      <c r="G41" s="26">
        <v>16.41</v>
      </c>
      <c r="H41" s="32" t="s">
        <v>0</v>
      </c>
      <c r="I41" s="32" t="s">
        <v>0</v>
      </c>
    </row>
    <row r="42" spans="2:9" ht="15.75" x14ac:dyDescent="0.25">
      <c r="B42" s="24">
        <v>33</v>
      </c>
      <c r="C42" s="25" t="s">
        <v>67</v>
      </c>
      <c r="D42" s="26">
        <v>13.01</v>
      </c>
      <c r="E42" s="32" t="s">
        <v>0</v>
      </c>
      <c r="F42" s="26">
        <v>12.85</v>
      </c>
      <c r="G42" s="26">
        <v>16.407800000000002</v>
      </c>
      <c r="H42" s="32" t="s">
        <v>0</v>
      </c>
      <c r="I42" s="32" t="s">
        <v>0</v>
      </c>
    </row>
    <row r="43" spans="2:9" ht="15.75" x14ac:dyDescent="0.25">
      <c r="B43" s="24">
        <v>34</v>
      </c>
      <c r="C43" s="25" t="s">
        <v>135</v>
      </c>
      <c r="D43" s="26">
        <v>12.55</v>
      </c>
      <c r="E43" s="32" t="s">
        <v>0</v>
      </c>
      <c r="F43" s="26">
        <v>13.85</v>
      </c>
      <c r="G43" s="26" t="s">
        <v>0</v>
      </c>
      <c r="H43" s="32" t="s">
        <v>0</v>
      </c>
      <c r="I43" s="32" t="s">
        <v>0</v>
      </c>
    </row>
    <row r="44" spans="2:9" ht="15.75" x14ac:dyDescent="0.25">
      <c r="B44" s="24">
        <v>35</v>
      </c>
      <c r="C44" s="25" t="s">
        <v>143</v>
      </c>
      <c r="D44" s="26">
        <v>13.59</v>
      </c>
      <c r="E44" s="32" t="s">
        <v>0</v>
      </c>
      <c r="F44" s="26">
        <v>13.89</v>
      </c>
      <c r="G44" s="26" t="s">
        <v>0</v>
      </c>
      <c r="H44" s="32" t="s">
        <v>0</v>
      </c>
      <c r="I44" s="32" t="s">
        <v>0</v>
      </c>
    </row>
    <row r="45" spans="2:9" ht="15.75" x14ac:dyDescent="0.25">
      <c r="B45" s="24">
        <v>36</v>
      </c>
      <c r="C45" s="20" t="s">
        <v>121</v>
      </c>
      <c r="D45" s="21">
        <v>13.3</v>
      </c>
      <c r="E45" s="32" t="s">
        <v>0</v>
      </c>
      <c r="F45" s="21">
        <v>13.6</v>
      </c>
      <c r="G45" s="26" t="s">
        <v>0</v>
      </c>
      <c r="H45" s="32" t="s">
        <v>0</v>
      </c>
      <c r="I45" s="32" t="s">
        <v>0</v>
      </c>
    </row>
    <row r="46" spans="2:9" ht="15.75" x14ac:dyDescent="0.25">
      <c r="B46" s="24">
        <v>37</v>
      </c>
      <c r="C46" s="25" t="s">
        <v>120</v>
      </c>
      <c r="D46" s="26">
        <v>13.47</v>
      </c>
      <c r="E46" s="32" t="s">
        <v>0</v>
      </c>
      <c r="F46" s="26">
        <v>13.4</v>
      </c>
      <c r="G46" s="26" t="s">
        <v>0</v>
      </c>
      <c r="H46" s="32" t="s">
        <v>0</v>
      </c>
      <c r="I46" s="32" t="s">
        <v>0</v>
      </c>
    </row>
    <row r="47" spans="2:9" ht="15.75" x14ac:dyDescent="0.25">
      <c r="B47" s="24">
        <v>38</v>
      </c>
      <c r="C47" s="25" t="s">
        <v>66</v>
      </c>
      <c r="D47" s="26">
        <v>13.42</v>
      </c>
      <c r="E47" s="32" t="s">
        <v>0</v>
      </c>
      <c r="F47" s="26">
        <v>13.75</v>
      </c>
      <c r="G47" s="26" t="s">
        <v>0</v>
      </c>
      <c r="H47" s="32" t="s">
        <v>0</v>
      </c>
      <c r="I47" s="32" t="s">
        <v>0</v>
      </c>
    </row>
    <row r="48" spans="2:9" ht="15.75" x14ac:dyDescent="0.25">
      <c r="B48" s="24">
        <v>39</v>
      </c>
      <c r="C48" s="20" t="s">
        <v>65</v>
      </c>
      <c r="D48" s="21">
        <v>13.44</v>
      </c>
      <c r="E48" s="32" t="s">
        <v>0</v>
      </c>
      <c r="F48" s="21">
        <v>13.89</v>
      </c>
      <c r="G48" s="26" t="s">
        <v>0</v>
      </c>
      <c r="H48" s="32" t="s">
        <v>0</v>
      </c>
      <c r="I48" s="32" t="s">
        <v>0</v>
      </c>
    </row>
    <row r="49" spans="2:9" ht="15.75" x14ac:dyDescent="0.25">
      <c r="B49" s="24">
        <v>40</v>
      </c>
      <c r="C49" s="25" t="s">
        <v>142</v>
      </c>
      <c r="D49" s="26">
        <v>13.65</v>
      </c>
      <c r="E49" s="32" t="s">
        <v>0</v>
      </c>
      <c r="F49" s="26">
        <v>13.53</v>
      </c>
      <c r="G49" s="26" t="s">
        <v>0</v>
      </c>
      <c r="H49" s="32" t="s">
        <v>0</v>
      </c>
      <c r="I49" s="32" t="s">
        <v>0</v>
      </c>
    </row>
    <row r="50" spans="2:9" ht="15.75" x14ac:dyDescent="0.25">
      <c r="B50" s="24">
        <v>41</v>
      </c>
      <c r="C50" s="25" t="s">
        <v>64</v>
      </c>
      <c r="D50" s="26" t="s">
        <v>0</v>
      </c>
      <c r="E50" s="32" t="s">
        <v>0</v>
      </c>
      <c r="F50" s="26" t="s">
        <v>0</v>
      </c>
      <c r="G50" s="26">
        <v>14.008900000000001</v>
      </c>
      <c r="H50" s="32" t="s">
        <v>0</v>
      </c>
      <c r="I50" s="32" t="s">
        <v>0</v>
      </c>
    </row>
    <row r="51" spans="2:9" ht="15.75" x14ac:dyDescent="0.25">
      <c r="B51" s="24">
        <v>42</v>
      </c>
      <c r="C51" s="25" t="s">
        <v>63</v>
      </c>
      <c r="D51" s="26">
        <v>12.2</v>
      </c>
      <c r="E51" s="32" t="s">
        <v>0</v>
      </c>
      <c r="F51" s="26">
        <v>13.6</v>
      </c>
      <c r="G51" s="26" t="s">
        <v>0</v>
      </c>
      <c r="H51" s="32" t="s">
        <v>0</v>
      </c>
      <c r="I51" s="32" t="s">
        <v>0</v>
      </c>
    </row>
    <row r="52" spans="2:9" ht="15.75" x14ac:dyDescent="0.25">
      <c r="B52" s="24">
        <v>43</v>
      </c>
      <c r="C52" s="25" t="s">
        <v>62</v>
      </c>
      <c r="D52" s="26">
        <v>12.3</v>
      </c>
      <c r="E52" s="32" t="s">
        <v>0</v>
      </c>
      <c r="F52" s="26">
        <v>13.7</v>
      </c>
      <c r="G52" s="26" t="s">
        <v>0</v>
      </c>
      <c r="H52" s="32" t="s">
        <v>0</v>
      </c>
      <c r="I52" s="32" t="s">
        <v>0</v>
      </c>
    </row>
    <row r="53" spans="2:9" ht="15.75" x14ac:dyDescent="0.25">
      <c r="B53" s="24">
        <v>44</v>
      </c>
      <c r="C53" s="20" t="s">
        <v>61</v>
      </c>
      <c r="D53" s="21">
        <v>13</v>
      </c>
      <c r="E53" s="32" t="s">
        <v>0</v>
      </c>
      <c r="F53" s="21">
        <v>13</v>
      </c>
      <c r="G53" s="21">
        <v>13.35</v>
      </c>
      <c r="H53" s="32" t="s">
        <v>0</v>
      </c>
      <c r="I53" s="32" t="s">
        <v>0</v>
      </c>
    </row>
    <row r="54" spans="2:9" ht="15.75" x14ac:dyDescent="0.25">
      <c r="B54" s="24">
        <v>45</v>
      </c>
      <c r="C54" s="25" t="s">
        <v>60</v>
      </c>
      <c r="D54" s="26">
        <v>13.55</v>
      </c>
      <c r="E54" s="32" t="s">
        <v>0</v>
      </c>
      <c r="F54" s="26">
        <v>13.45</v>
      </c>
      <c r="G54" s="26" t="s">
        <v>0</v>
      </c>
      <c r="H54" s="32" t="s">
        <v>0</v>
      </c>
      <c r="I54" s="32" t="s">
        <v>0</v>
      </c>
    </row>
    <row r="55" spans="2:9" ht="15.75" x14ac:dyDescent="0.25">
      <c r="B55" s="24">
        <v>46</v>
      </c>
      <c r="C55" s="25" t="s">
        <v>129</v>
      </c>
      <c r="D55" s="26">
        <v>13.37</v>
      </c>
      <c r="E55" s="32" t="s">
        <v>0</v>
      </c>
      <c r="F55" s="26">
        <v>12.85</v>
      </c>
      <c r="G55" s="26" t="s">
        <v>0</v>
      </c>
      <c r="H55" s="32" t="s">
        <v>0</v>
      </c>
      <c r="I55" s="32" t="s">
        <v>0</v>
      </c>
    </row>
    <row r="56" spans="2:9" ht="15.75" x14ac:dyDescent="0.25">
      <c r="B56" s="24">
        <v>47</v>
      </c>
      <c r="C56" s="25" t="s">
        <v>59</v>
      </c>
      <c r="D56" s="26">
        <v>12.75</v>
      </c>
      <c r="E56" s="32" t="s">
        <v>0</v>
      </c>
      <c r="F56" s="26">
        <v>13.4</v>
      </c>
      <c r="G56" s="26" t="s">
        <v>0</v>
      </c>
      <c r="H56" s="32" t="s">
        <v>0</v>
      </c>
      <c r="I56" s="32" t="s">
        <v>0</v>
      </c>
    </row>
    <row r="57" spans="2:9" ht="15.75" x14ac:dyDescent="0.25">
      <c r="B57" s="24">
        <v>48</v>
      </c>
      <c r="C57" s="25" t="s">
        <v>58</v>
      </c>
      <c r="D57" s="26">
        <v>13.27</v>
      </c>
      <c r="E57" s="32" t="s">
        <v>0</v>
      </c>
      <c r="F57" s="26">
        <v>13.27</v>
      </c>
      <c r="G57" s="26" t="s">
        <v>0</v>
      </c>
      <c r="H57" s="32" t="s">
        <v>0</v>
      </c>
      <c r="I57" s="32" t="s">
        <v>0</v>
      </c>
    </row>
    <row r="58" spans="2:9" ht="15.75" x14ac:dyDescent="0.25">
      <c r="B58" s="24">
        <v>49</v>
      </c>
      <c r="C58" s="25" t="s">
        <v>57</v>
      </c>
      <c r="D58" s="26">
        <v>13.345800000000001</v>
      </c>
      <c r="E58" s="32" t="s">
        <v>0</v>
      </c>
      <c r="F58" s="26">
        <v>13.495799999999999</v>
      </c>
      <c r="G58" s="26">
        <v>12.3378</v>
      </c>
      <c r="H58" s="32" t="s">
        <v>0</v>
      </c>
      <c r="I58" s="32" t="s">
        <v>0</v>
      </c>
    </row>
    <row r="59" spans="2:9" ht="15.75" x14ac:dyDescent="0.25">
      <c r="B59" s="24">
        <v>50</v>
      </c>
      <c r="C59" s="25" t="s">
        <v>127</v>
      </c>
      <c r="D59" s="26" t="s">
        <v>0</v>
      </c>
      <c r="E59" s="32" t="s">
        <v>0</v>
      </c>
      <c r="F59" s="26" t="s">
        <v>0</v>
      </c>
      <c r="G59" s="26">
        <v>15.8589</v>
      </c>
      <c r="H59" s="32" t="s">
        <v>0</v>
      </c>
      <c r="I59" s="32" t="s">
        <v>0</v>
      </c>
    </row>
    <row r="60" spans="2:9" ht="15.75" x14ac:dyDescent="0.25">
      <c r="B60" s="24">
        <v>51</v>
      </c>
      <c r="C60" s="25" t="s">
        <v>56</v>
      </c>
      <c r="D60" s="26">
        <v>13.38</v>
      </c>
      <c r="E60" s="32" t="s">
        <v>0</v>
      </c>
      <c r="F60" s="26">
        <v>14.2</v>
      </c>
      <c r="G60" s="26">
        <v>13.12</v>
      </c>
      <c r="H60" s="32" t="s">
        <v>0</v>
      </c>
      <c r="I60" s="26">
        <v>11.12</v>
      </c>
    </row>
    <row r="61" spans="2:9" ht="15.75" x14ac:dyDescent="0.25">
      <c r="B61" s="24">
        <v>52</v>
      </c>
      <c r="C61" s="25" t="s">
        <v>55</v>
      </c>
      <c r="D61" s="26">
        <v>12.7</v>
      </c>
      <c r="E61" s="32" t="s">
        <v>0</v>
      </c>
      <c r="F61" s="26">
        <v>12.7</v>
      </c>
      <c r="G61" s="26" t="s">
        <v>0</v>
      </c>
      <c r="H61" s="32" t="s">
        <v>0</v>
      </c>
      <c r="I61" s="32" t="s">
        <v>0</v>
      </c>
    </row>
    <row r="62" spans="2:9" ht="15.75" x14ac:dyDescent="0.25">
      <c r="B62" s="24">
        <v>53</v>
      </c>
      <c r="C62" s="25" t="s">
        <v>54</v>
      </c>
      <c r="D62" s="26">
        <v>12.84</v>
      </c>
      <c r="E62" s="32" t="s">
        <v>0</v>
      </c>
      <c r="F62" s="26">
        <v>12.64</v>
      </c>
      <c r="G62" s="26" t="s">
        <v>0</v>
      </c>
      <c r="H62" s="32" t="s">
        <v>0</v>
      </c>
      <c r="I62" s="32" t="s">
        <v>0</v>
      </c>
    </row>
    <row r="63" spans="2:9" ht="15.75" x14ac:dyDescent="0.25">
      <c r="B63" s="24">
        <v>54</v>
      </c>
      <c r="C63" s="20" t="s">
        <v>131</v>
      </c>
      <c r="D63" s="21">
        <v>13.12</v>
      </c>
      <c r="E63" s="32" t="s">
        <v>0</v>
      </c>
      <c r="F63" s="21">
        <v>13.1</v>
      </c>
      <c r="G63" s="26" t="s">
        <v>0</v>
      </c>
      <c r="H63" s="32" t="s">
        <v>0</v>
      </c>
      <c r="I63" s="32" t="s">
        <v>0</v>
      </c>
    </row>
    <row r="64" spans="2:9" ht="15.75" x14ac:dyDescent="0.25">
      <c r="B64" s="24">
        <v>55</v>
      </c>
      <c r="C64" s="25" t="s">
        <v>53</v>
      </c>
      <c r="D64" s="26">
        <v>13.69</v>
      </c>
      <c r="E64" s="32" t="s">
        <v>0</v>
      </c>
      <c r="F64" s="26">
        <v>13.85</v>
      </c>
      <c r="G64" s="26" t="s">
        <v>0</v>
      </c>
      <c r="H64" s="32" t="s">
        <v>0</v>
      </c>
      <c r="I64" s="32" t="s">
        <v>0</v>
      </c>
    </row>
    <row r="65" spans="2:9" ht="15.75" x14ac:dyDescent="0.25">
      <c r="B65" s="24">
        <v>56</v>
      </c>
      <c r="C65" s="25" t="s">
        <v>110</v>
      </c>
      <c r="D65" s="26" t="s">
        <v>0</v>
      </c>
      <c r="E65" s="32" t="s">
        <v>0</v>
      </c>
      <c r="F65" s="26" t="s">
        <v>0</v>
      </c>
      <c r="G65" s="26">
        <v>14.6578</v>
      </c>
      <c r="H65" s="32" t="s">
        <v>0</v>
      </c>
      <c r="I65" s="32" t="s">
        <v>0</v>
      </c>
    </row>
    <row r="66" spans="2:9" ht="15.75" x14ac:dyDescent="0.25">
      <c r="B66" s="24">
        <v>57</v>
      </c>
      <c r="C66" s="25" t="s">
        <v>52</v>
      </c>
      <c r="D66" s="26" t="s">
        <v>0</v>
      </c>
      <c r="E66" s="32" t="s">
        <v>0</v>
      </c>
      <c r="F66" s="26" t="s">
        <v>0</v>
      </c>
      <c r="G66" s="26">
        <v>14.11</v>
      </c>
      <c r="H66" s="32" t="s">
        <v>0</v>
      </c>
      <c r="I66" s="32" t="s">
        <v>0</v>
      </c>
    </row>
    <row r="67" spans="2:9" ht="15.75" x14ac:dyDescent="0.25">
      <c r="B67" s="24">
        <v>58</v>
      </c>
      <c r="C67" s="25" t="s">
        <v>51</v>
      </c>
      <c r="D67" s="26">
        <v>13.87</v>
      </c>
      <c r="E67" s="32" t="s">
        <v>0</v>
      </c>
      <c r="F67" s="26">
        <v>14.25</v>
      </c>
      <c r="G67" s="26" t="s">
        <v>0</v>
      </c>
      <c r="H67" s="32" t="s">
        <v>0</v>
      </c>
      <c r="I67" s="32" t="s">
        <v>0</v>
      </c>
    </row>
    <row r="68" spans="2:9" ht="15.75" x14ac:dyDescent="0.25">
      <c r="B68" s="24">
        <v>59</v>
      </c>
      <c r="C68" s="25" t="s">
        <v>50</v>
      </c>
      <c r="D68" s="26">
        <v>12.99</v>
      </c>
      <c r="E68" s="32" t="s">
        <v>0</v>
      </c>
      <c r="F68" s="26">
        <v>13.55</v>
      </c>
      <c r="G68" s="26" t="s">
        <v>0</v>
      </c>
      <c r="H68" s="32" t="s">
        <v>0</v>
      </c>
      <c r="I68" s="32" t="s">
        <v>0</v>
      </c>
    </row>
    <row r="69" spans="2:9" ht="15.75" x14ac:dyDescent="0.25">
      <c r="B69" s="24">
        <v>60</v>
      </c>
      <c r="C69" s="25" t="s">
        <v>136</v>
      </c>
      <c r="D69" s="26">
        <v>12.92</v>
      </c>
      <c r="E69" s="32" t="s">
        <v>0</v>
      </c>
      <c r="F69" s="26">
        <v>13.9</v>
      </c>
      <c r="G69" s="26" t="s">
        <v>0</v>
      </c>
      <c r="H69" s="32" t="s">
        <v>0</v>
      </c>
      <c r="I69" s="32" t="s">
        <v>0</v>
      </c>
    </row>
    <row r="70" spans="2:9" ht="15.75" x14ac:dyDescent="0.25">
      <c r="B70" s="24">
        <v>61</v>
      </c>
      <c r="C70" s="25" t="s">
        <v>49</v>
      </c>
      <c r="D70" s="26">
        <v>13.39</v>
      </c>
      <c r="E70" s="32" t="s">
        <v>0</v>
      </c>
      <c r="F70" s="26">
        <v>13.99</v>
      </c>
      <c r="G70" s="26" t="s">
        <v>0</v>
      </c>
      <c r="H70" s="32" t="s">
        <v>0</v>
      </c>
      <c r="I70" s="32" t="s">
        <v>0</v>
      </c>
    </row>
    <row r="71" spans="2:9" ht="15.75" x14ac:dyDescent="0.25">
      <c r="B71" s="24">
        <v>62</v>
      </c>
      <c r="C71" s="25" t="s">
        <v>48</v>
      </c>
      <c r="D71" s="26">
        <v>13.2</v>
      </c>
      <c r="E71" s="32" t="s">
        <v>0</v>
      </c>
      <c r="F71" s="26">
        <v>12.75</v>
      </c>
      <c r="G71" s="26" t="s">
        <v>0</v>
      </c>
      <c r="H71" s="32" t="s">
        <v>0</v>
      </c>
      <c r="I71" s="32" t="s">
        <v>0</v>
      </c>
    </row>
    <row r="72" spans="2:9" ht="15.75" x14ac:dyDescent="0.25">
      <c r="B72" s="24">
        <v>63</v>
      </c>
      <c r="C72" s="20" t="s">
        <v>47</v>
      </c>
      <c r="D72" s="21" t="s">
        <v>0</v>
      </c>
      <c r="E72" s="32" t="s">
        <v>0</v>
      </c>
      <c r="F72" s="21" t="s">
        <v>0</v>
      </c>
      <c r="G72" s="21">
        <v>13.5678</v>
      </c>
      <c r="H72" s="32" t="s">
        <v>0</v>
      </c>
      <c r="I72" s="32" t="s">
        <v>0</v>
      </c>
    </row>
    <row r="73" spans="2:9" ht="15.75" x14ac:dyDescent="0.25">
      <c r="B73" s="24">
        <v>64</v>
      </c>
      <c r="C73" s="20" t="s">
        <v>46</v>
      </c>
      <c r="D73" s="21">
        <v>13.739000000000001</v>
      </c>
      <c r="E73" s="32" t="s">
        <v>0</v>
      </c>
      <c r="F73" s="21">
        <v>13.869</v>
      </c>
      <c r="G73" s="21">
        <v>13.7767</v>
      </c>
      <c r="H73" s="32" t="s">
        <v>0</v>
      </c>
      <c r="I73" s="32" t="s">
        <v>0</v>
      </c>
    </row>
    <row r="74" spans="2:9" ht="15.75" x14ac:dyDescent="0.25">
      <c r="B74" s="24">
        <v>65</v>
      </c>
      <c r="C74" s="25" t="s">
        <v>45</v>
      </c>
      <c r="D74" s="26">
        <v>12.95</v>
      </c>
      <c r="E74" s="32" t="s">
        <v>0</v>
      </c>
      <c r="F74" s="26">
        <v>12.95</v>
      </c>
      <c r="G74" s="26" t="s">
        <v>0</v>
      </c>
      <c r="H74" s="32" t="s">
        <v>0</v>
      </c>
      <c r="I74" s="32" t="s">
        <v>0</v>
      </c>
    </row>
    <row r="75" spans="2:9" ht="15.75" x14ac:dyDescent="0.25">
      <c r="B75" s="24">
        <v>66</v>
      </c>
      <c r="C75" s="25" t="s">
        <v>44</v>
      </c>
      <c r="D75" s="26">
        <v>12.49</v>
      </c>
      <c r="E75" s="32" t="s">
        <v>0</v>
      </c>
      <c r="F75" s="26">
        <v>14.29</v>
      </c>
      <c r="G75" s="26" t="s">
        <v>0</v>
      </c>
      <c r="H75" s="32" t="s">
        <v>0</v>
      </c>
      <c r="I75" s="32" t="s">
        <v>0</v>
      </c>
    </row>
    <row r="76" spans="2:9" ht="15.75" x14ac:dyDescent="0.25">
      <c r="B76" s="24">
        <v>67</v>
      </c>
      <c r="C76" s="20" t="s">
        <v>43</v>
      </c>
      <c r="D76" s="21" t="s">
        <v>0</v>
      </c>
      <c r="E76" s="32" t="s">
        <v>0</v>
      </c>
      <c r="F76" s="21" t="s">
        <v>0</v>
      </c>
      <c r="G76" s="21">
        <v>14.1274</v>
      </c>
      <c r="H76" s="32" t="s">
        <v>0</v>
      </c>
      <c r="I76" s="32" t="s">
        <v>0</v>
      </c>
    </row>
    <row r="77" spans="2:9" ht="15.75" x14ac:dyDescent="0.25">
      <c r="B77" s="24">
        <v>68</v>
      </c>
      <c r="C77" s="25" t="s">
        <v>117</v>
      </c>
      <c r="D77" s="26">
        <v>13.33</v>
      </c>
      <c r="E77" s="32" t="s">
        <v>0</v>
      </c>
      <c r="F77" s="26">
        <v>13.61</v>
      </c>
      <c r="G77" s="26" t="s">
        <v>0</v>
      </c>
      <c r="H77" s="32" t="s">
        <v>0</v>
      </c>
      <c r="I77" s="32" t="s">
        <v>0</v>
      </c>
    </row>
    <row r="78" spans="2:9" ht="15.75" x14ac:dyDescent="0.25">
      <c r="B78" s="24">
        <v>69</v>
      </c>
      <c r="C78" s="25" t="s">
        <v>42</v>
      </c>
      <c r="D78" s="26" t="s">
        <v>0</v>
      </c>
      <c r="E78" s="32" t="s">
        <v>0</v>
      </c>
      <c r="F78" s="26" t="s">
        <v>0</v>
      </c>
      <c r="G78" s="26">
        <v>15.8078</v>
      </c>
      <c r="H78" s="32" t="s">
        <v>0</v>
      </c>
      <c r="I78" s="32" t="s">
        <v>0</v>
      </c>
    </row>
    <row r="79" spans="2:9" ht="15.75" x14ac:dyDescent="0.25">
      <c r="B79" s="24">
        <v>70</v>
      </c>
      <c r="C79" s="20" t="s">
        <v>41</v>
      </c>
      <c r="D79" s="21">
        <v>12.8</v>
      </c>
      <c r="E79" s="32" t="s">
        <v>0</v>
      </c>
      <c r="F79" s="21">
        <v>13.76</v>
      </c>
      <c r="G79" s="21" t="s">
        <v>0</v>
      </c>
      <c r="H79" s="32" t="s">
        <v>0</v>
      </c>
      <c r="I79" s="32" t="s">
        <v>0</v>
      </c>
    </row>
    <row r="80" spans="2:9" ht="15.75" x14ac:dyDescent="0.25">
      <c r="B80" s="24">
        <v>71</v>
      </c>
      <c r="C80" s="25" t="s">
        <v>133</v>
      </c>
      <c r="D80" s="26">
        <v>12.62</v>
      </c>
      <c r="E80" s="32" t="s">
        <v>0</v>
      </c>
      <c r="F80" s="26">
        <v>13.32</v>
      </c>
      <c r="G80" s="21" t="s">
        <v>0</v>
      </c>
      <c r="H80" s="32" t="s">
        <v>0</v>
      </c>
      <c r="I80" s="32" t="s">
        <v>0</v>
      </c>
    </row>
    <row r="81" spans="2:9" ht="15.75" x14ac:dyDescent="0.25">
      <c r="B81" s="24">
        <v>72</v>
      </c>
      <c r="C81" s="20" t="s">
        <v>98</v>
      </c>
      <c r="D81" s="26" t="s">
        <v>0</v>
      </c>
      <c r="E81" s="32" t="s">
        <v>0</v>
      </c>
      <c r="F81" s="26" t="s">
        <v>0</v>
      </c>
      <c r="G81" s="21">
        <v>14.357799999999999</v>
      </c>
      <c r="H81" s="32" t="s">
        <v>0</v>
      </c>
      <c r="I81" s="32" t="s">
        <v>0</v>
      </c>
    </row>
    <row r="82" spans="2:9" ht="15.75" x14ac:dyDescent="0.25">
      <c r="B82" s="24">
        <v>73</v>
      </c>
      <c r="C82" s="25" t="s">
        <v>40</v>
      </c>
      <c r="D82" s="26" t="s">
        <v>0</v>
      </c>
      <c r="E82" s="32" t="s">
        <v>0</v>
      </c>
      <c r="F82" s="26" t="s">
        <v>0</v>
      </c>
      <c r="G82" s="26">
        <v>14.5</v>
      </c>
      <c r="H82" s="32" t="s">
        <v>0</v>
      </c>
      <c r="I82" s="32" t="s">
        <v>0</v>
      </c>
    </row>
    <row r="83" spans="2:9" ht="15.75" x14ac:dyDescent="0.25">
      <c r="B83" s="24">
        <v>74</v>
      </c>
      <c r="C83" s="20" t="s">
        <v>39</v>
      </c>
      <c r="D83" s="21">
        <v>13.35</v>
      </c>
      <c r="E83" s="32" t="s">
        <v>0</v>
      </c>
      <c r="F83" s="21">
        <v>13.5</v>
      </c>
      <c r="G83" s="21" t="s">
        <v>0</v>
      </c>
      <c r="H83" s="32" t="s">
        <v>0</v>
      </c>
      <c r="I83" s="32" t="s">
        <v>0</v>
      </c>
    </row>
    <row r="84" spans="2:9" ht="15.75" x14ac:dyDescent="0.25">
      <c r="B84" s="24">
        <v>75</v>
      </c>
      <c r="C84" s="25" t="s">
        <v>141</v>
      </c>
      <c r="D84" s="26">
        <v>12.77</v>
      </c>
      <c r="E84" s="32" t="s">
        <v>0</v>
      </c>
      <c r="F84" s="26">
        <v>13.45</v>
      </c>
      <c r="G84" s="21" t="s">
        <v>0</v>
      </c>
      <c r="H84" s="32" t="s">
        <v>0</v>
      </c>
      <c r="I84" s="32" t="s">
        <v>0</v>
      </c>
    </row>
    <row r="85" spans="2:9" ht="15.75" x14ac:dyDescent="0.25">
      <c r="B85" s="24">
        <v>76</v>
      </c>
      <c r="C85" s="25" t="s">
        <v>124</v>
      </c>
      <c r="D85" s="26">
        <v>12.97</v>
      </c>
      <c r="E85" s="32" t="s">
        <v>0</v>
      </c>
      <c r="F85" s="26">
        <v>13.6</v>
      </c>
      <c r="G85" s="21" t="s">
        <v>0</v>
      </c>
      <c r="H85" s="32" t="s">
        <v>0</v>
      </c>
      <c r="I85" s="32" t="s">
        <v>0</v>
      </c>
    </row>
    <row r="86" spans="2:9" ht="15.75" x14ac:dyDescent="0.25">
      <c r="B86" s="24">
        <v>77</v>
      </c>
      <c r="C86" s="25" t="s">
        <v>38</v>
      </c>
      <c r="D86" s="26">
        <v>12.84</v>
      </c>
      <c r="E86" s="32" t="s">
        <v>0</v>
      </c>
      <c r="F86" s="26">
        <v>13.49</v>
      </c>
      <c r="G86" s="26">
        <v>12.76</v>
      </c>
      <c r="H86" s="32" t="s">
        <v>0</v>
      </c>
      <c r="I86" s="32" t="s">
        <v>0</v>
      </c>
    </row>
    <row r="87" spans="2:9" ht="15.75" x14ac:dyDescent="0.25">
      <c r="B87" s="24">
        <v>78</v>
      </c>
      <c r="C87" s="20" t="s">
        <v>37</v>
      </c>
      <c r="D87" s="21" t="s">
        <v>0</v>
      </c>
      <c r="E87" s="32" t="s">
        <v>0</v>
      </c>
      <c r="F87" s="21" t="s">
        <v>0</v>
      </c>
      <c r="G87" s="21">
        <v>13.96</v>
      </c>
      <c r="H87" s="32" t="s">
        <v>0</v>
      </c>
      <c r="I87" s="32" t="s">
        <v>0</v>
      </c>
    </row>
    <row r="88" spans="2:9" ht="15.75" x14ac:dyDescent="0.25">
      <c r="B88" s="24">
        <v>79</v>
      </c>
      <c r="C88" s="25" t="s">
        <v>36</v>
      </c>
      <c r="D88" s="26">
        <v>12.95</v>
      </c>
      <c r="E88" s="32" t="s">
        <v>0</v>
      </c>
      <c r="F88" s="26">
        <v>12.99</v>
      </c>
      <c r="G88" s="26">
        <v>15</v>
      </c>
      <c r="H88" s="32" t="s">
        <v>0</v>
      </c>
      <c r="I88" s="32" t="s">
        <v>0</v>
      </c>
    </row>
    <row r="89" spans="2:9" ht="15.75" x14ac:dyDescent="0.25">
      <c r="B89" s="24">
        <v>80</v>
      </c>
      <c r="C89" s="25" t="s">
        <v>112</v>
      </c>
      <c r="D89" s="26">
        <v>13.85</v>
      </c>
      <c r="E89" s="32" t="s">
        <v>0</v>
      </c>
      <c r="F89" s="26">
        <v>13.85</v>
      </c>
      <c r="G89" s="21" t="s">
        <v>0</v>
      </c>
      <c r="H89" s="32" t="s">
        <v>0</v>
      </c>
      <c r="I89" s="32" t="s">
        <v>0</v>
      </c>
    </row>
    <row r="90" spans="2:9" ht="15.75" x14ac:dyDescent="0.25">
      <c r="B90" s="24">
        <v>81</v>
      </c>
      <c r="C90" s="25" t="s">
        <v>35</v>
      </c>
      <c r="D90" s="26" t="s">
        <v>0</v>
      </c>
      <c r="E90" s="32" t="s">
        <v>0</v>
      </c>
      <c r="F90" s="26" t="s">
        <v>0</v>
      </c>
      <c r="G90" s="26">
        <v>14.36</v>
      </c>
      <c r="H90" s="32" t="s">
        <v>0</v>
      </c>
      <c r="I90" s="32" t="s">
        <v>0</v>
      </c>
    </row>
    <row r="91" spans="2:9" ht="15.75" x14ac:dyDescent="0.25">
      <c r="B91" s="24">
        <v>82</v>
      </c>
      <c r="C91" s="20" t="s">
        <v>34</v>
      </c>
      <c r="D91" s="21" t="s">
        <v>0</v>
      </c>
      <c r="E91" s="32" t="s">
        <v>0</v>
      </c>
      <c r="F91" s="21" t="s">
        <v>0</v>
      </c>
      <c r="G91" s="21">
        <v>17.559999999999999</v>
      </c>
      <c r="H91" s="32" t="s">
        <v>0</v>
      </c>
      <c r="I91" s="32" t="s">
        <v>0</v>
      </c>
    </row>
    <row r="92" spans="2:9" ht="15.75" x14ac:dyDescent="0.25">
      <c r="B92" s="24">
        <v>83</v>
      </c>
      <c r="C92" s="25" t="s">
        <v>33</v>
      </c>
      <c r="D92" s="26">
        <v>12.99</v>
      </c>
      <c r="E92" s="32" t="s">
        <v>0</v>
      </c>
      <c r="F92" s="26">
        <v>13.43</v>
      </c>
      <c r="G92" s="26" t="s">
        <v>0</v>
      </c>
      <c r="H92" s="32" t="s">
        <v>0</v>
      </c>
      <c r="I92" s="32" t="s">
        <v>0</v>
      </c>
    </row>
    <row r="93" spans="2:9" ht="15.75" x14ac:dyDescent="0.25">
      <c r="B93" s="24">
        <v>84</v>
      </c>
      <c r="C93" s="25" t="s">
        <v>105</v>
      </c>
      <c r="D93" s="26">
        <v>12.6</v>
      </c>
      <c r="E93" s="32" t="s">
        <v>0</v>
      </c>
      <c r="F93" s="26">
        <v>12.8</v>
      </c>
      <c r="G93" s="26" t="s">
        <v>0</v>
      </c>
      <c r="H93" s="32" t="s">
        <v>0</v>
      </c>
      <c r="I93" s="32" t="s">
        <v>0</v>
      </c>
    </row>
    <row r="94" spans="2:9" ht="15.75" x14ac:dyDescent="0.25">
      <c r="B94" s="24">
        <v>85</v>
      </c>
      <c r="C94" s="25" t="s">
        <v>32</v>
      </c>
      <c r="D94" s="26">
        <v>12.8</v>
      </c>
      <c r="E94" s="32" t="s">
        <v>0</v>
      </c>
      <c r="F94" s="26">
        <v>14.2</v>
      </c>
      <c r="G94" s="26" t="s">
        <v>0</v>
      </c>
      <c r="H94" s="32" t="s">
        <v>0</v>
      </c>
      <c r="I94" s="32" t="s">
        <v>0</v>
      </c>
    </row>
    <row r="95" spans="2:9" ht="15.75" x14ac:dyDescent="0.25">
      <c r="B95" s="24">
        <v>86</v>
      </c>
      <c r="C95" s="25" t="s">
        <v>31</v>
      </c>
      <c r="D95" s="26">
        <v>13.36</v>
      </c>
      <c r="E95" s="32" t="s">
        <v>0</v>
      </c>
      <c r="F95" s="26">
        <v>13.89</v>
      </c>
      <c r="G95" s="26" t="s">
        <v>0</v>
      </c>
      <c r="H95" s="32" t="s">
        <v>0</v>
      </c>
      <c r="I95" s="32" t="s">
        <v>0</v>
      </c>
    </row>
    <row r="96" spans="2:9" ht="15.75" x14ac:dyDescent="0.25">
      <c r="B96" s="24">
        <v>87</v>
      </c>
      <c r="C96" s="20" t="s">
        <v>115</v>
      </c>
      <c r="D96" s="21">
        <v>13.35</v>
      </c>
      <c r="E96" s="32" t="s">
        <v>0</v>
      </c>
      <c r="F96" s="21">
        <v>13.7</v>
      </c>
      <c r="G96" s="21">
        <v>14.6478</v>
      </c>
      <c r="H96" s="32" t="s">
        <v>0</v>
      </c>
      <c r="I96" s="32" t="s">
        <v>0</v>
      </c>
    </row>
    <row r="97" spans="2:9" ht="15.75" x14ac:dyDescent="0.25">
      <c r="B97" s="24">
        <v>88</v>
      </c>
      <c r="C97" s="25" t="s">
        <v>30</v>
      </c>
      <c r="D97" s="26">
        <v>13.2</v>
      </c>
      <c r="E97" s="32" t="s">
        <v>0</v>
      </c>
      <c r="F97" s="26">
        <v>13.2</v>
      </c>
      <c r="G97" s="26" t="s">
        <v>0</v>
      </c>
      <c r="H97" s="26">
        <v>16.5</v>
      </c>
      <c r="I97" s="32" t="s">
        <v>0</v>
      </c>
    </row>
    <row r="98" spans="2:9" ht="15.75" x14ac:dyDescent="0.25">
      <c r="B98" s="24">
        <v>89</v>
      </c>
      <c r="C98" s="25" t="s">
        <v>123</v>
      </c>
      <c r="D98" s="26">
        <v>13.57</v>
      </c>
      <c r="E98" s="32" t="s">
        <v>0</v>
      </c>
      <c r="F98" s="26">
        <v>13.45</v>
      </c>
      <c r="G98" s="26" t="s">
        <v>0</v>
      </c>
      <c r="H98" s="32" t="s">
        <v>0</v>
      </c>
      <c r="I98" s="32" t="s">
        <v>0</v>
      </c>
    </row>
    <row r="99" spans="2:9" ht="15.75" x14ac:dyDescent="0.25">
      <c r="B99" s="24">
        <v>90</v>
      </c>
      <c r="C99" s="20" t="s">
        <v>29</v>
      </c>
      <c r="D99" s="21" t="s">
        <v>0</v>
      </c>
      <c r="E99" s="32" t="s">
        <v>0</v>
      </c>
      <c r="F99" s="26" t="s">
        <v>0</v>
      </c>
      <c r="G99" s="21">
        <v>14.2378</v>
      </c>
      <c r="H99" s="32" t="s">
        <v>0</v>
      </c>
      <c r="I99" s="32" t="s">
        <v>0</v>
      </c>
    </row>
    <row r="100" spans="2:9" ht="15.75" x14ac:dyDescent="0.25">
      <c r="B100" s="24">
        <v>91</v>
      </c>
      <c r="C100" s="25" t="s">
        <v>101</v>
      </c>
      <c r="D100" s="26">
        <v>12.3</v>
      </c>
      <c r="E100" s="32" t="s">
        <v>0</v>
      </c>
      <c r="F100" s="26">
        <v>13.7</v>
      </c>
      <c r="G100" s="26" t="s">
        <v>0</v>
      </c>
      <c r="H100" s="32" t="s">
        <v>0</v>
      </c>
      <c r="I100" s="32" t="s">
        <v>0</v>
      </c>
    </row>
    <row r="101" spans="2:9" ht="15.75" x14ac:dyDescent="0.25">
      <c r="B101" s="24">
        <v>92</v>
      </c>
      <c r="C101" s="20" t="s">
        <v>134</v>
      </c>
      <c r="D101" s="21">
        <v>14.03</v>
      </c>
      <c r="E101" s="32" t="s">
        <v>0</v>
      </c>
      <c r="F101" s="21">
        <v>13.52</v>
      </c>
      <c r="G101" s="26" t="s">
        <v>0</v>
      </c>
      <c r="H101" s="32" t="s">
        <v>0</v>
      </c>
      <c r="I101" s="32" t="s">
        <v>0</v>
      </c>
    </row>
    <row r="102" spans="2:9" ht="15.75" x14ac:dyDescent="0.25">
      <c r="B102" s="24">
        <v>93</v>
      </c>
      <c r="C102" s="25" t="s">
        <v>27</v>
      </c>
      <c r="D102" s="21" t="s">
        <v>0</v>
      </c>
      <c r="E102" s="32" t="s">
        <v>0</v>
      </c>
      <c r="F102" s="26" t="s">
        <v>0</v>
      </c>
      <c r="G102" s="26">
        <v>14.31</v>
      </c>
      <c r="H102" s="32" t="s">
        <v>0</v>
      </c>
      <c r="I102" s="32" t="s">
        <v>0</v>
      </c>
    </row>
    <row r="103" spans="2:9" ht="15.75" x14ac:dyDescent="0.25">
      <c r="B103" s="24">
        <v>94</v>
      </c>
      <c r="C103" s="20" t="s">
        <v>107</v>
      </c>
      <c r="D103" s="32">
        <v>14</v>
      </c>
      <c r="E103" s="32" t="s">
        <v>0</v>
      </c>
      <c r="F103" s="21">
        <v>14.15</v>
      </c>
      <c r="G103" s="21" t="s">
        <v>0</v>
      </c>
      <c r="H103" s="32" t="s">
        <v>0</v>
      </c>
      <c r="I103" s="32" t="s">
        <v>0</v>
      </c>
    </row>
    <row r="104" spans="2:9" ht="15.75" x14ac:dyDescent="0.25">
      <c r="B104" s="24">
        <v>95</v>
      </c>
      <c r="C104" s="20" t="s">
        <v>26</v>
      </c>
      <c r="D104" s="21">
        <v>12.97</v>
      </c>
      <c r="E104" s="32" t="s">
        <v>0</v>
      </c>
      <c r="F104" s="32">
        <v>13.58</v>
      </c>
      <c r="G104" s="21" t="s">
        <v>0</v>
      </c>
      <c r="H104" s="32" t="s">
        <v>0</v>
      </c>
      <c r="I104" s="32" t="s">
        <v>0</v>
      </c>
    </row>
    <row r="105" spans="2:9" ht="15.75" x14ac:dyDescent="0.25">
      <c r="B105" s="24">
        <v>96</v>
      </c>
      <c r="C105" s="25" t="s">
        <v>125</v>
      </c>
      <c r="D105" s="26">
        <v>13.4</v>
      </c>
      <c r="E105" s="32" t="s">
        <v>0</v>
      </c>
      <c r="F105" s="26">
        <v>13.9</v>
      </c>
      <c r="G105" s="21" t="s">
        <v>0</v>
      </c>
      <c r="H105" s="32" t="s">
        <v>0</v>
      </c>
      <c r="I105" s="32" t="s">
        <v>0</v>
      </c>
    </row>
    <row r="106" spans="2:9" ht="15.75" x14ac:dyDescent="0.25">
      <c r="B106" s="24">
        <v>97</v>
      </c>
      <c r="C106" s="25" t="s">
        <v>25</v>
      </c>
      <c r="D106" s="26">
        <v>13.48</v>
      </c>
      <c r="E106" s="32" t="s">
        <v>0</v>
      </c>
      <c r="F106" s="26">
        <v>13.98</v>
      </c>
      <c r="G106" s="26">
        <v>14.2</v>
      </c>
      <c r="H106" s="32" t="s">
        <v>0</v>
      </c>
      <c r="I106" s="32" t="s">
        <v>0</v>
      </c>
    </row>
    <row r="107" spans="2:9" ht="15.75" x14ac:dyDescent="0.25">
      <c r="B107" s="24">
        <v>98</v>
      </c>
      <c r="C107" s="25" t="s">
        <v>102</v>
      </c>
      <c r="D107" s="26">
        <v>13.52</v>
      </c>
      <c r="E107" s="32" t="s">
        <v>0</v>
      </c>
      <c r="F107" s="26">
        <v>12.9</v>
      </c>
      <c r="G107" s="21" t="s">
        <v>0</v>
      </c>
      <c r="H107" s="32" t="s">
        <v>0</v>
      </c>
      <c r="I107" s="32" t="s">
        <v>0</v>
      </c>
    </row>
    <row r="108" spans="2:9" ht="15.75" x14ac:dyDescent="0.25">
      <c r="B108" s="24">
        <v>99</v>
      </c>
      <c r="C108" s="25" t="s">
        <v>24</v>
      </c>
      <c r="D108" s="26">
        <v>13.35</v>
      </c>
      <c r="E108" s="32" t="s">
        <v>0</v>
      </c>
      <c r="F108" s="26">
        <v>13.75</v>
      </c>
      <c r="G108" s="26">
        <v>15.35</v>
      </c>
      <c r="H108" s="32" t="s">
        <v>0</v>
      </c>
      <c r="I108" s="32" t="s">
        <v>0</v>
      </c>
    </row>
    <row r="109" spans="2:9" ht="15.75" x14ac:dyDescent="0.25">
      <c r="B109" s="24">
        <v>100</v>
      </c>
      <c r="C109" s="20" t="s">
        <v>23</v>
      </c>
      <c r="D109" s="21">
        <v>13.3</v>
      </c>
      <c r="E109" s="32" t="s">
        <v>0</v>
      </c>
      <c r="F109" s="21">
        <v>13.9</v>
      </c>
      <c r="G109" s="21">
        <v>14.75</v>
      </c>
      <c r="H109" s="32" t="s">
        <v>0</v>
      </c>
      <c r="I109" s="32" t="s">
        <v>0</v>
      </c>
    </row>
    <row r="110" spans="2:9" ht="15.75" x14ac:dyDescent="0.25">
      <c r="B110" s="24">
        <v>101</v>
      </c>
      <c r="C110" s="25" t="s">
        <v>22</v>
      </c>
      <c r="D110" s="26">
        <v>12.7</v>
      </c>
      <c r="E110" s="32" t="s">
        <v>0</v>
      </c>
      <c r="F110" s="26">
        <v>13.4</v>
      </c>
      <c r="G110" s="26" t="s">
        <v>0</v>
      </c>
      <c r="H110" s="32" t="s">
        <v>0</v>
      </c>
      <c r="I110" s="32" t="s">
        <v>0</v>
      </c>
    </row>
    <row r="111" spans="2:9" ht="15.75" x14ac:dyDescent="0.25">
      <c r="B111" s="24">
        <v>102</v>
      </c>
      <c r="C111" s="25" t="s">
        <v>108</v>
      </c>
      <c r="D111" s="26">
        <v>13.85</v>
      </c>
      <c r="E111" s="32" t="s">
        <v>0</v>
      </c>
      <c r="F111" s="26">
        <v>13.99</v>
      </c>
      <c r="G111" s="26" t="s">
        <v>0</v>
      </c>
      <c r="H111" s="32" t="s">
        <v>0</v>
      </c>
      <c r="I111" s="32" t="s">
        <v>0</v>
      </c>
    </row>
    <row r="112" spans="2:9" ht="15.75" x14ac:dyDescent="0.25">
      <c r="B112" s="24">
        <v>103</v>
      </c>
      <c r="C112" s="25" t="s">
        <v>21</v>
      </c>
      <c r="D112" s="26" t="s">
        <v>0</v>
      </c>
      <c r="E112" s="32" t="s">
        <v>0</v>
      </c>
      <c r="F112" s="26" t="s">
        <v>0</v>
      </c>
      <c r="G112" s="26">
        <v>13.65</v>
      </c>
      <c r="H112" s="32" t="s">
        <v>0</v>
      </c>
      <c r="I112" s="32" t="s">
        <v>0</v>
      </c>
    </row>
    <row r="113" spans="2:9" ht="15.75" x14ac:dyDescent="0.25">
      <c r="B113" s="24">
        <v>104</v>
      </c>
      <c r="C113" s="25" t="s">
        <v>20</v>
      </c>
      <c r="D113" s="26" t="s">
        <v>0</v>
      </c>
      <c r="E113" s="32" t="s">
        <v>0</v>
      </c>
      <c r="F113" s="26" t="s">
        <v>0</v>
      </c>
      <c r="G113" s="26">
        <v>13.76</v>
      </c>
      <c r="H113" s="32" t="s">
        <v>0</v>
      </c>
      <c r="I113" s="32" t="s">
        <v>0</v>
      </c>
    </row>
    <row r="114" spans="2:9" ht="15.75" x14ac:dyDescent="0.25">
      <c r="B114" s="24">
        <v>105</v>
      </c>
      <c r="C114" s="25" t="s">
        <v>104</v>
      </c>
      <c r="D114" s="26">
        <v>13.5</v>
      </c>
      <c r="E114" s="32" t="s">
        <v>0</v>
      </c>
      <c r="F114" s="26">
        <v>14.2</v>
      </c>
      <c r="G114" s="26">
        <v>14.66</v>
      </c>
      <c r="H114" s="32" t="s">
        <v>0</v>
      </c>
      <c r="I114" s="32" t="s">
        <v>0</v>
      </c>
    </row>
    <row r="115" spans="2:9" ht="15.75" x14ac:dyDescent="0.25">
      <c r="B115" s="24">
        <v>106</v>
      </c>
      <c r="C115" s="25" t="s">
        <v>109</v>
      </c>
      <c r="D115" s="26">
        <v>13.35</v>
      </c>
      <c r="E115" s="32" t="s">
        <v>0</v>
      </c>
      <c r="F115" s="26">
        <v>13.75</v>
      </c>
      <c r="G115" s="26" t="s">
        <v>0</v>
      </c>
      <c r="H115" s="32" t="s">
        <v>0</v>
      </c>
      <c r="I115" s="32" t="s">
        <v>0</v>
      </c>
    </row>
    <row r="116" spans="2:9" ht="15.75" x14ac:dyDescent="0.25">
      <c r="B116" s="24">
        <v>107</v>
      </c>
      <c r="C116" s="25" t="s">
        <v>128</v>
      </c>
      <c r="D116" s="26">
        <v>12.15</v>
      </c>
      <c r="E116" s="32" t="s">
        <v>0</v>
      </c>
      <c r="F116" s="26">
        <v>13.85</v>
      </c>
      <c r="G116" s="26">
        <v>12.71</v>
      </c>
      <c r="H116" s="32" t="s">
        <v>0</v>
      </c>
      <c r="I116" s="32" t="s">
        <v>0</v>
      </c>
    </row>
    <row r="117" spans="2:9" ht="15.75" x14ac:dyDescent="0.25">
      <c r="B117" s="24">
        <v>108</v>
      </c>
      <c r="C117" s="25" t="s">
        <v>130</v>
      </c>
      <c r="D117" s="26">
        <v>13.52</v>
      </c>
      <c r="E117" s="32" t="s">
        <v>0</v>
      </c>
      <c r="F117" s="26">
        <v>13.85</v>
      </c>
      <c r="G117" s="26" t="s">
        <v>0</v>
      </c>
      <c r="H117" s="32" t="s">
        <v>0</v>
      </c>
      <c r="I117" s="32" t="s">
        <v>0</v>
      </c>
    </row>
    <row r="118" spans="2:9" ht="15.75" x14ac:dyDescent="0.25">
      <c r="B118" s="24">
        <v>109</v>
      </c>
      <c r="C118" s="25" t="s">
        <v>19</v>
      </c>
      <c r="D118" s="26">
        <v>13.78</v>
      </c>
      <c r="E118" s="32" t="s">
        <v>0</v>
      </c>
      <c r="F118" s="26">
        <v>13.51</v>
      </c>
      <c r="G118" s="26">
        <v>13.017799999999999</v>
      </c>
      <c r="H118" s="32" t="s">
        <v>0</v>
      </c>
      <c r="I118" s="32" t="s">
        <v>0</v>
      </c>
    </row>
    <row r="119" spans="2:9" ht="15.75" x14ac:dyDescent="0.25">
      <c r="B119" s="24">
        <v>110</v>
      </c>
      <c r="C119" s="20" t="s">
        <v>18</v>
      </c>
      <c r="D119" s="21" t="s">
        <v>0</v>
      </c>
      <c r="E119" s="32" t="s">
        <v>0</v>
      </c>
      <c r="F119" s="26" t="s">
        <v>0</v>
      </c>
      <c r="G119" s="21">
        <v>14.26</v>
      </c>
      <c r="H119" s="32" t="s">
        <v>0</v>
      </c>
      <c r="I119" s="32" t="s">
        <v>0</v>
      </c>
    </row>
    <row r="120" spans="2:9" ht="15.75" x14ac:dyDescent="0.25">
      <c r="B120" s="24">
        <v>111</v>
      </c>
      <c r="C120" s="20" t="s">
        <v>17</v>
      </c>
      <c r="D120" s="21">
        <v>13.6</v>
      </c>
      <c r="E120" s="32" t="s">
        <v>0</v>
      </c>
      <c r="F120" s="21">
        <v>13.65</v>
      </c>
      <c r="G120" s="26" t="s">
        <v>0</v>
      </c>
      <c r="H120" s="32" t="s">
        <v>0</v>
      </c>
      <c r="I120" s="32" t="s">
        <v>0</v>
      </c>
    </row>
    <row r="121" spans="2:9" ht="15.75" x14ac:dyDescent="0.25">
      <c r="B121" s="24">
        <v>112</v>
      </c>
      <c r="C121" s="25" t="s">
        <v>16</v>
      </c>
      <c r="D121" s="26">
        <v>13.17</v>
      </c>
      <c r="E121" s="27">
        <v>14.68</v>
      </c>
      <c r="F121" s="26">
        <v>13.45</v>
      </c>
      <c r="G121" s="26">
        <v>14.457800000000001</v>
      </c>
      <c r="H121" s="32" t="s">
        <v>0</v>
      </c>
      <c r="I121" s="32" t="s">
        <v>0</v>
      </c>
    </row>
    <row r="122" spans="2:9" ht="15.75" x14ac:dyDescent="0.25">
      <c r="B122" s="24">
        <v>113</v>
      </c>
      <c r="C122" s="25" t="s">
        <v>15</v>
      </c>
      <c r="D122" s="26">
        <v>13.38</v>
      </c>
      <c r="E122" s="32" t="s">
        <v>0</v>
      </c>
      <c r="F122" s="26">
        <v>14.2</v>
      </c>
      <c r="G122" s="26" t="s">
        <v>0</v>
      </c>
      <c r="H122" s="32" t="s">
        <v>0</v>
      </c>
      <c r="I122" s="32" t="s">
        <v>0</v>
      </c>
    </row>
    <row r="123" spans="2:9" ht="15.75" x14ac:dyDescent="0.25">
      <c r="B123" s="24">
        <v>114</v>
      </c>
      <c r="C123" s="25" t="s">
        <v>14</v>
      </c>
      <c r="D123" s="26">
        <v>13.62</v>
      </c>
      <c r="E123" s="32" t="s">
        <v>0</v>
      </c>
      <c r="F123" s="26">
        <v>14.37</v>
      </c>
      <c r="G123" s="26" t="s">
        <v>0</v>
      </c>
      <c r="H123" s="32" t="s">
        <v>0</v>
      </c>
      <c r="I123" s="32" t="s">
        <v>0</v>
      </c>
    </row>
    <row r="124" spans="2:9" ht="15.75" x14ac:dyDescent="0.25">
      <c r="B124" s="24">
        <v>115</v>
      </c>
      <c r="C124" s="25" t="s">
        <v>139</v>
      </c>
      <c r="D124" s="26">
        <v>12.6</v>
      </c>
      <c r="E124" s="32" t="s">
        <v>0</v>
      </c>
      <c r="F124" s="26">
        <v>13.88</v>
      </c>
      <c r="G124" s="26" t="s">
        <v>0</v>
      </c>
      <c r="H124" s="32" t="s">
        <v>0</v>
      </c>
      <c r="I124" s="32" t="s">
        <v>0</v>
      </c>
    </row>
    <row r="125" spans="2:9" ht="15.75" x14ac:dyDescent="0.25">
      <c r="B125" s="24">
        <v>116</v>
      </c>
      <c r="C125" s="25" t="s">
        <v>13</v>
      </c>
      <c r="D125" s="26">
        <v>13.15</v>
      </c>
      <c r="E125" s="32" t="s">
        <v>0</v>
      </c>
      <c r="F125" s="26">
        <v>13.45</v>
      </c>
      <c r="G125" s="26" t="s">
        <v>0</v>
      </c>
      <c r="H125" s="32" t="s">
        <v>0</v>
      </c>
      <c r="I125" s="32" t="s">
        <v>0</v>
      </c>
    </row>
    <row r="126" spans="2:9" ht="15.75" x14ac:dyDescent="0.25">
      <c r="B126" s="24">
        <v>117</v>
      </c>
      <c r="C126" s="25" t="s">
        <v>12</v>
      </c>
      <c r="D126" s="26">
        <v>13.4</v>
      </c>
      <c r="E126" s="27">
        <v>16.670000000000002</v>
      </c>
      <c r="F126" s="26">
        <v>14.3</v>
      </c>
      <c r="G126" s="26">
        <v>13.5</v>
      </c>
      <c r="H126" s="26">
        <v>13.8</v>
      </c>
      <c r="I126" s="26">
        <v>15.2</v>
      </c>
    </row>
    <row r="127" spans="2:9" ht="15.75" x14ac:dyDescent="0.25">
      <c r="B127" s="24">
        <v>118</v>
      </c>
      <c r="C127" s="25" t="s">
        <v>11</v>
      </c>
      <c r="D127" s="26" t="s">
        <v>0</v>
      </c>
      <c r="E127" s="32" t="s">
        <v>0</v>
      </c>
      <c r="F127" s="26" t="s">
        <v>0</v>
      </c>
      <c r="G127" s="26">
        <v>13.61</v>
      </c>
      <c r="H127" s="32" t="s">
        <v>0</v>
      </c>
      <c r="I127" s="32" t="s">
        <v>0</v>
      </c>
    </row>
    <row r="128" spans="2:9" ht="15.75" x14ac:dyDescent="0.25">
      <c r="B128" s="24">
        <v>119</v>
      </c>
      <c r="C128" s="25" t="s">
        <v>10</v>
      </c>
      <c r="D128" s="26" t="s">
        <v>0</v>
      </c>
      <c r="E128" s="32" t="s">
        <v>0</v>
      </c>
      <c r="F128" s="26" t="s">
        <v>0</v>
      </c>
      <c r="G128" s="26">
        <v>14.48</v>
      </c>
      <c r="H128" s="32" t="s">
        <v>0</v>
      </c>
      <c r="I128" s="32" t="s">
        <v>0</v>
      </c>
    </row>
    <row r="129" spans="2:9" ht="15.75" x14ac:dyDescent="0.25">
      <c r="B129" s="24">
        <v>120</v>
      </c>
      <c r="C129" s="25" t="s">
        <v>9</v>
      </c>
      <c r="D129" s="29" t="s">
        <v>0</v>
      </c>
      <c r="E129" s="32" t="s">
        <v>0</v>
      </c>
      <c r="F129" s="26" t="s">
        <v>0</v>
      </c>
      <c r="G129" s="26">
        <v>12.32</v>
      </c>
      <c r="H129" s="32" t="s">
        <v>0</v>
      </c>
      <c r="I129" s="32" t="s">
        <v>0</v>
      </c>
    </row>
    <row r="130" spans="2:9" ht="15.75" x14ac:dyDescent="0.25">
      <c r="B130" s="24">
        <v>121</v>
      </c>
      <c r="C130" s="25" t="s">
        <v>144</v>
      </c>
      <c r="D130" s="29">
        <v>12.74</v>
      </c>
      <c r="E130" s="32" t="s">
        <v>0</v>
      </c>
      <c r="F130" s="26">
        <v>12.95</v>
      </c>
      <c r="G130" s="26" t="s">
        <v>0</v>
      </c>
      <c r="H130" s="32" t="s">
        <v>0</v>
      </c>
      <c r="I130" s="32" t="s">
        <v>0</v>
      </c>
    </row>
    <row r="131" spans="2:9" ht="15.75" x14ac:dyDescent="0.25">
      <c r="B131" s="24">
        <v>122</v>
      </c>
      <c r="C131" s="25" t="s">
        <v>116</v>
      </c>
      <c r="D131" s="29">
        <v>12.79</v>
      </c>
      <c r="E131" s="32" t="s">
        <v>0</v>
      </c>
      <c r="F131" s="26">
        <v>13.99</v>
      </c>
      <c r="G131" s="26" t="s">
        <v>0</v>
      </c>
      <c r="H131" s="32" t="s">
        <v>0</v>
      </c>
      <c r="I131" s="32" t="s">
        <v>0</v>
      </c>
    </row>
    <row r="132" spans="2:9" ht="15.75" x14ac:dyDescent="0.25">
      <c r="B132" s="24">
        <v>123</v>
      </c>
      <c r="C132" s="20" t="s">
        <v>8</v>
      </c>
      <c r="D132" s="21">
        <v>13.27</v>
      </c>
      <c r="E132" s="32" t="s">
        <v>0</v>
      </c>
      <c r="F132" s="21">
        <v>13.99</v>
      </c>
      <c r="G132" s="26" t="s">
        <v>0</v>
      </c>
      <c r="H132" s="32" t="s">
        <v>0</v>
      </c>
      <c r="I132" s="32" t="s">
        <v>0</v>
      </c>
    </row>
    <row r="133" spans="2:9" ht="15.75" x14ac:dyDescent="0.25">
      <c r="B133" s="24">
        <v>124</v>
      </c>
      <c r="C133" s="25" t="s">
        <v>7</v>
      </c>
      <c r="D133" s="26">
        <v>12.85</v>
      </c>
      <c r="E133" s="32" t="s">
        <v>0</v>
      </c>
      <c r="F133" s="26">
        <v>13.85</v>
      </c>
      <c r="G133" s="26" t="s">
        <v>0</v>
      </c>
      <c r="H133" s="32" t="s">
        <v>0</v>
      </c>
      <c r="I133" s="32" t="s">
        <v>0</v>
      </c>
    </row>
    <row r="134" spans="2:9" ht="15.75" x14ac:dyDescent="0.25">
      <c r="B134" s="24">
        <v>125</v>
      </c>
      <c r="C134" s="25" t="s">
        <v>137</v>
      </c>
      <c r="D134" s="26">
        <v>12.83</v>
      </c>
      <c r="E134" s="32" t="s">
        <v>0</v>
      </c>
      <c r="F134" s="26">
        <v>13.35</v>
      </c>
      <c r="G134" s="26" t="s">
        <v>0</v>
      </c>
      <c r="H134" s="32" t="s">
        <v>0</v>
      </c>
      <c r="I134" s="32" t="s">
        <v>0</v>
      </c>
    </row>
    <row r="135" spans="2:9" ht="15.75" x14ac:dyDescent="0.25">
      <c r="B135" s="24">
        <v>126</v>
      </c>
      <c r="C135" s="25" t="s">
        <v>6</v>
      </c>
      <c r="D135" s="26" t="s">
        <v>0</v>
      </c>
      <c r="E135" s="32" t="s">
        <v>0</v>
      </c>
      <c r="F135" s="26" t="s">
        <v>0</v>
      </c>
      <c r="G135" s="26">
        <v>13.917752999999999</v>
      </c>
      <c r="H135" s="32" t="s">
        <v>0</v>
      </c>
      <c r="I135" s="32" t="s">
        <v>0</v>
      </c>
    </row>
    <row r="136" spans="2:9" ht="15.75" x14ac:dyDescent="0.25">
      <c r="B136" s="24">
        <v>127</v>
      </c>
      <c r="C136" s="20" t="s">
        <v>5</v>
      </c>
      <c r="D136" s="21">
        <v>13.44</v>
      </c>
      <c r="E136" s="20">
        <v>15.29</v>
      </c>
      <c r="F136" s="21">
        <v>14.18</v>
      </c>
      <c r="G136" s="26" t="s">
        <v>0</v>
      </c>
      <c r="H136" s="21">
        <v>14.9</v>
      </c>
      <c r="I136" s="32" t="s">
        <v>0</v>
      </c>
    </row>
    <row r="137" spans="2:9" ht="15.75" x14ac:dyDescent="0.25">
      <c r="B137" s="24">
        <v>128</v>
      </c>
      <c r="C137" s="25" t="s">
        <v>4</v>
      </c>
      <c r="D137" s="26">
        <v>13.5</v>
      </c>
      <c r="E137" s="32" t="s">
        <v>0</v>
      </c>
      <c r="F137" s="26">
        <v>13.9</v>
      </c>
      <c r="G137" s="26" t="s">
        <v>0</v>
      </c>
      <c r="H137" s="32" t="s">
        <v>0</v>
      </c>
      <c r="I137" s="32" t="s">
        <v>0</v>
      </c>
    </row>
    <row r="138" spans="2:9" ht="15.75" x14ac:dyDescent="0.25">
      <c r="B138" s="24">
        <v>129</v>
      </c>
      <c r="C138" s="20" t="s">
        <v>119</v>
      </c>
      <c r="D138" s="21">
        <v>13.37</v>
      </c>
      <c r="E138" s="32" t="s">
        <v>0</v>
      </c>
      <c r="F138" s="21">
        <v>13.4</v>
      </c>
      <c r="G138" s="26" t="s">
        <v>0</v>
      </c>
      <c r="H138" s="32" t="s">
        <v>0</v>
      </c>
      <c r="I138" s="32" t="s">
        <v>0</v>
      </c>
    </row>
    <row r="139" spans="2:9" ht="15.75" x14ac:dyDescent="0.25">
      <c r="B139" s="24">
        <v>130</v>
      </c>
      <c r="C139" s="25" t="s">
        <v>3</v>
      </c>
      <c r="D139" s="26" t="s">
        <v>0</v>
      </c>
      <c r="E139" s="32" t="s">
        <v>0</v>
      </c>
      <c r="F139" s="26" t="s">
        <v>0</v>
      </c>
      <c r="G139" s="26">
        <v>14.96</v>
      </c>
      <c r="H139" s="32" t="s">
        <v>0</v>
      </c>
      <c r="I139" s="32" t="s">
        <v>0</v>
      </c>
    </row>
    <row r="140" spans="2:9" ht="15.75" x14ac:dyDescent="0.25">
      <c r="B140" s="24">
        <v>131</v>
      </c>
      <c r="C140" s="25" t="s">
        <v>2</v>
      </c>
      <c r="D140" s="26" t="s">
        <v>0</v>
      </c>
      <c r="E140" s="32" t="s">
        <v>0</v>
      </c>
      <c r="F140" s="26" t="s">
        <v>0</v>
      </c>
      <c r="G140" s="26">
        <v>14.9</v>
      </c>
      <c r="H140" s="32" t="s">
        <v>0</v>
      </c>
      <c r="I140" s="32" t="s">
        <v>0</v>
      </c>
    </row>
    <row r="141" spans="2:9" ht="15.75" x14ac:dyDescent="0.25">
      <c r="B141" s="24">
        <v>132</v>
      </c>
      <c r="C141" s="25" t="s">
        <v>114</v>
      </c>
      <c r="D141" s="26" t="s">
        <v>0</v>
      </c>
      <c r="E141" s="32" t="s">
        <v>0</v>
      </c>
      <c r="F141" s="26" t="s">
        <v>0</v>
      </c>
      <c r="G141" s="26">
        <v>13.77</v>
      </c>
      <c r="H141" s="32" t="s">
        <v>0</v>
      </c>
      <c r="I141" s="32" t="s">
        <v>0</v>
      </c>
    </row>
    <row r="142" spans="2:9" ht="15.75" x14ac:dyDescent="0.25">
      <c r="B142" s="24">
        <v>133</v>
      </c>
      <c r="C142" s="20" t="s">
        <v>1</v>
      </c>
      <c r="D142" s="21">
        <v>13.2</v>
      </c>
      <c r="E142" s="32" t="s">
        <v>0</v>
      </c>
      <c r="F142" s="21">
        <v>12.99</v>
      </c>
      <c r="G142" s="21" t="s">
        <v>0</v>
      </c>
      <c r="H142" s="32" t="s">
        <v>0</v>
      </c>
      <c r="I142" s="32" t="s">
        <v>0</v>
      </c>
    </row>
    <row r="143" spans="2:9" ht="20.25" x14ac:dyDescent="0.3">
      <c r="C143" s="30" t="s">
        <v>149</v>
      </c>
      <c r="D143" s="31">
        <f>MAX(D10:D142)</f>
        <v>14.12</v>
      </c>
      <c r="E143" s="31">
        <f t="shared" ref="E143:I143" si="0">MAX(E10:E142)</f>
        <v>16.670000000000002</v>
      </c>
      <c r="F143" s="31">
        <f t="shared" si="0"/>
        <v>14.37</v>
      </c>
      <c r="G143" s="31">
        <f t="shared" si="0"/>
        <v>17.559999999999999</v>
      </c>
      <c r="H143" s="31">
        <f t="shared" si="0"/>
        <v>16.5</v>
      </c>
      <c r="I143" s="31">
        <f t="shared" si="0"/>
        <v>15.2</v>
      </c>
    </row>
    <row r="144" spans="2:9" ht="20.25" x14ac:dyDescent="0.3">
      <c r="C144" s="30" t="s">
        <v>150</v>
      </c>
      <c r="D144" s="31">
        <f>MIN(D10:D142)</f>
        <v>12.05</v>
      </c>
      <c r="E144" s="31">
        <f t="shared" ref="E144:I144" si="1">MIN(E10:E142)</f>
        <v>14.68</v>
      </c>
      <c r="F144" s="31">
        <f>MIN(F10:F142)</f>
        <v>12.5</v>
      </c>
      <c r="G144" s="31">
        <f t="shared" si="1"/>
        <v>12.32</v>
      </c>
      <c r="H144" s="31">
        <f t="shared" si="1"/>
        <v>13.8</v>
      </c>
      <c r="I144" s="31">
        <f t="shared" si="1"/>
        <v>11.12</v>
      </c>
    </row>
    <row r="145" spans="2:9" ht="20.25" x14ac:dyDescent="0.3">
      <c r="C145" s="30" t="s">
        <v>151</v>
      </c>
      <c r="D145" s="31">
        <f>AVERAGE(D10:D142)</f>
        <v>13.172148</v>
      </c>
      <c r="E145" s="31">
        <f t="shared" ref="E145:I145" si="2">AVERAGE(E10:E142)</f>
        <v>15.546666666666667</v>
      </c>
      <c r="F145" s="31">
        <f t="shared" si="2"/>
        <v>13.594048000000008</v>
      </c>
      <c r="G145" s="31">
        <f t="shared" si="2"/>
        <v>14.293680509803922</v>
      </c>
      <c r="H145" s="31">
        <f t="shared" si="2"/>
        <v>15.066666666666668</v>
      </c>
      <c r="I145" s="31">
        <f t="shared" si="2"/>
        <v>13.16</v>
      </c>
    </row>
    <row r="147" spans="2:9" x14ac:dyDescent="0.25">
      <c r="B147" s="93" t="s">
        <v>100</v>
      </c>
      <c r="C147" s="93"/>
      <c r="D147" s="93"/>
      <c r="E147" s="93"/>
    </row>
  </sheetData>
  <mergeCells count="3">
    <mergeCell ref="B3:I3"/>
    <mergeCell ref="B7:I7"/>
    <mergeCell ref="B147:E147"/>
  </mergeCells>
  <pageMargins left="0.7" right="0.7" top="0.75" bottom="0.75" header="0.3" footer="0.3"/>
  <drawing r:id="rId1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D7BE0-9063-4BA7-A550-5E632AEBF413}">
  <dimension ref="B3:I148"/>
  <sheetViews>
    <sheetView topLeftCell="A114" workbookViewId="0">
      <selection activeCell="M144" sqref="M144"/>
    </sheetView>
  </sheetViews>
  <sheetFormatPr defaultColWidth="8.85546875" defaultRowHeight="15" x14ac:dyDescent="0.25"/>
  <cols>
    <col min="3" max="3" width="27.42578125" customWidth="1"/>
    <col min="4" max="4" width="14.42578125" customWidth="1"/>
    <col min="5" max="5" width="12.85546875" customWidth="1"/>
    <col min="6" max="6" width="12.140625" customWidth="1"/>
    <col min="7" max="7" width="12" customWidth="1"/>
    <col min="8" max="8" width="13.7109375" customWidth="1"/>
    <col min="9" max="9" width="13.28515625" customWidth="1"/>
  </cols>
  <sheetData>
    <row r="3" spans="2:9" ht="27" x14ac:dyDescent="0.35">
      <c r="B3" s="92" t="s">
        <v>97</v>
      </c>
      <c r="C3" s="92"/>
      <c r="D3" s="92"/>
      <c r="E3" s="92"/>
      <c r="F3" s="92"/>
      <c r="G3" s="92"/>
      <c r="H3" s="92"/>
      <c r="I3" s="92"/>
    </row>
    <row r="4" spans="2:9" ht="18.75" x14ac:dyDescent="0.3">
      <c r="B4" s="1"/>
      <c r="C4" s="18"/>
      <c r="D4" s="1"/>
      <c r="E4" s="1"/>
      <c r="F4" s="1"/>
      <c r="G4" s="1"/>
      <c r="H4" s="1"/>
      <c r="I4" s="1"/>
    </row>
    <row r="5" spans="2:9" ht="18.75" x14ac:dyDescent="0.3">
      <c r="B5" s="1"/>
      <c r="C5" s="18"/>
      <c r="D5" s="1"/>
      <c r="E5" s="1"/>
      <c r="F5" s="1"/>
      <c r="G5" s="1"/>
      <c r="H5" s="1"/>
      <c r="I5" s="1"/>
    </row>
    <row r="6" spans="2:9" ht="18.75" x14ac:dyDescent="0.3">
      <c r="B6" s="1"/>
      <c r="C6" s="18"/>
      <c r="D6" s="1"/>
      <c r="E6" s="1"/>
      <c r="F6" s="1"/>
      <c r="G6" s="1"/>
      <c r="H6" s="1"/>
      <c r="I6" s="1"/>
    </row>
    <row r="7" spans="2:9" ht="15.75" x14ac:dyDescent="0.25">
      <c r="B7" s="89" t="s">
        <v>148</v>
      </c>
      <c r="C7" s="89"/>
      <c r="D7" s="89"/>
      <c r="E7" s="89"/>
      <c r="F7" s="89"/>
      <c r="G7" s="89"/>
      <c r="H7" s="89"/>
      <c r="I7" s="89"/>
    </row>
    <row r="8" spans="2:9" x14ac:dyDescent="0.25">
      <c r="B8" s="1"/>
      <c r="C8" s="16"/>
      <c r="D8" s="15"/>
      <c r="E8" s="15"/>
      <c r="F8" s="15"/>
      <c r="G8" s="15"/>
      <c r="H8" s="15"/>
      <c r="I8" s="15"/>
    </row>
    <row r="9" spans="2:9" ht="57" x14ac:dyDescent="0.25">
      <c r="B9" s="22" t="s">
        <v>96</v>
      </c>
      <c r="C9" s="23" t="s">
        <v>95</v>
      </c>
      <c r="D9" s="23" t="s">
        <v>94</v>
      </c>
      <c r="E9" s="23" t="s">
        <v>93</v>
      </c>
      <c r="F9" s="23" t="s">
        <v>92</v>
      </c>
      <c r="G9" s="23" t="s">
        <v>91</v>
      </c>
      <c r="H9" s="23" t="s">
        <v>90</v>
      </c>
      <c r="I9" s="23" t="s">
        <v>89</v>
      </c>
    </row>
    <row r="10" spans="2:9" ht="15.75" x14ac:dyDescent="0.25">
      <c r="B10" s="24">
        <v>1</v>
      </c>
      <c r="C10" s="25" t="s">
        <v>87</v>
      </c>
      <c r="D10" s="26">
        <v>13.52</v>
      </c>
      <c r="E10" s="26" t="s">
        <v>0</v>
      </c>
      <c r="F10" s="26">
        <v>14.25</v>
      </c>
      <c r="G10" s="26" t="s">
        <v>0</v>
      </c>
      <c r="H10" s="26" t="s">
        <v>0</v>
      </c>
      <c r="I10" s="26" t="s">
        <v>0</v>
      </c>
    </row>
    <row r="11" spans="2:9" ht="15.75" x14ac:dyDescent="0.25">
      <c r="B11" s="24">
        <v>2</v>
      </c>
      <c r="C11" s="25" t="s">
        <v>86</v>
      </c>
      <c r="D11" s="26">
        <v>13.29</v>
      </c>
      <c r="E11" s="26" t="s">
        <v>0</v>
      </c>
      <c r="F11" s="26">
        <v>13.29</v>
      </c>
      <c r="G11" s="26" t="s">
        <v>0</v>
      </c>
      <c r="H11" s="26" t="s">
        <v>0</v>
      </c>
      <c r="I11" s="26" t="s">
        <v>0</v>
      </c>
    </row>
    <row r="12" spans="2:9" ht="15.75" x14ac:dyDescent="0.25">
      <c r="B12" s="24">
        <v>3</v>
      </c>
      <c r="C12" s="25" t="s">
        <v>132</v>
      </c>
      <c r="D12" s="26">
        <v>13.17</v>
      </c>
      <c r="E12" s="26" t="s">
        <v>0</v>
      </c>
      <c r="F12" s="26">
        <v>12.95</v>
      </c>
      <c r="G12" s="26" t="s">
        <v>0</v>
      </c>
      <c r="H12" s="26" t="s">
        <v>0</v>
      </c>
      <c r="I12" s="26" t="s">
        <v>0</v>
      </c>
    </row>
    <row r="13" spans="2:9" ht="15.75" x14ac:dyDescent="0.25">
      <c r="B13" s="24">
        <v>4</v>
      </c>
      <c r="C13" s="25" t="s">
        <v>85</v>
      </c>
      <c r="D13" s="26">
        <v>13.2</v>
      </c>
      <c r="E13" s="26" t="s">
        <v>0</v>
      </c>
      <c r="F13" s="26">
        <v>13.99</v>
      </c>
      <c r="G13" s="26" t="s">
        <v>0</v>
      </c>
      <c r="H13" s="26" t="s">
        <v>0</v>
      </c>
      <c r="I13" s="26" t="s">
        <v>0</v>
      </c>
    </row>
    <row r="14" spans="2:9" ht="15.75" x14ac:dyDescent="0.25">
      <c r="B14" s="24">
        <v>5</v>
      </c>
      <c r="C14" s="25" t="s">
        <v>84</v>
      </c>
      <c r="D14" s="26">
        <v>13.1</v>
      </c>
      <c r="E14" s="26" t="s">
        <v>0</v>
      </c>
      <c r="F14" s="26">
        <v>13.9</v>
      </c>
      <c r="G14" s="26" t="s">
        <v>0</v>
      </c>
      <c r="H14" s="26" t="s">
        <v>0</v>
      </c>
      <c r="I14" s="26" t="s">
        <v>0</v>
      </c>
    </row>
    <row r="15" spans="2:9" ht="15.75" x14ac:dyDescent="0.25">
      <c r="B15" s="24">
        <v>6</v>
      </c>
      <c r="C15" s="25" t="s">
        <v>83</v>
      </c>
      <c r="D15" s="26">
        <v>12.69</v>
      </c>
      <c r="E15" s="26" t="s">
        <v>0</v>
      </c>
      <c r="F15" s="26">
        <v>12.5</v>
      </c>
      <c r="G15" s="26" t="s">
        <v>0</v>
      </c>
      <c r="H15" s="26" t="s">
        <v>0</v>
      </c>
      <c r="I15" s="26" t="s">
        <v>0</v>
      </c>
    </row>
    <row r="16" spans="2:9" ht="15.75" x14ac:dyDescent="0.25">
      <c r="B16" s="24">
        <v>7</v>
      </c>
      <c r="C16" s="25" t="s">
        <v>82</v>
      </c>
      <c r="D16" s="26" t="s">
        <v>0</v>
      </c>
      <c r="E16" s="26" t="s">
        <v>0</v>
      </c>
      <c r="F16" s="26" t="s">
        <v>0</v>
      </c>
      <c r="G16" s="26">
        <v>14.277799999999999</v>
      </c>
      <c r="H16" s="26" t="s">
        <v>0</v>
      </c>
      <c r="I16" s="26" t="s">
        <v>0</v>
      </c>
    </row>
    <row r="17" spans="2:9" ht="15.75" x14ac:dyDescent="0.25">
      <c r="B17" s="24">
        <v>8</v>
      </c>
      <c r="C17" s="25" t="s">
        <v>81</v>
      </c>
      <c r="D17" s="26">
        <v>12.99</v>
      </c>
      <c r="E17" s="26" t="s">
        <v>0</v>
      </c>
      <c r="F17" s="26">
        <v>13.9</v>
      </c>
      <c r="G17" s="26" t="s">
        <v>0</v>
      </c>
      <c r="H17" s="26" t="s">
        <v>0</v>
      </c>
      <c r="I17" s="26" t="s">
        <v>0</v>
      </c>
    </row>
    <row r="18" spans="2:9" ht="15.75" x14ac:dyDescent="0.25">
      <c r="B18" s="24">
        <v>9</v>
      </c>
      <c r="C18" s="25" t="s">
        <v>80</v>
      </c>
      <c r="D18" s="26" t="s">
        <v>0</v>
      </c>
      <c r="E18" s="26" t="s">
        <v>0</v>
      </c>
      <c r="F18" s="26" t="s">
        <v>0</v>
      </c>
      <c r="G18" s="26">
        <v>14.55</v>
      </c>
      <c r="H18" s="26" t="s">
        <v>0</v>
      </c>
      <c r="I18" s="26" t="s">
        <v>0</v>
      </c>
    </row>
    <row r="19" spans="2:9" ht="15.75" x14ac:dyDescent="0.25">
      <c r="B19" s="24">
        <v>10</v>
      </c>
      <c r="C19" s="25" t="s">
        <v>79</v>
      </c>
      <c r="D19" s="26" t="s">
        <v>0</v>
      </c>
      <c r="E19" s="26" t="s">
        <v>0</v>
      </c>
      <c r="F19" s="26" t="s">
        <v>0</v>
      </c>
      <c r="G19" s="26">
        <v>14.05</v>
      </c>
      <c r="H19" s="26" t="s">
        <v>0</v>
      </c>
      <c r="I19" s="26" t="s">
        <v>0</v>
      </c>
    </row>
    <row r="20" spans="2:9" ht="15.75" x14ac:dyDescent="0.25">
      <c r="B20" s="24">
        <v>11</v>
      </c>
      <c r="C20" s="25" t="s">
        <v>78</v>
      </c>
      <c r="D20" s="26" t="s">
        <v>0</v>
      </c>
      <c r="E20" s="26" t="s">
        <v>0</v>
      </c>
      <c r="F20" s="26" t="s">
        <v>0</v>
      </c>
      <c r="G20" s="26">
        <v>13.81</v>
      </c>
      <c r="H20" s="26" t="s">
        <v>0</v>
      </c>
      <c r="I20" s="26" t="s">
        <v>0</v>
      </c>
    </row>
    <row r="21" spans="2:9" ht="15.75" x14ac:dyDescent="0.25">
      <c r="B21" s="24">
        <v>12</v>
      </c>
      <c r="C21" s="25" t="s">
        <v>122</v>
      </c>
      <c r="D21" s="26">
        <v>12.05</v>
      </c>
      <c r="E21" s="26" t="s">
        <v>0</v>
      </c>
      <c r="F21" s="26">
        <v>13.5</v>
      </c>
      <c r="G21" s="26" t="s">
        <v>0</v>
      </c>
      <c r="H21" s="26" t="s">
        <v>0</v>
      </c>
      <c r="I21" s="26" t="s">
        <v>0</v>
      </c>
    </row>
    <row r="22" spans="2:9" ht="15.75" x14ac:dyDescent="0.25">
      <c r="B22" s="24">
        <v>13</v>
      </c>
      <c r="C22" s="25" t="s">
        <v>77</v>
      </c>
      <c r="D22" s="26">
        <v>12.7</v>
      </c>
      <c r="E22" s="26" t="s">
        <v>0</v>
      </c>
      <c r="F22" s="26">
        <v>12.7</v>
      </c>
      <c r="G22" s="26" t="s">
        <v>0</v>
      </c>
      <c r="H22" s="26" t="s">
        <v>0</v>
      </c>
      <c r="I22" s="26" t="s">
        <v>0</v>
      </c>
    </row>
    <row r="23" spans="2:9" ht="15.75" x14ac:dyDescent="0.25">
      <c r="B23" s="24">
        <v>14</v>
      </c>
      <c r="C23" s="25" t="s">
        <v>138</v>
      </c>
      <c r="D23" s="26">
        <v>13.1</v>
      </c>
      <c r="E23" s="26" t="s">
        <v>0</v>
      </c>
      <c r="F23" s="26">
        <v>13.9</v>
      </c>
      <c r="G23" s="26" t="s">
        <v>0</v>
      </c>
      <c r="H23" s="26" t="s">
        <v>0</v>
      </c>
      <c r="I23" s="26" t="s">
        <v>0</v>
      </c>
    </row>
    <row r="24" spans="2:9" ht="15.75" x14ac:dyDescent="0.25">
      <c r="B24" s="24">
        <v>15</v>
      </c>
      <c r="C24" s="25" t="s">
        <v>76</v>
      </c>
      <c r="D24" s="26">
        <v>12.75</v>
      </c>
      <c r="E24" s="26" t="s">
        <v>0</v>
      </c>
      <c r="F24" s="26">
        <v>12.95</v>
      </c>
      <c r="G24" s="26" t="s">
        <v>0</v>
      </c>
      <c r="H24" s="26" t="s">
        <v>0</v>
      </c>
      <c r="I24" s="26" t="s">
        <v>0</v>
      </c>
    </row>
    <row r="25" spans="2:9" ht="15.75" x14ac:dyDescent="0.25">
      <c r="B25" s="24">
        <v>16</v>
      </c>
      <c r="C25" s="25" t="s">
        <v>126</v>
      </c>
      <c r="D25" s="26" t="s">
        <v>0</v>
      </c>
      <c r="E25" s="26" t="s">
        <v>0</v>
      </c>
      <c r="F25" s="26" t="s">
        <v>0</v>
      </c>
      <c r="G25" s="26">
        <v>14.7089</v>
      </c>
      <c r="H25" s="26" t="s">
        <v>0</v>
      </c>
      <c r="I25" s="26" t="s">
        <v>0</v>
      </c>
    </row>
    <row r="26" spans="2:9" ht="15.75" x14ac:dyDescent="0.25">
      <c r="B26" s="24">
        <v>17</v>
      </c>
      <c r="C26" s="25" t="s">
        <v>106</v>
      </c>
      <c r="D26" s="26">
        <v>13.42</v>
      </c>
      <c r="E26" s="26" t="s">
        <v>0</v>
      </c>
      <c r="F26" s="26">
        <v>14</v>
      </c>
      <c r="G26" s="26" t="s">
        <v>0</v>
      </c>
      <c r="H26" s="26" t="s">
        <v>0</v>
      </c>
      <c r="I26" s="26" t="s">
        <v>0</v>
      </c>
    </row>
    <row r="27" spans="2:9" ht="15.75" x14ac:dyDescent="0.25">
      <c r="B27" s="24">
        <v>18</v>
      </c>
      <c r="C27" s="25" t="s">
        <v>111</v>
      </c>
      <c r="D27" s="26">
        <v>13.44</v>
      </c>
      <c r="E27" s="26" t="s">
        <v>0</v>
      </c>
      <c r="F27" s="26">
        <v>14.37</v>
      </c>
      <c r="G27" s="26" t="s">
        <v>0</v>
      </c>
      <c r="H27" s="26" t="s">
        <v>0</v>
      </c>
      <c r="I27" s="26" t="s">
        <v>0</v>
      </c>
    </row>
    <row r="28" spans="2:9" ht="15.75" x14ac:dyDescent="0.25">
      <c r="B28" s="24">
        <v>19</v>
      </c>
      <c r="C28" s="25" t="s">
        <v>145</v>
      </c>
      <c r="D28" s="26">
        <v>13.45</v>
      </c>
      <c r="E28" s="26" t="s">
        <v>0</v>
      </c>
      <c r="F28" s="26">
        <v>13.99</v>
      </c>
      <c r="G28" s="26" t="s">
        <v>0</v>
      </c>
      <c r="H28" s="26" t="s">
        <v>0</v>
      </c>
      <c r="I28" s="26" t="s">
        <v>0</v>
      </c>
    </row>
    <row r="29" spans="2:9" ht="15.75" x14ac:dyDescent="0.25">
      <c r="B29" s="24">
        <v>20</v>
      </c>
      <c r="C29" s="25" t="s">
        <v>75</v>
      </c>
      <c r="D29" s="26">
        <v>12.99</v>
      </c>
      <c r="E29" s="26" t="s">
        <v>0</v>
      </c>
      <c r="F29" s="26">
        <v>13.45</v>
      </c>
      <c r="G29" s="26" t="s">
        <v>0</v>
      </c>
      <c r="H29" s="26" t="s">
        <v>0</v>
      </c>
      <c r="I29" s="26" t="s">
        <v>0</v>
      </c>
    </row>
    <row r="30" spans="2:9" ht="15.75" x14ac:dyDescent="0.25">
      <c r="B30" s="24">
        <v>21</v>
      </c>
      <c r="C30" s="25" t="s">
        <v>74</v>
      </c>
      <c r="D30" s="26">
        <v>12.97</v>
      </c>
      <c r="E30" s="26" t="s">
        <v>0</v>
      </c>
      <c r="F30" s="26">
        <v>12.95</v>
      </c>
      <c r="G30" s="26" t="s">
        <v>0</v>
      </c>
      <c r="H30" s="26" t="s">
        <v>0</v>
      </c>
      <c r="I30" s="26" t="s">
        <v>0</v>
      </c>
    </row>
    <row r="31" spans="2:9" ht="15.75" x14ac:dyDescent="0.25">
      <c r="B31" s="24">
        <v>22</v>
      </c>
      <c r="C31" s="25" t="s">
        <v>113</v>
      </c>
      <c r="D31" s="26">
        <v>13.39</v>
      </c>
      <c r="E31" s="26" t="s">
        <v>0</v>
      </c>
      <c r="F31" s="26">
        <v>13.99</v>
      </c>
      <c r="G31" s="26" t="s">
        <v>0</v>
      </c>
      <c r="H31" s="26" t="s">
        <v>0</v>
      </c>
      <c r="I31" s="26" t="s">
        <v>0</v>
      </c>
    </row>
    <row r="32" spans="2:9" ht="15.75" x14ac:dyDescent="0.25">
      <c r="B32" s="24">
        <v>23</v>
      </c>
      <c r="C32" s="25" t="s">
        <v>73</v>
      </c>
      <c r="D32" s="26" t="s">
        <v>0</v>
      </c>
      <c r="E32" s="26" t="s">
        <v>0</v>
      </c>
      <c r="F32" s="26" t="s">
        <v>0</v>
      </c>
      <c r="G32" s="26">
        <v>12.857799999999999</v>
      </c>
      <c r="H32" s="26" t="s">
        <v>0</v>
      </c>
      <c r="I32" s="26" t="s">
        <v>0</v>
      </c>
    </row>
    <row r="33" spans="2:9" ht="15.75" x14ac:dyDescent="0.25">
      <c r="B33" s="24">
        <v>24</v>
      </c>
      <c r="C33" s="25" t="s">
        <v>72</v>
      </c>
      <c r="D33" s="26" t="s">
        <v>0</v>
      </c>
      <c r="E33" s="26" t="s">
        <v>0</v>
      </c>
      <c r="F33" s="26" t="s">
        <v>0</v>
      </c>
      <c r="G33" s="26">
        <v>14.2178</v>
      </c>
      <c r="H33" s="26" t="s">
        <v>0</v>
      </c>
      <c r="I33" s="26" t="s">
        <v>0</v>
      </c>
    </row>
    <row r="34" spans="2:9" ht="15.75" x14ac:dyDescent="0.25">
      <c r="B34" s="24">
        <v>25</v>
      </c>
      <c r="C34" s="25" t="s">
        <v>28</v>
      </c>
      <c r="D34" s="26" t="s">
        <v>0</v>
      </c>
      <c r="E34" s="26" t="s">
        <v>0</v>
      </c>
      <c r="F34" s="26" t="s">
        <v>0</v>
      </c>
      <c r="G34" s="26">
        <v>14.84</v>
      </c>
      <c r="H34" s="26" t="s">
        <v>0</v>
      </c>
      <c r="I34" s="26" t="s">
        <v>0</v>
      </c>
    </row>
    <row r="35" spans="2:9" ht="15.75" x14ac:dyDescent="0.25">
      <c r="B35" s="24">
        <v>26</v>
      </c>
      <c r="C35" s="25" t="s">
        <v>71</v>
      </c>
      <c r="D35" s="26" t="s">
        <v>0</v>
      </c>
      <c r="E35" s="26" t="s">
        <v>0</v>
      </c>
      <c r="F35" s="26" t="s">
        <v>0</v>
      </c>
      <c r="G35" s="26">
        <v>14.407753</v>
      </c>
      <c r="H35" s="26" t="s">
        <v>0</v>
      </c>
      <c r="I35" s="26" t="s">
        <v>0</v>
      </c>
    </row>
    <row r="36" spans="2:9" ht="15.75" x14ac:dyDescent="0.25">
      <c r="B36" s="24">
        <v>27</v>
      </c>
      <c r="C36" s="25" t="s">
        <v>70</v>
      </c>
      <c r="D36" s="26">
        <v>13.39</v>
      </c>
      <c r="E36" s="26" t="s">
        <v>0</v>
      </c>
      <c r="F36" s="26">
        <v>13.55</v>
      </c>
      <c r="G36" s="26" t="s">
        <v>0</v>
      </c>
      <c r="H36" s="26" t="s">
        <v>0</v>
      </c>
      <c r="I36" s="26" t="s">
        <v>0</v>
      </c>
    </row>
    <row r="37" spans="2:9" ht="15.75" x14ac:dyDescent="0.25">
      <c r="B37" s="24">
        <v>28</v>
      </c>
      <c r="C37" s="25" t="s">
        <v>69</v>
      </c>
      <c r="D37" s="26">
        <v>12.5</v>
      </c>
      <c r="E37" s="26" t="s">
        <v>0</v>
      </c>
      <c r="F37" s="26">
        <v>13.85</v>
      </c>
      <c r="G37" s="26">
        <v>15.65</v>
      </c>
      <c r="H37" s="26" t="s">
        <v>0</v>
      </c>
      <c r="I37" s="26" t="s">
        <v>0</v>
      </c>
    </row>
    <row r="38" spans="2:9" ht="15.75" x14ac:dyDescent="0.25">
      <c r="B38" s="24">
        <v>29</v>
      </c>
      <c r="C38" s="25" t="s">
        <v>68</v>
      </c>
      <c r="D38" s="26">
        <v>13.39</v>
      </c>
      <c r="E38" s="26" t="s">
        <v>0</v>
      </c>
      <c r="F38" s="26">
        <v>13.49</v>
      </c>
      <c r="G38" s="26" t="s">
        <v>0</v>
      </c>
      <c r="H38" s="26" t="s">
        <v>0</v>
      </c>
      <c r="I38" s="26" t="s">
        <v>0</v>
      </c>
    </row>
    <row r="39" spans="2:9" ht="15.75" x14ac:dyDescent="0.25">
      <c r="B39" s="24">
        <v>30</v>
      </c>
      <c r="C39" s="25" t="s">
        <v>140</v>
      </c>
      <c r="D39" s="26">
        <v>13.62</v>
      </c>
      <c r="E39" s="26" t="s">
        <v>0</v>
      </c>
      <c r="F39" s="26">
        <v>13.7</v>
      </c>
      <c r="G39" s="26" t="s">
        <v>0</v>
      </c>
      <c r="H39" s="26" t="s">
        <v>0</v>
      </c>
      <c r="I39" s="26" t="s">
        <v>0</v>
      </c>
    </row>
    <row r="40" spans="2:9" ht="15.75" x14ac:dyDescent="0.25">
      <c r="B40" s="24">
        <v>31</v>
      </c>
      <c r="C40" s="25" t="s">
        <v>147</v>
      </c>
      <c r="D40" s="26">
        <v>13</v>
      </c>
      <c r="E40" s="26" t="s">
        <v>0</v>
      </c>
      <c r="F40" s="26">
        <v>13.65</v>
      </c>
      <c r="G40" s="26" t="s">
        <v>0</v>
      </c>
      <c r="H40" s="26" t="s">
        <v>0</v>
      </c>
      <c r="I40" s="26" t="s">
        <v>0</v>
      </c>
    </row>
    <row r="41" spans="2:9" ht="15.75" x14ac:dyDescent="0.25">
      <c r="B41" s="24">
        <v>32</v>
      </c>
      <c r="C41" s="25" t="s">
        <v>103</v>
      </c>
      <c r="D41" s="26">
        <v>12.99</v>
      </c>
      <c r="E41" s="26" t="s">
        <v>0</v>
      </c>
      <c r="F41" s="26">
        <v>13.4</v>
      </c>
      <c r="G41" s="26">
        <v>16.41</v>
      </c>
      <c r="H41" s="26" t="s">
        <v>0</v>
      </c>
      <c r="I41" s="26" t="s">
        <v>0</v>
      </c>
    </row>
    <row r="42" spans="2:9" ht="15.75" x14ac:dyDescent="0.25">
      <c r="B42" s="24">
        <v>33</v>
      </c>
      <c r="C42" s="25" t="s">
        <v>67</v>
      </c>
      <c r="D42" s="26">
        <v>13.01</v>
      </c>
      <c r="E42" s="26" t="s">
        <v>0</v>
      </c>
      <c r="F42" s="26">
        <v>12.85</v>
      </c>
      <c r="G42" s="26">
        <v>16.407800000000002</v>
      </c>
      <c r="H42" s="26" t="s">
        <v>0</v>
      </c>
      <c r="I42" s="26" t="s">
        <v>0</v>
      </c>
    </row>
    <row r="43" spans="2:9" ht="15.75" x14ac:dyDescent="0.25">
      <c r="B43" s="24">
        <v>34</v>
      </c>
      <c r="C43" s="25" t="s">
        <v>135</v>
      </c>
      <c r="D43" s="26">
        <v>12.55</v>
      </c>
      <c r="E43" s="26" t="s">
        <v>0</v>
      </c>
      <c r="F43" s="26">
        <v>13.85</v>
      </c>
      <c r="G43" s="26" t="s">
        <v>0</v>
      </c>
      <c r="H43" s="26" t="s">
        <v>0</v>
      </c>
      <c r="I43" s="26" t="s">
        <v>0</v>
      </c>
    </row>
    <row r="44" spans="2:9" ht="15.75" x14ac:dyDescent="0.25">
      <c r="B44" s="24">
        <v>35</v>
      </c>
      <c r="C44" s="25" t="s">
        <v>143</v>
      </c>
      <c r="D44" s="26">
        <v>13.59</v>
      </c>
      <c r="E44" s="26" t="s">
        <v>0</v>
      </c>
      <c r="F44" s="26">
        <v>13.89</v>
      </c>
      <c r="G44" s="26" t="s">
        <v>0</v>
      </c>
      <c r="H44" s="26" t="s">
        <v>0</v>
      </c>
      <c r="I44" s="26" t="s">
        <v>0</v>
      </c>
    </row>
    <row r="45" spans="2:9" ht="15.75" x14ac:dyDescent="0.25">
      <c r="B45" s="24">
        <v>36</v>
      </c>
      <c r="C45" s="25" t="s">
        <v>121</v>
      </c>
      <c r="D45" s="26">
        <v>12.99</v>
      </c>
      <c r="E45" s="26" t="s">
        <v>0</v>
      </c>
      <c r="F45" s="26">
        <v>13.5</v>
      </c>
      <c r="G45" s="26" t="s">
        <v>0</v>
      </c>
      <c r="H45" s="26" t="s">
        <v>0</v>
      </c>
      <c r="I45" s="26" t="s">
        <v>0</v>
      </c>
    </row>
    <row r="46" spans="2:9" ht="15.75" x14ac:dyDescent="0.25">
      <c r="B46" s="24">
        <v>37</v>
      </c>
      <c r="C46" s="25" t="s">
        <v>120</v>
      </c>
      <c r="D46" s="26">
        <v>13.47</v>
      </c>
      <c r="E46" s="26" t="s">
        <v>0</v>
      </c>
      <c r="F46" s="26">
        <v>13.4</v>
      </c>
      <c r="G46" s="26" t="s">
        <v>0</v>
      </c>
      <c r="H46" s="26" t="s">
        <v>0</v>
      </c>
      <c r="I46" s="26" t="s">
        <v>0</v>
      </c>
    </row>
    <row r="47" spans="2:9" ht="15.75" x14ac:dyDescent="0.25">
      <c r="B47" s="24">
        <v>38</v>
      </c>
      <c r="C47" s="25" t="s">
        <v>66</v>
      </c>
      <c r="D47" s="26">
        <v>13.42</v>
      </c>
      <c r="E47" s="26" t="s">
        <v>0</v>
      </c>
      <c r="F47" s="26">
        <v>13.75</v>
      </c>
      <c r="G47" s="26" t="s">
        <v>0</v>
      </c>
      <c r="H47" s="26" t="s">
        <v>0</v>
      </c>
      <c r="I47" s="26" t="s">
        <v>0</v>
      </c>
    </row>
    <row r="48" spans="2:9" ht="15.75" x14ac:dyDescent="0.25">
      <c r="B48" s="24">
        <v>39</v>
      </c>
      <c r="C48" s="25" t="s">
        <v>65</v>
      </c>
      <c r="D48" s="26">
        <v>13.44</v>
      </c>
      <c r="E48" s="26" t="s">
        <v>0</v>
      </c>
      <c r="F48" s="26">
        <v>13.89</v>
      </c>
      <c r="G48" s="26" t="s">
        <v>0</v>
      </c>
      <c r="H48" s="26" t="s">
        <v>0</v>
      </c>
      <c r="I48" s="26" t="s">
        <v>0</v>
      </c>
    </row>
    <row r="49" spans="2:9" ht="15.75" x14ac:dyDescent="0.25">
      <c r="B49" s="24">
        <v>40</v>
      </c>
      <c r="C49" s="25" t="s">
        <v>142</v>
      </c>
      <c r="D49" s="26">
        <v>13.65</v>
      </c>
      <c r="E49" s="26" t="s">
        <v>0</v>
      </c>
      <c r="F49" s="26">
        <v>13.53</v>
      </c>
      <c r="G49" s="26" t="s">
        <v>0</v>
      </c>
      <c r="H49" s="26" t="s">
        <v>0</v>
      </c>
      <c r="I49" s="26" t="s">
        <v>0</v>
      </c>
    </row>
    <row r="50" spans="2:9" ht="15.75" x14ac:dyDescent="0.25">
      <c r="B50" s="24">
        <v>41</v>
      </c>
      <c r="C50" s="25" t="s">
        <v>64</v>
      </c>
      <c r="D50" s="26" t="s">
        <v>0</v>
      </c>
      <c r="E50" s="26" t="s">
        <v>0</v>
      </c>
      <c r="F50" s="26" t="s">
        <v>0</v>
      </c>
      <c r="G50" s="26">
        <v>14.008900000000001</v>
      </c>
      <c r="H50" s="26" t="s">
        <v>0</v>
      </c>
      <c r="I50" s="26" t="s">
        <v>0</v>
      </c>
    </row>
    <row r="51" spans="2:9" ht="15.75" x14ac:dyDescent="0.25">
      <c r="B51" s="24">
        <v>42</v>
      </c>
      <c r="C51" s="25" t="s">
        <v>63</v>
      </c>
      <c r="D51" s="26">
        <v>12.2</v>
      </c>
      <c r="E51" s="26" t="s">
        <v>0</v>
      </c>
      <c r="F51" s="26">
        <v>13.6</v>
      </c>
      <c r="G51" s="26" t="s">
        <v>0</v>
      </c>
      <c r="H51" s="26" t="s">
        <v>0</v>
      </c>
      <c r="I51" s="26" t="s">
        <v>0</v>
      </c>
    </row>
    <row r="52" spans="2:9" ht="15.75" x14ac:dyDescent="0.25">
      <c r="B52" s="24">
        <v>43</v>
      </c>
      <c r="C52" s="25" t="s">
        <v>62</v>
      </c>
      <c r="D52" s="26">
        <v>12.3</v>
      </c>
      <c r="E52" s="26" t="s">
        <v>0</v>
      </c>
      <c r="F52" s="26">
        <v>13.7</v>
      </c>
      <c r="G52" s="26" t="s">
        <v>0</v>
      </c>
      <c r="H52" s="26" t="s">
        <v>0</v>
      </c>
      <c r="I52" s="26" t="s">
        <v>0</v>
      </c>
    </row>
    <row r="53" spans="2:9" ht="15.75" x14ac:dyDescent="0.25">
      <c r="B53" s="24">
        <v>44</v>
      </c>
      <c r="C53" s="25" t="s">
        <v>61</v>
      </c>
      <c r="D53" s="26">
        <v>12.68</v>
      </c>
      <c r="E53" s="26" t="s">
        <v>0</v>
      </c>
      <c r="F53" s="26">
        <v>12.96</v>
      </c>
      <c r="G53" s="26">
        <v>12.85</v>
      </c>
      <c r="H53" s="26" t="s">
        <v>0</v>
      </c>
      <c r="I53" s="26" t="s">
        <v>0</v>
      </c>
    </row>
    <row r="54" spans="2:9" ht="15.75" x14ac:dyDescent="0.25">
      <c r="B54" s="24">
        <v>45</v>
      </c>
      <c r="C54" s="25" t="s">
        <v>60</v>
      </c>
      <c r="D54" s="26">
        <v>13.55</v>
      </c>
      <c r="E54" s="26" t="s">
        <v>0</v>
      </c>
      <c r="F54" s="26">
        <v>13.45</v>
      </c>
      <c r="G54" s="26" t="s">
        <v>0</v>
      </c>
      <c r="H54" s="26" t="s">
        <v>0</v>
      </c>
      <c r="I54" s="26" t="s">
        <v>0</v>
      </c>
    </row>
    <row r="55" spans="2:9" ht="15.75" x14ac:dyDescent="0.25">
      <c r="B55" s="24">
        <v>46</v>
      </c>
      <c r="C55" s="25" t="s">
        <v>129</v>
      </c>
      <c r="D55" s="26">
        <v>13.37</v>
      </c>
      <c r="E55" s="26" t="s">
        <v>0</v>
      </c>
      <c r="F55" s="26">
        <v>12.85</v>
      </c>
      <c r="G55" s="26" t="s">
        <v>0</v>
      </c>
      <c r="H55" s="26" t="s">
        <v>0</v>
      </c>
      <c r="I55" s="26" t="s">
        <v>0</v>
      </c>
    </row>
    <row r="56" spans="2:9" ht="15.75" x14ac:dyDescent="0.25">
      <c r="B56" s="24">
        <v>47</v>
      </c>
      <c r="C56" s="25" t="s">
        <v>59</v>
      </c>
      <c r="D56" s="26">
        <v>12.75</v>
      </c>
      <c r="E56" s="26" t="s">
        <v>0</v>
      </c>
      <c r="F56" s="26">
        <v>13.4</v>
      </c>
      <c r="G56" s="26" t="s">
        <v>0</v>
      </c>
      <c r="H56" s="26" t="s">
        <v>0</v>
      </c>
      <c r="I56" s="26" t="s">
        <v>0</v>
      </c>
    </row>
    <row r="57" spans="2:9" ht="15.75" x14ac:dyDescent="0.25">
      <c r="B57" s="24">
        <v>48</v>
      </c>
      <c r="C57" s="25" t="s">
        <v>58</v>
      </c>
      <c r="D57" s="26">
        <v>13.27</v>
      </c>
      <c r="E57" s="26" t="s">
        <v>0</v>
      </c>
      <c r="F57" s="26">
        <v>13.27</v>
      </c>
      <c r="G57" s="26" t="s">
        <v>0</v>
      </c>
      <c r="H57" s="26" t="s">
        <v>0</v>
      </c>
      <c r="I57" s="26" t="s">
        <v>0</v>
      </c>
    </row>
    <row r="58" spans="2:9" ht="15.75" x14ac:dyDescent="0.25">
      <c r="B58" s="24">
        <v>49</v>
      </c>
      <c r="C58" s="25" t="s">
        <v>57</v>
      </c>
      <c r="D58" s="26">
        <v>13.345800000000001</v>
      </c>
      <c r="E58" s="26" t="s">
        <v>0</v>
      </c>
      <c r="F58" s="26">
        <v>13.495799999999999</v>
      </c>
      <c r="G58" s="26">
        <v>12.3378</v>
      </c>
      <c r="H58" s="26" t="s">
        <v>0</v>
      </c>
      <c r="I58" s="26" t="s">
        <v>0</v>
      </c>
    </row>
    <row r="59" spans="2:9" ht="15.75" x14ac:dyDescent="0.25">
      <c r="B59" s="24">
        <v>50</v>
      </c>
      <c r="C59" s="25" t="s">
        <v>127</v>
      </c>
      <c r="D59" s="26" t="s">
        <v>0</v>
      </c>
      <c r="E59" s="26" t="s">
        <v>0</v>
      </c>
      <c r="F59" s="26" t="s">
        <v>0</v>
      </c>
      <c r="G59" s="26">
        <v>15.8589</v>
      </c>
      <c r="H59" s="26" t="s">
        <v>0</v>
      </c>
      <c r="I59" s="26" t="s">
        <v>0</v>
      </c>
    </row>
    <row r="60" spans="2:9" ht="15.75" x14ac:dyDescent="0.25">
      <c r="B60" s="24">
        <v>51</v>
      </c>
      <c r="C60" s="25" t="s">
        <v>56</v>
      </c>
      <c r="D60" s="26">
        <v>13.38</v>
      </c>
      <c r="E60" s="27">
        <v>15.25</v>
      </c>
      <c r="F60" s="26">
        <v>14.2</v>
      </c>
      <c r="G60" s="26">
        <v>13.12</v>
      </c>
      <c r="H60" s="26" t="s">
        <v>0</v>
      </c>
      <c r="I60" s="26">
        <v>11.12</v>
      </c>
    </row>
    <row r="61" spans="2:9" ht="15.75" x14ac:dyDescent="0.25">
      <c r="B61" s="24">
        <v>52</v>
      </c>
      <c r="C61" s="25" t="s">
        <v>55</v>
      </c>
      <c r="D61" s="26">
        <v>12.7</v>
      </c>
      <c r="E61" s="26" t="s">
        <v>0</v>
      </c>
      <c r="F61" s="26">
        <v>12.7</v>
      </c>
      <c r="G61" s="26" t="s">
        <v>0</v>
      </c>
      <c r="H61" s="26" t="s">
        <v>0</v>
      </c>
      <c r="I61" s="26" t="s">
        <v>0</v>
      </c>
    </row>
    <row r="62" spans="2:9" ht="15.75" x14ac:dyDescent="0.25">
      <c r="B62" s="24">
        <v>53</v>
      </c>
      <c r="C62" s="25" t="s">
        <v>54</v>
      </c>
      <c r="D62" s="26">
        <v>12.84</v>
      </c>
      <c r="E62" s="26" t="s">
        <v>0</v>
      </c>
      <c r="F62" s="26">
        <v>12.64</v>
      </c>
      <c r="G62" s="26" t="s">
        <v>0</v>
      </c>
      <c r="H62" s="26" t="s">
        <v>0</v>
      </c>
      <c r="I62" s="26" t="s">
        <v>0</v>
      </c>
    </row>
    <row r="63" spans="2:9" ht="15.75" x14ac:dyDescent="0.25">
      <c r="B63" s="24">
        <v>54</v>
      </c>
      <c r="C63" s="25" t="s">
        <v>131</v>
      </c>
      <c r="D63" s="26">
        <v>12.52</v>
      </c>
      <c r="E63" s="26" t="s">
        <v>0</v>
      </c>
      <c r="F63" s="26">
        <v>12.8</v>
      </c>
      <c r="G63" s="26" t="s">
        <v>0</v>
      </c>
      <c r="H63" s="26" t="s">
        <v>0</v>
      </c>
      <c r="I63" s="26" t="s">
        <v>0</v>
      </c>
    </row>
    <row r="64" spans="2:9" ht="15.75" x14ac:dyDescent="0.25">
      <c r="B64" s="24">
        <v>55</v>
      </c>
      <c r="C64" s="25" t="s">
        <v>53</v>
      </c>
      <c r="D64" s="26">
        <v>13.69</v>
      </c>
      <c r="E64" s="26" t="s">
        <v>0</v>
      </c>
      <c r="F64" s="26">
        <v>13.85</v>
      </c>
      <c r="G64" s="26" t="s">
        <v>0</v>
      </c>
      <c r="H64" s="26" t="s">
        <v>0</v>
      </c>
      <c r="I64" s="26" t="s">
        <v>0</v>
      </c>
    </row>
    <row r="65" spans="2:9" ht="15.75" x14ac:dyDescent="0.25">
      <c r="B65" s="24">
        <v>56</v>
      </c>
      <c r="C65" s="25" t="s">
        <v>110</v>
      </c>
      <c r="D65" s="26" t="s">
        <v>0</v>
      </c>
      <c r="E65" s="26" t="s">
        <v>0</v>
      </c>
      <c r="F65" s="26" t="s">
        <v>0</v>
      </c>
      <c r="G65" s="26">
        <v>14.6578</v>
      </c>
      <c r="H65" s="26" t="s">
        <v>0</v>
      </c>
      <c r="I65" s="26" t="s">
        <v>0</v>
      </c>
    </row>
    <row r="66" spans="2:9" ht="15.75" x14ac:dyDescent="0.25">
      <c r="B66" s="24">
        <v>57</v>
      </c>
      <c r="C66" s="25" t="s">
        <v>52</v>
      </c>
      <c r="D66" s="26" t="s">
        <v>0</v>
      </c>
      <c r="E66" s="26" t="s">
        <v>0</v>
      </c>
      <c r="F66" s="26" t="s">
        <v>0</v>
      </c>
      <c r="G66" s="26">
        <v>14.11</v>
      </c>
      <c r="H66" s="26" t="s">
        <v>0</v>
      </c>
      <c r="I66" s="26" t="s">
        <v>0</v>
      </c>
    </row>
    <row r="67" spans="2:9" ht="15.75" x14ac:dyDescent="0.25">
      <c r="B67" s="24">
        <v>58</v>
      </c>
      <c r="C67" s="25" t="s">
        <v>51</v>
      </c>
      <c r="D67" s="26">
        <v>13.87</v>
      </c>
      <c r="E67" s="26" t="s">
        <v>0</v>
      </c>
      <c r="F67" s="26">
        <v>14.25</v>
      </c>
      <c r="G67" s="26" t="s">
        <v>0</v>
      </c>
      <c r="H67" s="26" t="s">
        <v>0</v>
      </c>
      <c r="I67" s="26" t="s">
        <v>0</v>
      </c>
    </row>
    <row r="68" spans="2:9" ht="15.75" x14ac:dyDescent="0.25">
      <c r="B68" s="24">
        <v>59</v>
      </c>
      <c r="C68" s="25" t="s">
        <v>50</v>
      </c>
      <c r="D68" s="26">
        <v>12.99</v>
      </c>
      <c r="E68" s="26" t="s">
        <v>0</v>
      </c>
      <c r="F68" s="26">
        <v>13.55</v>
      </c>
      <c r="G68" s="26" t="s">
        <v>0</v>
      </c>
      <c r="H68" s="26" t="s">
        <v>0</v>
      </c>
      <c r="I68" s="26" t="s">
        <v>0</v>
      </c>
    </row>
    <row r="69" spans="2:9" ht="15.75" x14ac:dyDescent="0.25">
      <c r="B69" s="24">
        <v>60</v>
      </c>
      <c r="C69" s="25" t="s">
        <v>136</v>
      </c>
      <c r="D69" s="26">
        <v>12.92</v>
      </c>
      <c r="E69" s="26" t="s">
        <v>0</v>
      </c>
      <c r="F69" s="26">
        <v>13.9</v>
      </c>
      <c r="G69" s="26" t="s">
        <v>0</v>
      </c>
      <c r="H69" s="26" t="s">
        <v>0</v>
      </c>
      <c r="I69" s="26" t="s">
        <v>0</v>
      </c>
    </row>
    <row r="70" spans="2:9" ht="15.75" x14ac:dyDescent="0.25">
      <c r="B70" s="24">
        <v>61</v>
      </c>
      <c r="C70" s="25" t="s">
        <v>49</v>
      </c>
      <c r="D70" s="26">
        <v>13.39</v>
      </c>
      <c r="E70" s="26" t="s">
        <v>0</v>
      </c>
      <c r="F70" s="26">
        <v>13.99</v>
      </c>
      <c r="G70" s="26" t="s">
        <v>0</v>
      </c>
      <c r="H70" s="26" t="s">
        <v>0</v>
      </c>
      <c r="I70" s="26" t="s">
        <v>0</v>
      </c>
    </row>
    <row r="71" spans="2:9" ht="15.75" x14ac:dyDescent="0.25">
      <c r="B71" s="24">
        <v>62</v>
      </c>
      <c r="C71" s="25" t="s">
        <v>48</v>
      </c>
      <c r="D71" s="26">
        <v>13.2</v>
      </c>
      <c r="E71" s="26" t="s">
        <v>0</v>
      </c>
      <c r="F71" s="26">
        <v>12.75</v>
      </c>
      <c r="G71" s="26" t="s">
        <v>0</v>
      </c>
      <c r="H71" s="26" t="s">
        <v>0</v>
      </c>
      <c r="I71" s="26" t="s">
        <v>0</v>
      </c>
    </row>
    <row r="72" spans="2:9" ht="15.75" x14ac:dyDescent="0.25">
      <c r="B72" s="24">
        <v>63</v>
      </c>
      <c r="C72" s="25" t="s">
        <v>47</v>
      </c>
      <c r="D72" s="26" t="s">
        <v>0</v>
      </c>
      <c r="E72" s="26" t="s">
        <v>0</v>
      </c>
      <c r="F72" s="26" t="s">
        <v>0</v>
      </c>
      <c r="G72" s="26">
        <v>13.7</v>
      </c>
      <c r="H72" s="26" t="s">
        <v>0</v>
      </c>
      <c r="I72" s="26" t="s">
        <v>0</v>
      </c>
    </row>
    <row r="73" spans="2:9" ht="15.75" x14ac:dyDescent="0.25">
      <c r="B73" s="24">
        <v>64</v>
      </c>
      <c r="C73" s="25" t="s">
        <v>46</v>
      </c>
      <c r="D73" s="26">
        <v>13.689</v>
      </c>
      <c r="E73" s="26" t="s">
        <v>0</v>
      </c>
      <c r="F73" s="26">
        <v>12.919</v>
      </c>
      <c r="G73" s="26">
        <v>13.4267</v>
      </c>
      <c r="H73" s="26" t="s">
        <v>0</v>
      </c>
      <c r="I73" s="26" t="s">
        <v>0</v>
      </c>
    </row>
    <row r="74" spans="2:9" ht="15.75" x14ac:dyDescent="0.25">
      <c r="B74" s="24">
        <v>65</v>
      </c>
      <c r="C74" s="25" t="s">
        <v>45</v>
      </c>
      <c r="D74" s="26">
        <v>12.95</v>
      </c>
      <c r="E74" s="28">
        <v>14.57</v>
      </c>
      <c r="F74" s="26">
        <v>12.95</v>
      </c>
      <c r="G74" s="26" t="s">
        <v>0</v>
      </c>
      <c r="H74" s="26" t="s">
        <v>0</v>
      </c>
      <c r="I74" s="26" t="s">
        <v>0</v>
      </c>
    </row>
    <row r="75" spans="2:9" ht="15.75" x14ac:dyDescent="0.25">
      <c r="B75" s="24">
        <v>66</v>
      </c>
      <c r="C75" s="25" t="s">
        <v>44</v>
      </c>
      <c r="D75" s="26">
        <v>12.49</v>
      </c>
      <c r="E75" s="26" t="s">
        <v>0</v>
      </c>
      <c r="F75" s="26">
        <v>14.29</v>
      </c>
      <c r="G75" s="26" t="s">
        <v>0</v>
      </c>
      <c r="H75" s="26" t="s">
        <v>0</v>
      </c>
      <c r="I75" s="26" t="s">
        <v>0</v>
      </c>
    </row>
    <row r="76" spans="2:9" ht="15.75" x14ac:dyDescent="0.25">
      <c r="B76" s="24">
        <v>67</v>
      </c>
      <c r="C76" s="25" t="s">
        <v>43</v>
      </c>
      <c r="D76" s="26" t="s">
        <v>0</v>
      </c>
      <c r="E76" s="26" t="s">
        <v>0</v>
      </c>
      <c r="F76" s="26" t="s">
        <v>0</v>
      </c>
      <c r="G76" s="26">
        <v>14.55</v>
      </c>
      <c r="H76" s="26" t="s">
        <v>0</v>
      </c>
      <c r="I76" s="26" t="s">
        <v>0</v>
      </c>
    </row>
    <row r="77" spans="2:9" ht="15.75" x14ac:dyDescent="0.25">
      <c r="B77" s="24">
        <v>68</v>
      </c>
      <c r="C77" s="25" t="s">
        <v>117</v>
      </c>
      <c r="D77" s="26">
        <v>13.33</v>
      </c>
      <c r="E77" s="26" t="s">
        <v>0</v>
      </c>
      <c r="F77" s="26">
        <v>13.61</v>
      </c>
      <c r="G77" s="26" t="s">
        <v>0</v>
      </c>
      <c r="H77" s="26" t="s">
        <v>0</v>
      </c>
      <c r="I77" s="26" t="s">
        <v>0</v>
      </c>
    </row>
    <row r="78" spans="2:9" ht="15.75" x14ac:dyDescent="0.25">
      <c r="B78" s="24">
        <v>69</v>
      </c>
      <c r="C78" s="25" t="s">
        <v>42</v>
      </c>
      <c r="D78" s="26" t="s">
        <v>0</v>
      </c>
      <c r="E78" s="26" t="s">
        <v>0</v>
      </c>
      <c r="F78" s="26" t="s">
        <v>0</v>
      </c>
      <c r="G78" s="26">
        <v>15.8078</v>
      </c>
      <c r="H78" s="26" t="s">
        <v>0</v>
      </c>
      <c r="I78" s="26" t="s">
        <v>0</v>
      </c>
    </row>
    <row r="79" spans="2:9" ht="15.75" x14ac:dyDescent="0.25">
      <c r="B79" s="24">
        <v>70</v>
      </c>
      <c r="C79" s="25" t="s">
        <v>41</v>
      </c>
      <c r="D79" s="26">
        <v>12.8</v>
      </c>
      <c r="E79" s="26" t="s">
        <v>0</v>
      </c>
      <c r="F79" s="26">
        <v>13.75</v>
      </c>
      <c r="G79" s="26" t="s">
        <v>0</v>
      </c>
      <c r="H79" s="26" t="s">
        <v>0</v>
      </c>
      <c r="I79" s="26" t="s">
        <v>0</v>
      </c>
    </row>
    <row r="80" spans="2:9" ht="15.75" x14ac:dyDescent="0.25">
      <c r="B80" s="24">
        <v>71</v>
      </c>
      <c r="C80" s="25" t="s">
        <v>133</v>
      </c>
      <c r="D80" s="26">
        <v>12.62</v>
      </c>
      <c r="E80" s="26" t="s">
        <v>0</v>
      </c>
      <c r="F80" s="26">
        <v>13.32</v>
      </c>
      <c r="G80" s="26" t="s">
        <v>0</v>
      </c>
      <c r="H80" s="26" t="s">
        <v>0</v>
      </c>
      <c r="I80" s="26" t="s">
        <v>0</v>
      </c>
    </row>
    <row r="81" spans="2:9" ht="15.75" x14ac:dyDescent="0.25">
      <c r="B81" s="24">
        <v>72</v>
      </c>
      <c r="C81" s="25" t="s">
        <v>98</v>
      </c>
      <c r="D81" s="26" t="s">
        <v>0</v>
      </c>
      <c r="E81" s="26" t="s">
        <v>0</v>
      </c>
      <c r="F81" s="26" t="s">
        <v>0</v>
      </c>
      <c r="G81" s="26">
        <v>14.0578</v>
      </c>
      <c r="H81" s="26" t="s">
        <v>0</v>
      </c>
      <c r="I81" s="26" t="s">
        <v>0</v>
      </c>
    </row>
    <row r="82" spans="2:9" ht="15.75" x14ac:dyDescent="0.25">
      <c r="B82" s="24">
        <v>73</v>
      </c>
      <c r="C82" s="25" t="s">
        <v>40</v>
      </c>
      <c r="D82" s="26" t="s">
        <v>0</v>
      </c>
      <c r="E82" s="26" t="s">
        <v>0</v>
      </c>
      <c r="F82" s="26" t="s">
        <v>0</v>
      </c>
      <c r="G82" s="26">
        <v>14.5</v>
      </c>
      <c r="H82" s="26" t="s">
        <v>0</v>
      </c>
      <c r="I82" s="26" t="s">
        <v>0</v>
      </c>
    </row>
    <row r="83" spans="2:9" ht="15.75" x14ac:dyDescent="0.25">
      <c r="B83" s="24">
        <v>74</v>
      </c>
      <c r="C83" s="25" t="s">
        <v>39</v>
      </c>
      <c r="D83" s="26">
        <v>13.35</v>
      </c>
      <c r="E83" s="26" t="s">
        <v>0</v>
      </c>
      <c r="F83" s="26">
        <v>13.5</v>
      </c>
      <c r="G83" s="26" t="s">
        <v>0</v>
      </c>
      <c r="H83" s="26" t="s">
        <v>0</v>
      </c>
      <c r="I83" s="26" t="s">
        <v>0</v>
      </c>
    </row>
    <row r="84" spans="2:9" ht="15.75" x14ac:dyDescent="0.25">
      <c r="B84" s="24">
        <v>75</v>
      </c>
      <c r="C84" s="25" t="s">
        <v>141</v>
      </c>
      <c r="D84" s="26">
        <v>12.77</v>
      </c>
      <c r="E84" s="26" t="s">
        <v>0</v>
      </c>
      <c r="F84" s="26">
        <v>13.45</v>
      </c>
      <c r="G84" s="26" t="s">
        <v>0</v>
      </c>
      <c r="H84" s="26" t="s">
        <v>0</v>
      </c>
      <c r="I84" s="26" t="s">
        <v>0</v>
      </c>
    </row>
    <row r="85" spans="2:9" ht="15.75" x14ac:dyDescent="0.25">
      <c r="B85" s="24">
        <v>76</v>
      </c>
      <c r="C85" s="25" t="s">
        <v>124</v>
      </c>
      <c r="D85" s="26">
        <v>12.97</v>
      </c>
      <c r="E85" s="26" t="s">
        <v>0</v>
      </c>
      <c r="F85" s="26">
        <v>13.6</v>
      </c>
      <c r="G85" s="26" t="s">
        <v>0</v>
      </c>
      <c r="H85" s="26" t="s">
        <v>0</v>
      </c>
      <c r="I85" s="26" t="s">
        <v>0</v>
      </c>
    </row>
    <row r="86" spans="2:9" ht="15.75" x14ac:dyDescent="0.25">
      <c r="B86" s="24">
        <v>77</v>
      </c>
      <c r="C86" s="25" t="s">
        <v>38</v>
      </c>
      <c r="D86" s="26">
        <v>12.84</v>
      </c>
      <c r="E86" s="26" t="s">
        <v>0</v>
      </c>
      <c r="F86" s="26">
        <v>13.49</v>
      </c>
      <c r="G86" s="26">
        <v>12.76</v>
      </c>
      <c r="H86" s="26" t="s">
        <v>0</v>
      </c>
      <c r="I86" s="26" t="s">
        <v>0</v>
      </c>
    </row>
    <row r="87" spans="2:9" ht="15.75" x14ac:dyDescent="0.25">
      <c r="B87" s="24">
        <v>78</v>
      </c>
      <c r="C87" s="25" t="s">
        <v>37</v>
      </c>
      <c r="D87" s="26" t="s">
        <v>0</v>
      </c>
      <c r="E87" s="26" t="s">
        <v>0</v>
      </c>
      <c r="F87" s="26" t="s">
        <v>0</v>
      </c>
      <c r="G87" s="26">
        <v>14.16</v>
      </c>
      <c r="H87" s="26" t="s">
        <v>0</v>
      </c>
      <c r="I87" s="26" t="s">
        <v>0</v>
      </c>
    </row>
    <row r="88" spans="2:9" ht="15.75" x14ac:dyDescent="0.25">
      <c r="B88" s="24">
        <v>79</v>
      </c>
      <c r="C88" s="25" t="s">
        <v>36</v>
      </c>
      <c r="D88" s="26">
        <v>12.95</v>
      </c>
      <c r="E88" s="26" t="s">
        <v>0</v>
      </c>
      <c r="F88" s="26">
        <v>12.99</v>
      </c>
      <c r="G88" s="26">
        <v>15</v>
      </c>
      <c r="H88" s="26" t="s">
        <v>0</v>
      </c>
      <c r="I88" s="26" t="s">
        <v>0</v>
      </c>
    </row>
    <row r="89" spans="2:9" ht="15.75" x14ac:dyDescent="0.25">
      <c r="B89" s="24">
        <v>80</v>
      </c>
      <c r="C89" s="25" t="s">
        <v>112</v>
      </c>
      <c r="D89" s="26">
        <v>13.85</v>
      </c>
      <c r="E89" s="26" t="s">
        <v>0</v>
      </c>
      <c r="F89" s="26">
        <v>13.85</v>
      </c>
      <c r="G89" s="26" t="s">
        <v>0</v>
      </c>
      <c r="H89" s="26" t="s">
        <v>0</v>
      </c>
      <c r="I89" s="26" t="s">
        <v>0</v>
      </c>
    </row>
    <row r="90" spans="2:9" ht="15.75" x14ac:dyDescent="0.25">
      <c r="B90" s="24">
        <v>81</v>
      </c>
      <c r="C90" s="25" t="s">
        <v>35</v>
      </c>
      <c r="D90" s="26" t="s">
        <v>0</v>
      </c>
      <c r="E90" s="26" t="s">
        <v>0</v>
      </c>
      <c r="F90" s="26" t="s">
        <v>0</v>
      </c>
      <c r="G90" s="26">
        <v>14.36</v>
      </c>
      <c r="H90" s="26" t="s">
        <v>0</v>
      </c>
      <c r="I90" s="26" t="s">
        <v>0</v>
      </c>
    </row>
    <row r="91" spans="2:9" ht="15.75" x14ac:dyDescent="0.25">
      <c r="B91" s="24">
        <v>82</v>
      </c>
      <c r="C91" s="25" t="s">
        <v>34</v>
      </c>
      <c r="D91" s="26" t="s">
        <v>0</v>
      </c>
      <c r="E91" s="26" t="s">
        <v>0</v>
      </c>
      <c r="F91" s="26" t="s">
        <v>0</v>
      </c>
      <c r="G91" s="26">
        <v>16.559999999999999</v>
      </c>
      <c r="H91" s="26" t="s">
        <v>0</v>
      </c>
      <c r="I91" s="26" t="s">
        <v>0</v>
      </c>
    </row>
    <row r="92" spans="2:9" ht="15.75" x14ac:dyDescent="0.25">
      <c r="B92" s="24">
        <v>83</v>
      </c>
      <c r="C92" s="25" t="s">
        <v>33</v>
      </c>
      <c r="D92" s="26">
        <v>12.99</v>
      </c>
      <c r="E92" s="26" t="s">
        <v>0</v>
      </c>
      <c r="F92" s="26">
        <v>13.43</v>
      </c>
      <c r="G92" s="26" t="s">
        <v>0</v>
      </c>
      <c r="H92" s="26" t="s">
        <v>0</v>
      </c>
      <c r="I92" s="26" t="s">
        <v>0</v>
      </c>
    </row>
    <row r="93" spans="2:9" ht="15.75" x14ac:dyDescent="0.25">
      <c r="B93" s="24">
        <v>84</v>
      </c>
      <c r="C93" s="25" t="s">
        <v>105</v>
      </c>
      <c r="D93" s="26">
        <v>12.6</v>
      </c>
      <c r="E93" s="26" t="s">
        <v>0</v>
      </c>
      <c r="F93" s="26">
        <v>12.8</v>
      </c>
      <c r="G93" s="26" t="s">
        <v>0</v>
      </c>
      <c r="H93" s="26" t="s">
        <v>0</v>
      </c>
      <c r="I93" s="26">
        <v>11.46</v>
      </c>
    </row>
    <row r="94" spans="2:9" ht="15.75" x14ac:dyDescent="0.25">
      <c r="B94" s="24">
        <v>85</v>
      </c>
      <c r="C94" s="25" t="s">
        <v>32</v>
      </c>
      <c r="D94" s="26">
        <v>12.8</v>
      </c>
      <c r="E94" s="26" t="s">
        <v>0</v>
      </c>
      <c r="F94" s="26">
        <v>14.2</v>
      </c>
      <c r="G94" s="26" t="s">
        <v>0</v>
      </c>
      <c r="H94" s="26" t="s">
        <v>0</v>
      </c>
      <c r="I94" s="26">
        <v>11.36</v>
      </c>
    </row>
    <row r="95" spans="2:9" ht="15.75" x14ac:dyDescent="0.25">
      <c r="B95" s="24">
        <v>86</v>
      </c>
      <c r="C95" s="25" t="s">
        <v>31</v>
      </c>
      <c r="D95" s="26">
        <v>13.36</v>
      </c>
      <c r="E95" s="26" t="s">
        <v>0</v>
      </c>
      <c r="F95" s="26">
        <v>13.89</v>
      </c>
      <c r="G95" s="26" t="s">
        <v>0</v>
      </c>
      <c r="H95" s="26" t="s">
        <v>0</v>
      </c>
      <c r="I95" s="26" t="s">
        <v>0</v>
      </c>
    </row>
    <row r="96" spans="2:9" ht="15.75" x14ac:dyDescent="0.25">
      <c r="B96" s="24">
        <v>87</v>
      </c>
      <c r="C96" s="25" t="s">
        <v>115</v>
      </c>
      <c r="D96" s="26">
        <v>13.35</v>
      </c>
      <c r="E96" s="26" t="s">
        <v>0</v>
      </c>
      <c r="F96" s="26">
        <v>13.7</v>
      </c>
      <c r="G96" s="26">
        <v>14.6478</v>
      </c>
      <c r="H96" s="26" t="s">
        <v>0</v>
      </c>
      <c r="I96" s="26" t="s">
        <v>0</v>
      </c>
    </row>
    <row r="97" spans="2:9" ht="15.75" x14ac:dyDescent="0.25">
      <c r="B97" s="24">
        <v>88</v>
      </c>
      <c r="C97" s="25" t="s">
        <v>30</v>
      </c>
      <c r="D97" s="26">
        <v>13.2</v>
      </c>
      <c r="E97" s="26" t="s">
        <v>0</v>
      </c>
      <c r="F97" s="26">
        <v>13.2</v>
      </c>
      <c r="G97" s="26" t="s">
        <v>0</v>
      </c>
      <c r="H97" s="26">
        <v>16.5</v>
      </c>
      <c r="I97" s="26" t="s">
        <v>0</v>
      </c>
    </row>
    <row r="98" spans="2:9" ht="15.75" x14ac:dyDescent="0.25">
      <c r="B98" s="24">
        <v>89</v>
      </c>
      <c r="C98" s="25" t="s">
        <v>123</v>
      </c>
      <c r="D98" s="26">
        <v>13.57</v>
      </c>
      <c r="E98" s="26" t="s">
        <v>0</v>
      </c>
      <c r="F98" s="26">
        <v>13.45</v>
      </c>
      <c r="G98" s="26" t="s">
        <v>0</v>
      </c>
      <c r="H98" s="26" t="s">
        <v>0</v>
      </c>
      <c r="I98" s="26" t="s">
        <v>0</v>
      </c>
    </row>
    <row r="99" spans="2:9" ht="15.75" x14ac:dyDescent="0.25">
      <c r="B99" s="24">
        <v>90</v>
      </c>
      <c r="C99" s="25" t="s">
        <v>29</v>
      </c>
      <c r="D99" s="26" t="s">
        <v>0</v>
      </c>
      <c r="E99" s="26" t="s">
        <v>0</v>
      </c>
      <c r="F99" s="26" t="s">
        <v>0</v>
      </c>
      <c r="G99" s="26">
        <v>14.2378</v>
      </c>
      <c r="H99" s="26" t="s">
        <v>0</v>
      </c>
      <c r="I99" s="26" t="s">
        <v>0</v>
      </c>
    </row>
    <row r="100" spans="2:9" ht="15.75" x14ac:dyDescent="0.25">
      <c r="B100" s="24">
        <v>91</v>
      </c>
      <c r="C100" s="25" t="s">
        <v>101</v>
      </c>
      <c r="D100" s="26">
        <v>12.3</v>
      </c>
      <c r="E100" s="26" t="s">
        <v>0</v>
      </c>
      <c r="F100" s="26">
        <v>13.7</v>
      </c>
      <c r="G100" s="26" t="s">
        <v>0</v>
      </c>
      <c r="H100" s="26" t="s">
        <v>0</v>
      </c>
      <c r="I100" s="26" t="s">
        <v>0</v>
      </c>
    </row>
    <row r="101" spans="2:9" ht="15.75" x14ac:dyDescent="0.25">
      <c r="B101" s="24">
        <v>92</v>
      </c>
      <c r="C101" s="25" t="s">
        <v>134</v>
      </c>
      <c r="D101" s="26">
        <v>13.98</v>
      </c>
      <c r="E101" s="26" t="s">
        <v>0</v>
      </c>
      <c r="F101" s="26">
        <v>13.37</v>
      </c>
      <c r="G101" s="26" t="s">
        <v>0</v>
      </c>
      <c r="H101" s="26" t="s">
        <v>0</v>
      </c>
      <c r="I101" s="26" t="s">
        <v>0</v>
      </c>
    </row>
    <row r="102" spans="2:9" ht="15.75" x14ac:dyDescent="0.25">
      <c r="B102" s="24">
        <v>93</v>
      </c>
      <c r="C102" s="25" t="s">
        <v>27</v>
      </c>
      <c r="D102" s="26" t="s">
        <v>0</v>
      </c>
      <c r="E102" s="26" t="s">
        <v>0</v>
      </c>
      <c r="F102" s="26" t="s">
        <v>0</v>
      </c>
      <c r="G102" s="26">
        <v>14.31</v>
      </c>
      <c r="H102" s="26" t="s">
        <v>0</v>
      </c>
      <c r="I102" s="26" t="s">
        <v>0</v>
      </c>
    </row>
    <row r="103" spans="2:9" ht="15.75" x14ac:dyDescent="0.25">
      <c r="B103" s="24">
        <v>94</v>
      </c>
      <c r="C103" s="25" t="s">
        <v>107</v>
      </c>
      <c r="D103" s="26">
        <v>14</v>
      </c>
      <c r="E103" s="26" t="s">
        <v>0</v>
      </c>
      <c r="F103" s="26">
        <v>14.15</v>
      </c>
      <c r="G103" s="26" t="s">
        <v>0</v>
      </c>
      <c r="H103" s="26" t="s">
        <v>0</v>
      </c>
      <c r="I103" s="26" t="s">
        <v>0</v>
      </c>
    </row>
    <row r="104" spans="2:9" ht="15.75" x14ac:dyDescent="0.25">
      <c r="B104" s="24">
        <v>95</v>
      </c>
      <c r="C104" s="25" t="s">
        <v>26</v>
      </c>
      <c r="D104" s="26">
        <v>12.77</v>
      </c>
      <c r="E104" s="26" t="s">
        <v>0</v>
      </c>
      <c r="F104" s="26">
        <v>13.58</v>
      </c>
      <c r="G104" s="26" t="s">
        <v>0</v>
      </c>
      <c r="H104" s="26" t="s">
        <v>0</v>
      </c>
      <c r="I104" s="26" t="s">
        <v>0</v>
      </c>
    </row>
    <row r="105" spans="2:9" ht="15.75" x14ac:dyDescent="0.25">
      <c r="B105" s="24">
        <v>96</v>
      </c>
      <c r="C105" s="25" t="s">
        <v>125</v>
      </c>
      <c r="D105" s="26">
        <v>13.4</v>
      </c>
      <c r="E105" s="26" t="s">
        <v>0</v>
      </c>
      <c r="F105" s="26">
        <v>13.9</v>
      </c>
      <c r="G105" s="26" t="s">
        <v>0</v>
      </c>
      <c r="H105" s="26" t="s">
        <v>0</v>
      </c>
      <c r="I105" s="26" t="s">
        <v>0</v>
      </c>
    </row>
    <row r="106" spans="2:9" ht="15.75" x14ac:dyDescent="0.25">
      <c r="B106" s="24">
        <v>97</v>
      </c>
      <c r="C106" s="25" t="s">
        <v>25</v>
      </c>
      <c r="D106" s="26">
        <v>13.48</v>
      </c>
      <c r="E106" s="26" t="s">
        <v>0</v>
      </c>
      <c r="F106" s="26">
        <v>13.98</v>
      </c>
      <c r="G106" s="26">
        <v>14.2</v>
      </c>
      <c r="H106" s="26" t="s">
        <v>0</v>
      </c>
      <c r="I106" s="26" t="s">
        <v>0</v>
      </c>
    </row>
    <row r="107" spans="2:9" ht="15.75" x14ac:dyDescent="0.25">
      <c r="B107" s="24">
        <v>98</v>
      </c>
      <c r="C107" s="25" t="s">
        <v>102</v>
      </c>
      <c r="D107" s="26">
        <v>13.52</v>
      </c>
      <c r="E107" s="26" t="s">
        <v>0</v>
      </c>
      <c r="F107" s="26">
        <v>12.9</v>
      </c>
      <c r="G107" s="26" t="s">
        <v>0</v>
      </c>
      <c r="H107" s="26" t="s">
        <v>0</v>
      </c>
      <c r="I107" s="26" t="s">
        <v>0</v>
      </c>
    </row>
    <row r="108" spans="2:9" ht="15.75" x14ac:dyDescent="0.25">
      <c r="B108" s="24">
        <v>99</v>
      </c>
      <c r="C108" s="25" t="s">
        <v>118</v>
      </c>
      <c r="D108" s="26">
        <v>11.9</v>
      </c>
      <c r="E108" s="26" t="s">
        <v>0</v>
      </c>
      <c r="F108" s="26">
        <v>13.4</v>
      </c>
      <c r="G108" s="26" t="s">
        <v>0</v>
      </c>
      <c r="H108" s="26" t="s">
        <v>0</v>
      </c>
      <c r="I108" s="26" t="s">
        <v>0</v>
      </c>
    </row>
    <row r="109" spans="2:9" ht="15.75" x14ac:dyDescent="0.25">
      <c r="B109" s="24">
        <v>100</v>
      </c>
      <c r="C109" s="25" t="s">
        <v>24</v>
      </c>
      <c r="D109" s="26">
        <v>13.35</v>
      </c>
      <c r="E109" s="26" t="s">
        <v>0</v>
      </c>
      <c r="F109" s="26">
        <v>13.75</v>
      </c>
      <c r="G109" s="26">
        <v>15.35</v>
      </c>
      <c r="H109" s="26" t="s">
        <v>0</v>
      </c>
      <c r="I109" s="26" t="s">
        <v>0</v>
      </c>
    </row>
    <row r="110" spans="2:9" ht="15.75" x14ac:dyDescent="0.25">
      <c r="B110" s="24">
        <v>101</v>
      </c>
      <c r="C110" s="25" t="s">
        <v>23</v>
      </c>
      <c r="D110" s="26">
        <v>13.2</v>
      </c>
      <c r="E110" s="26" t="s">
        <v>0</v>
      </c>
      <c r="F110" s="26">
        <v>13.8</v>
      </c>
      <c r="G110" s="26">
        <v>14.65</v>
      </c>
      <c r="H110" s="26" t="s">
        <v>0</v>
      </c>
      <c r="I110" s="26" t="s">
        <v>0</v>
      </c>
    </row>
    <row r="111" spans="2:9" ht="15.75" x14ac:dyDescent="0.25">
      <c r="B111" s="24">
        <v>102</v>
      </c>
      <c r="C111" s="25" t="s">
        <v>22</v>
      </c>
      <c r="D111" s="26">
        <v>12.7</v>
      </c>
      <c r="E111" s="26" t="s">
        <v>0</v>
      </c>
      <c r="F111" s="26">
        <v>13.4</v>
      </c>
      <c r="G111" s="26" t="s">
        <v>0</v>
      </c>
      <c r="H111" s="26" t="s">
        <v>0</v>
      </c>
      <c r="I111" s="26" t="s">
        <v>0</v>
      </c>
    </row>
    <row r="112" spans="2:9" ht="15.75" x14ac:dyDescent="0.25">
      <c r="B112" s="24">
        <v>103</v>
      </c>
      <c r="C112" s="25" t="s">
        <v>108</v>
      </c>
      <c r="D112" s="26">
        <v>13.85</v>
      </c>
      <c r="E112" s="26" t="s">
        <v>0</v>
      </c>
      <c r="F112" s="26">
        <v>13.99</v>
      </c>
      <c r="G112" s="26" t="s">
        <v>0</v>
      </c>
      <c r="H112" s="26" t="s">
        <v>0</v>
      </c>
      <c r="I112" s="26" t="s">
        <v>0</v>
      </c>
    </row>
    <row r="113" spans="2:9" ht="15.75" x14ac:dyDescent="0.25">
      <c r="B113" s="24">
        <v>104</v>
      </c>
      <c r="C113" s="25" t="s">
        <v>21</v>
      </c>
      <c r="D113" s="26" t="s">
        <v>0</v>
      </c>
      <c r="E113" s="26" t="s">
        <v>0</v>
      </c>
      <c r="F113" s="26" t="s">
        <v>0</v>
      </c>
      <c r="G113" s="26">
        <v>13.65</v>
      </c>
      <c r="H113" s="26" t="s">
        <v>0</v>
      </c>
      <c r="I113" s="26" t="s">
        <v>0</v>
      </c>
    </row>
    <row r="114" spans="2:9" ht="15.75" x14ac:dyDescent="0.25">
      <c r="B114" s="24">
        <v>105</v>
      </c>
      <c r="C114" s="25" t="s">
        <v>20</v>
      </c>
      <c r="D114" s="26" t="s">
        <v>0</v>
      </c>
      <c r="E114" s="26" t="s">
        <v>0</v>
      </c>
      <c r="F114" s="26" t="s">
        <v>0</v>
      </c>
      <c r="G114" s="26">
        <v>13.76</v>
      </c>
      <c r="H114" s="26" t="s">
        <v>0</v>
      </c>
      <c r="I114" s="26" t="s">
        <v>0</v>
      </c>
    </row>
    <row r="115" spans="2:9" ht="15.75" x14ac:dyDescent="0.25">
      <c r="B115" s="24">
        <v>106</v>
      </c>
      <c r="C115" s="25" t="s">
        <v>104</v>
      </c>
      <c r="D115" s="26">
        <v>13.5</v>
      </c>
      <c r="E115" s="26" t="s">
        <v>0</v>
      </c>
      <c r="F115" s="26">
        <v>14.2</v>
      </c>
      <c r="G115" s="26">
        <v>14.66</v>
      </c>
      <c r="H115" s="26" t="s">
        <v>0</v>
      </c>
      <c r="I115" s="26" t="s">
        <v>0</v>
      </c>
    </row>
    <row r="116" spans="2:9" ht="15.75" x14ac:dyDescent="0.25">
      <c r="B116" s="24">
        <v>107</v>
      </c>
      <c r="C116" s="25" t="s">
        <v>109</v>
      </c>
      <c r="D116" s="26">
        <v>13.35</v>
      </c>
      <c r="E116" s="26" t="s">
        <v>0</v>
      </c>
      <c r="F116" s="26">
        <v>13.75</v>
      </c>
      <c r="G116" s="26" t="s">
        <v>0</v>
      </c>
      <c r="H116" s="26" t="s">
        <v>0</v>
      </c>
      <c r="I116" s="26" t="s">
        <v>0</v>
      </c>
    </row>
    <row r="117" spans="2:9" ht="15.75" x14ac:dyDescent="0.25">
      <c r="B117" s="24">
        <v>108</v>
      </c>
      <c r="C117" s="25" t="s">
        <v>128</v>
      </c>
      <c r="D117" s="26">
        <v>12.15</v>
      </c>
      <c r="E117" s="26" t="s">
        <v>0</v>
      </c>
      <c r="F117" s="26">
        <v>13.85</v>
      </c>
      <c r="G117" s="26">
        <v>12.71</v>
      </c>
      <c r="H117" s="26" t="s">
        <v>0</v>
      </c>
      <c r="I117" s="26" t="s">
        <v>0</v>
      </c>
    </row>
    <row r="118" spans="2:9" ht="15.75" x14ac:dyDescent="0.25">
      <c r="B118" s="24">
        <v>109</v>
      </c>
      <c r="C118" s="25" t="s">
        <v>130</v>
      </c>
      <c r="D118" s="26">
        <v>13.52</v>
      </c>
      <c r="E118" s="26" t="s">
        <v>0</v>
      </c>
      <c r="F118" s="26">
        <v>13.85</v>
      </c>
      <c r="G118" s="26" t="s">
        <v>0</v>
      </c>
      <c r="H118" s="26" t="s">
        <v>0</v>
      </c>
      <c r="I118" s="26" t="s">
        <v>0</v>
      </c>
    </row>
    <row r="119" spans="2:9" ht="15.75" x14ac:dyDescent="0.25">
      <c r="B119" s="24">
        <v>110</v>
      </c>
      <c r="C119" s="25" t="s">
        <v>19</v>
      </c>
      <c r="D119" s="26">
        <v>13.78</v>
      </c>
      <c r="E119" s="26" t="s">
        <v>0</v>
      </c>
      <c r="F119" s="26">
        <v>13.51</v>
      </c>
      <c r="G119" s="26">
        <v>13.017799999999999</v>
      </c>
      <c r="H119" s="26" t="s">
        <v>0</v>
      </c>
      <c r="I119" s="26" t="s">
        <v>0</v>
      </c>
    </row>
    <row r="120" spans="2:9" ht="15.75" x14ac:dyDescent="0.25">
      <c r="B120" s="24">
        <v>111</v>
      </c>
      <c r="C120" s="25" t="s">
        <v>18</v>
      </c>
      <c r="D120" s="26" t="s">
        <v>0</v>
      </c>
      <c r="E120" s="26" t="s">
        <v>0</v>
      </c>
      <c r="F120" s="26" t="s">
        <v>0</v>
      </c>
      <c r="G120" s="26">
        <v>13.56</v>
      </c>
      <c r="H120" s="26" t="s">
        <v>0</v>
      </c>
      <c r="I120" s="26" t="s">
        <v>0</v>
      </c>
    </row>
    <row r="121" spans="2:9" ht="15.75" x14ac:dyDescent="0.25">
      <c r="B121" s="24">
        <v>112</v>
      </c>
      <c r="C121" s="25" t="s">
        <v>17</v>
      </c>
      <c r="D121" s="26">
        <v>13.5</v>
      </c>
      <c r="E121" s="26" t="s">
        <v>0</v>
      </c>
      <c r="F121" s="26">
        <v>13.4</v>
      </c>
      <c r="G121" s="26" t="s">
        <v>0</v>
      </c>
      <c r="H121" s="26" t="s">
        <v>0</v>
      </c>
      <c r="I121" s="26" t="s">
        <v>0</v>
      </c>
    </row>
    <row r="122" spans="2:9" ht="15.75" x14ac:dyDescent="0.25">
      <c r="B122" s="24">
        <v>113</v>
      </c>
      <c r="C122" s="25" t="s">
        <v>16</v>
      </c>
      <c r="D122" s="26">
        <v>13.17</v>
      </c>
      <c r="E122" s="27">
        <v>14.68</v>
      </c>
      <c r="F122" s="26">
        <v>13.45</v>
      </c>
      <c r="G122" s="26">
        <v>14.457800000000001</v>
      </c>
      <c r="H122" s="26" t="s">
        <v>0</v>
      </c>
      <c r="I122" s="26" t="s">
        <v>0</v>
      </c>
    </row>
    <row r="123" spans="2:9" ht="15.75" x14ac:dyDescent="0.25">
      <c r="B123" s="24">
        <v>114</v>
      </c>
      <c r="C123" s="25" t="s">
        <v>15</v>
      </c>
      <c r="D123" s="26">
        <v>13.38</v>
      </c>
      <c r="E123" s="26" t="s">
        <v>0</v>
      </c>
      <c r="F123" s="26">
        <v>14.2</v>
      </c>
      <c r="G123" s="26" t="s">
        <v>0</v>
      </c>
      <c r="H123" s="26" t="s">
        <v>0</v>
      </c>
      <c r="I123" s="26" t="s">
        <v>0</v>
      </c>
    </row>
    <row r="124" spans="2:9" ht="15.75" x14ac:dyDescent="0.25">
      <c r="B124" s="24">
        <v>115</v>
      </c>
      <c r="C124" s="25" t="s">
        <v>14</v>
      </c>
      <c r="D124" s="26">
        <v>13.62</v>
      </c>
      <c r="E124" s="26" t="s">
        <v>0</v>
      </c>
      <c r="F124" s="26">
        <v>14.37</v>
      </c>
      <c r="G124" s="26" t="s">
        <v>0</v>
      </c>
      <c r="H124" s="26" t="s">
        <v>0</v>
      </c>
      <c r="I124" s="26" t="s">
        <v>0</v>
      </c>
    </row>
    <row r="125" spans="2:9" ht="15.75" x14ac:dyDescent="0.25">
      <c r="B125" s="24">
        <v>116</v>
      </c>
      <c r="C125" s="25" t="s">
        <v>139</v>
      </c>
      <c r="D125" s="26">
        <v>12.6</v>
      </c>
      <c r="E125" s="26" t="s">
        <v>0</v>
      </c>
      <c r="F125" s="26">
        <v>13.88</v>
      </c>
      <c r="G125" s="26" t="s">
        <v>0</v>
      </c>
      <c r="H125" s="26" t="s">
        <v>0</v>
      </c>
      <c r="I125" s="26" t="s">
        <v>0</v>
      </c>
    </row>
    <row r="126" spans="2:9" ht="15.75" x14ac:dyDescent="0.25">
      <c r="B126" s="24">
        <v>117</v>
      </c>
      <c r="C126" s="25" t="s">
        <v>13</v>
      </c>
      <c r="D126" s="26">
        <v>13.15</v>
      </c>
      <c r="E126" s="26" t="s">
        <v>0</v>
      </c>
      <c r="F126" s="26">
        <v>13.45</v>
      </c>
      <c r="G126" s="26" t="s">
        <v>0</v>
      </c>
      <c r="H126" s="26" t="s">
        <v>0</v>
      </c>
      <c r="I126" s="26" t="s">
        <v>0</v>
      </c>
    </row>
    <row r="127" spans="2:9" ht="15.75" x14ac:dyDescent="0.25">
      <c r="B127" s="24">
        <v>118</v>
      </c>
      <c r="C127" s="25" t="s">
        <v>12</v>
      </c>
      <c r="D127" s="26">
        <v>13.4</v>
      </c>
      <c r="E127" s="27">
        <v>16.670000000000002</v>
      </c>
      <c r="F127" s="26">
        <v>14.3</v>
      </c>
      <c r="G127" s="26">
        <v>13.5</v>
      </c>
      <c r="H127" s="26">
        <v>13.8</v>
      </c>
      <c r="I127" s="26">
        <v>15.2</v>
      </c>
    </row>
    <row r="128" spans="2:9" ht="15.75" x14ac:dyDescent="0.25">
      <c r="B128" s="24">
        <v>119</v>
      </c>
      <c r="C128" s="25" t="s">
        <v>11</v>
      </c>
      <c r="D128" s="26" t="s">
        <v>0</v>
      </c>
      <c r="E128" s="26" t="s">
        <v>0</v>
      </c>
      <c r="F128" s="26" t="s">
        <v>0</v>
      </c>
      <c r="G128" s="26">
        <v>13.61</v>
      </c>
      <c r="H128" s="26" t="s">
        <v>0</v>
      </c>
      <c r="I128" s="26" t="s">
        <v>0</v>
      </c>
    </row>
    <row r="129" spans="2:9" ht="15.75" x14ac:dyDescent="0.25">
      <c r="B129" s="24">
        <v>120</v>
      </c>
      <c r="C129" s="25" t="s">
        <v>10</v>
      </c>
      <c r="D129" s="26" t="s">
        <v>0</v>
      </c>
      <c r="E129" s="26" t="s">
        <v>0</v>
      </c>
      <c r="F129" s="26" t="s">
        <v>0</v>
      </c>
      <c r="G129" s="26">
        <v>14.48</v>
      </c>
      <c r="H129" s="26" t="s">
        <v>0</v>
      </c>
      <c r="I129" s="26" t="s">
        <v>0</v>
      </c>
    </row>
    <row r="130" spans="2:9" ht="15.75" x14ac:dyDescent="0.25">
      <c r="B130" s="24">
        <v>121</v>
      </c>
      <c r="C130" s="25" t="s">
        <v>9</v>
      </c>
      <c r="D130" s="29" t="s">
        <v>0</v>
      </c>
      <c r="E130" s="26" t="s">
        <v>0</v>
      </c>
      <c r="F130" s="26" t="s">
        <v>0</v>
      </c>
      <c r="G130" s="26">
        <v>12.32</v>
      </c>
      <c r="H130" s="26" t="s">
        <v>0</v>
      </c>
      <c r="I130" s="26" t="s">
        <v>0</v>
      </c>
    </row>
    <row r="131" spans="2:9" ht="15.75" x14ac:dyDescent="0.25">
      <c r="B131" s="24">
        <v>122</v>
      </c>
      <c r="C131" s="25" t="s">
        <v>144</v>
      </c>
      <c r="D131" s="29">
        <v>12.74</v>
      </c>
      <c r="E131" s="26" t="s">
        <v>0</v>
      </c>
      <c r="F131" s="26">
        <v>12.95</v>
      </c>
      <c r="G131" s="26" t="s">
        <v>0</v>
      </c>
      <c r="H131" s="26" t="s">
        <v>0</v>
      </c>
      <c r="I131" s="26" t="s">
        <v>0</v>
      </c>
    </row>
    <row r="132" spans="2:9" ht="15.75" x14ac:dyDescent="0.25">
      <c r="B132" s="24">
        <v>123</v>
      </c>
      <c r="C132" s="25" t="s">
        <v>116</v>
      </c>
      <c r="D132" s="29">
        <v>12.79</v>
      </c>
      <c r="E132" s="26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2:9" ht="15.75" x14ac:dyDescent="0.25">
      <c r="B133" s="24">
        <v>124</v>
      </c>
      <c r="C133" s="25" t="s">
        <v>8</v>
      </c>
      <c r="D133" s="26">
        <v>13.27</v>
      </c>
      <c r="E133" s="26" t="s">
        <v>0</v>
      </c>
      <c r="F133" s="26">
        <v>13.99</v>
      </c>
      <c r="G133" s="26" t="s">
        <v>0</v>
      </c>
      <c r="H133" s="26" t="s">
        <v>0</v>
      </c>
      <c r="I133" s="26" t="s">
        <v>0</v>
      </c>
    </row>
    <row r="134" spans="2:9" ht="15.75" x14ac:dyDescent="0.25">
      <c r="B134" s="24">
        <v>125</v>
      </c>
      <c r="C134" s="25" t="s">
        <v>7</v>
      </c>
      <c r="D134" s="26">
        <v>12.85</v>
      </c>
      <c r="E134" s="26" t="s">
        <v>0</v>
      </c>
      <c r="F134" s="26">
        <v>13.85</v>
      </c>
      <c r="G134" s="26" t="s">
        <v>0</v>
      </c>
      <c r="H134" s="26" t="s">
        <v>0</v>
      </c>
      <c r="I134" s="26" t="s">
        <v>0</v>
      </c>
    </row>
    <row r="135" spans="2:9" ht="15.75" x14ac:dyDescent="0.25">
      <c r="B135" s="24">
        <v>126</v>
      </c>
      <c r="C135" s="25" t="s">
        <v>137</v>
      </c>
      <c r="D135" s="26">
        <v>12.83</v>
      </c>
      <c r="E135" s="26" t="s">
        <v>0</v>
      </c>
      <c r="F135" s="26">
        <v>13.35</v>
      </c>
      <c r="G135" s="26" t="s">
        <v>0</v>
      </c>
      <c r="H135" s="26" t="s">
        <v>0</v>
      </c>
      <c r="I135" s="26" t="s">
        <v>0</v>
      </c>
    </row>
    <row r="136" spans="2:9" ht="15.75" x14ac:dyDescent="0.25">
      <c r="B136" s="24">
        <v>127</v>
      </c>
      <c r="C136" s="25" t="s">
        <v>6</v>
      </c>
      <c r="D136" s="26" t="s">
        <v>0</v>
      </c>
      <c r="E136" s="26" t="s">
        <v>0</v>
      </c>
      <c r="F136" s="26" t="s">
        <v>0</v>
      </c>
      <c r="G136" s="26">
        <v>13.917752999999999</v>
      </c>
      <c r="H136" s="26" t="s">
        <v>0</v>
      </c>
      <c r="I136" s="26" t="s">
        <v>0</v>
      </c>
    </row>
    <row r="137" spans="2:9" ht="15.75" x14ac:dyDescent="0.25">
      <c r="B137" s="24">
        <v>128</v>
      </c>
      <c r="C137" s="25" t="s">
        <v>5</v>
      </c>
      <c r="D137" s="26">
        <v>13.44</v>
      </c>
      <c r="E137" s="25">
        <v>15.29</v>
      </c>
      <c r="F137" s="26">
        <v>14.18</v>
      </c>
      <c r="G137" s="26" t="s">
        <v>0</v>
      </c>
      <c r="H137" s="26">
        <v>14.9</v>
      </c>
      <c r="I137" s="26" t="s">
        <v>0</v>
      </c>
    </row>
    <row r="138" spans="2:9" ht="15.75" x14ac:dyDescent="0.25">
      <c r="B138" s="24">
        <v>129</v>
      </c>
      <c r="C138" s="25" t="s">
        <v>4</v>
      </c>
      <c r="D138" s="26">
        <v>13.5</v>
      </c>
      <c r="E138" s="26" t="s">
        <v>0</v>
      </c>
      <c r="F138" s="26">
        <v>13.9</v>
      </c>
      <c r="G138" s="26" t="s">
        <v>0</v>
      </c>
      <c r="H138" s="26" t="s">
        <v>0</v>
      </c>
      <c r="I138" s="26" t="s">
        <v>0</v>
      </c>
    </row>
    <row r="139" spans="2:9" ht="15.75" x14ac:dyDescent="0.25">
      <c r="B139" s="24">
        <v>130</v>
      </c>
      <c r="C139" s="25" t="s">
        <v>119</v>
      </c>
      <c r="D139" s="26">
        <v>12.9</v>
      </c>
      <c r="E139" s="26" t="s">
        <v>0</v>
      </c>
      <c r="F139" s="26">
        <v>13.72</v>
      </c>
      <c r="G139" s="26" t="s">
        <v>0</v>
      </c>
      <c r="H139" s="26" t="s">
        <v>0</v>
      </c>
      <c r="I139" s="26" t="s">
        <v>0</v>
      </c>
    </row>
    <row r="140" spans="2:9" ht="15.75" x14ac:dyDescent="0.25">
      <c r="B140" s="24">
        <v>131</v>
      </c>
      <c r="C140" s="25" t="s">
        <v>3</v>
      </c>
      <c r="D140" s="26" t="s">
        <v>0</v>
      </c>
      <c r="E140" s="26" t="s">
        <v>0</v>
      </c>
      <c r="F140" s="26" t="s">
        <v>0</v>
      </c>
      <c r="G140" s="26">
        <v>14.96</v>
      </c>
      <c r="H140" s="26" t="s">
        <v>0</v>
      </c>
      <c r="I140" s="26" t="s">
        <v>0</v>
      </c>
    </row>
    <row r="141" spans="2:9" ht="15.75" x14ac:dyDescent="0.25">
      <c r="B141" s="24">
        <v>132</v>
      </c>
      <c r="C141" s="25" t="s">
        <v>2</v>
      </c>
      <c r="D141" s="26" t="s">
        <v>0</v>
      </c>
      <c r="E141" s="26" t="s">
        <v>0</v>
      </c>
      <c r="F141" s="26" t="s">
        <v>0</v>
      </c>
      <c r="G141" s="26">
        <v>14.9</v>
      </c>
      <c r="H141" s="26" t="s">
        <v>0</v>
      </c>
      <c r="I141" s="26" t="s">
        <v>0</v>
      </c>
    </row>
    <row r="142" spans="2:9" ht="15.75" x14ac:dyDescent="0.25">
      <c r="B142" s="24">
        <v>133</v>
      </c>
      <c r="C142" s="25" t="s">
        <v>114</v>
      </c>
      <c r="D142" s="26" t="s">
        <v>0</v>
      </c>
      <c r="E142" s="26" t="s">
        <v>0</v>
      </c>
      <c r="F142" s="26" t="s">
        <v>0</v>
      </c>
      <c r="G142" s="26">
        <v>13.77</v>
      </c>
      <c r="H142" s="26" t="s">
        <v>0</v>
      </c>
      <c r="I142" s="26" t="s">
        <v>0</v>
      </c>
    </row>
    <row r="143" spans="2:9" ht="15.75" x14ac:dyDescent="0.25">
      <c r="B143" s="24">
        <v>134</v>
      </c>
      <c r="C143" s="25" t="s">
        <v>1</v>
      </c>
      <c r="D143" s="26">
        <v>13.2</v>
      </c>
      <c r="E143" s="26" t="s">
        <v>0</v>
      </c>
      <c r="F143" s="26">
        <v>12.99</v>
      </c>
      <c r="G143" s="26" t="s">
        <v>0</v>
      </c>
      <c r="H143" s="26" t="s">
        <v>0</v>
      </c>
      <c r="I143" s="26" t="s">
        <v>0</v>
      </c>
    </row>
    <row r="144" spans="2:9" ht="20.25" x14ac:dyDescent="0.3">
      <c r="C144" s="30" t="s">
        <v>149</v>
      </c>
      <c r="D144" s="31">
        <f>MAX(D10:D143)</f>
        <v>14</v>
      </c>
      <c r="E144" s="31">
        <f t="shared" ref="E144:I144" si="0">MAX(E10:E143)</f>
        <v>16.670000000000002</v>
      </c>
      <c r="F144" s="31">
        <f t="shared" si="0"/>
        <v>14.37</v>
      </c>
      <c r="G144" s="31">
        <f t="shared" si="0"/>
        <v>16.559999999999999</v>
      </c>
      <c r="H144" s="31">
        <f t="shared" si="0"/>
        <v>16.5</v>
      </c>
      <c r="I144" s="31">
        <f t="shared" si="0"/>
        <v>15.2</v>
      </c>
    </row>
    <row r="145" spans="2:9" ht="20.25" x14ac:dyDescent="0.3">
      <c r="C145" s="30" t="s">
        <v>150</v>
      </c>
      <c r="D145" s="31">
        <f>MIN(D10:D143)</f>
        <v>11.9</v>
      </c>
      <c r="E145" s="31">
        <f t="shared" ref="E145:I145" si="1">MIN(E10:E143)</f>
        <v>14.57</v>
      </c>
      <c r="F145" s="31">
        <f t="shared" si="1"/>
        <v>12.5</v>
      </c>
      <c r="G145" s="31">
        <f t="shared" si="1"/>
        <v>12.32</v>
      </c>
      <c r="H145" s="31">
        <f t="shared" si="1"/>
        <v>13.8</v>
      </c>
      <c r="I145" s="31">
        <f t="shared" si="1"/>
        <v>11.12</v>
      </c>
    </row>
    <row r="146" spans="2:9" ht="20.25" x14ac:dyDescent="0.3">
      <c r="C146" s="30" t="s">
        <v>151</v>
      </c>
      <c r="D146" s="31">
        <f>AVERAGE(D10:D143)</f>
        <v>13.126384158415846</v>
      </c>
      <c r="E146" s="31">
        <f t="shared" ref="E146:I146" si="2">AVERAGE(E10:E143)</f>
        <v>15.292000000000002</v>
      </c>
      <c r="F146" s="31">
        <f t="shared" si="2"/>
        <v>13.58093861386139</v>
      </c>
      <c r="G146" s="31">
        <f t="shared" si="2"/>
        <v>14.248676588235293</v>
      </c>
      <c r="H146" s="31">
        <f t="shared" si="2"/>
        <v>15.066666666666668</v>
      </c>
      <c r="I146" s="31">
        <f t="shared" si="2"/>
        <v>12.285</v>
      </c>
    </row>
    <row r="148" spans="2:9" x14ac:dyDescent="0.25">
      <c r="B148" s="93" t="s">
        <v>100</v>
      </c>
      <c r="C148" s="93"/>
      <c r="D148" s="93"/>
      <c r="E148" s="93"/>
    </row>
  </sheetData>
  <mergeCells count="3">
    <mergeCell ref="B3:I3"/>
    <mergeCell ref="B7:I7"/>
    <mergeCell ref="B148:E148"/>
  </mergeCells>
  <pageMargins left="0.7" right="0.7" top="0.75" bottom="0.75" header="0.3" footer="0.3"/>
  <drawing r:id="rId1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58701-F1B7-4C5B-956F-7B6E318AE70C}">
  <dimension ref="A1:V156"/>
  <sheetViews>
    <sheetView topLeftCell="A2" zoomScaleNormal="100" zoomScaleSheetLayoutView="100" workbookViewId="0">
      <selection activeCell="B6" sqref="B6:I6"/>
    </sheetView>
  </sheetViews>
  <sheetFormatPr defaultColWidth="9.140625" defaultRowHeight="15" x14ac:dyDescent="0.25"/>
  <cols>
    <col min="1" max="1" width="9.140625" style="1"/>
    <col min="2" max="2" width="8.85546875" style="1" customWidth="1"/>
    <col min="3" max="3" width="29" style="1" customWidth="1"/>
    <col min="4" max="4" width="15.42578125" style="1" customWidth="1"/>
    <col min="5" max="5" width="15" style="1" customWidth="1"/>
    <col min="6" max="6" width="12.28515625" style="1" customWidth="1"/>
    <col min="7" max="7" width="12.140625" style="1" customWidth="1"/>
    <col min="8" max="8" width="13.7109375" style="1" customWidth="1"/>
    <col min="9" max="9" width="16.85546875" style="1" customWidth="1"/>
    <col min="10" max="10" width="16.85546875" style="1" hidden="1" customWidth="1"/>
    <col min="11" max="11" width="10.42578125" style="1" customWidth="1"/>
    <col min="12" max="14" width="9.140625" style="1"/>
    <col min="15" max="15" width="10.140625" style="1" bestFit="1" customWidth="1"/>
    <col min="16" max="16384" width="9.140625" style="1"/>
  </cols>
  <sheetData>
    <row r="1" spans="1:22" ht="18.75" x14ac:dyDescent="0.3">
      <c r="C1" s="18"/>
    </row>
    <row r="2" spans="1:22" ht="22.5" customHeight="1" x14ac:dyDescent="0.35">
      <c r="B2" s="92" t="s">
        <v>97</v>
      </c>
      <c r="C2" s="92"/>
      <c r="D2" s="92"/>
      <c r="E2" s="92"/>
      <c r="F2" s="92"/>
      <c r="G2" s="92"/>
      <c r="H2" s="92"/>
      <c r="I2" s="92"/>
      <c r="J2" s="92"/>
    </row>
    <row r="3" spans="1:22" ht="18.75" x14ac:dyDescent="0.3">
      <c r="C3" s="18"/>
    </row>
    <row r="4" spans="1:22" ht="18.75" x14ac:dyDescent="0.3">
      <c r="C4" s="18"/>
    </row>
    <row r="5" spans="1:22" ht="18.75" x14ac:dyDescent="0.3">
      <c r="C5" s="18"/>
      <c r="K5" s="5"/>
    </row>
    <row r="6" spans="1:22" ht="23.25" customHeight="1" x14ac:dyDescent="0.3">
      <c r="B6" s="89" t="s">
        <v>146</v>
      </c>
      <c r="C6" s="89"/>
      <c r="D6" s="89"/>
      <c r="E6" s="89"/>
      <c r="F6" s="89"/>
      <c r="G6" s="89"/>
      <c r="H6" s="89"/>
      <c r="I6" s="89"/>
      <c r="J6" s="17"/>
      <c r="O6" s="3"/>
    </row>
    <row r="7" spans="1:22" ht="18" customHeight="1" x14ac:dyDescent="0.25">
      <c r="C7" s="16"/>
      <c r="D7" s="15"/>
      <c r="E7" s="15"/>
      <c r="F7" s="15"/>
      <c r="G7" s="15"/>
      <c r="H7" s="15"/>
      <c r="I7" s="15"/>
      <c r="J7" s="15"/>
      <c r="N7" s="3"/>
      <c r="V7" s="3"/>
    </row>
    <row r="8" spans="1:22" s="11" customFormat="1" ht="57" x14ac:dyDescent="0.25">
      <c r="A8" s="14"/>
      <c r="B8" s="22" t="s">
        <v>96</v>
      </c>
      <c r="C8" s="23" t="s">
        <v>95</v>
      </c>
      <c r="D8" s="23" t="s">
        <v>94</v>
      </c>
      <c r="E8" s="23" t="s">
        <v>93</v>
      </c>
      <c r="F8" s="23" t="s">
        <v>92</v>
      </c>
      <c r="G8" s="23" t="s">
        <v>91</v>
      </c>
      <c r="H8" s="23" t="s">
        <v>90</v>
      </c>
      <c r="I8" s="23" t="s">
        <v>89</v>
      </c>
      <c r="J8" s="13" t="s">
        <v>88</v>
      </c>
      <c r="K8" s="19"/>
      <c r="N8" s="12"/>
      <c r="T8" s="12"/>
    </row>
    <row r="9" spans="1:22" ht="15.75" x14ac:dyDescent="0.25">
      <c r="A9" s="6"/>
      <c r="B9" s="24">
        <v>1</v>
      </c>
      <c r="C9" s="25" t="s">
        <v>87</v>
      </c>
      <c r="D9" s="26">
        <v>13.52</v>
      </c>
      <c r="E9" s="26" t="s">
        <v>0</v>
      </c>
      <c r="F9" s="26">
        <v>14.25</v>
      </c>
      <c r="G9" s="26" t="s">
        <v>0</v>
      </c>
      <c r="H9" s="26" t="s">
        <v>0</v>
      </c>
      <c r="I9" s="26" t="s">
        <v>0</v>
      </c>
      <c r="P9" s="5"/>
    </row>
    <row r="10" spans="1:22" s="8" customFormat="1" ht="15.75" x14ac:dyDescent="0.25">
      <c r="A10" s="9"/>
      <c r="B10" s="24">
        <v>2</v>
      </c>
      <c r="C10" s="25" t="s">
        <v>86</v>
      </c>
      <c r="D10" s="26">
        <v>13.29</v>
      </c>
      <c r="E10" s="26" t="s">
        <v>0</v>
      </c>
      <c r="F10" s="26">
        <v>13.29</v>
      </c>
      <c r="G10" s="26" t="s">
        <v>0</v>
      </c>
      <c r="H10" s="26" t="s">
        <v>0</v>
      </c>
      <c r="I10" s="26" t="s">
        <v>0</v>
      </c>
    </row>
    <row r="11" spans="1:22" s="8" customFormat="1" ht="15.75" x14ac:dyDescent="0.25">
      <c r="A11" s="9"/>
      <c r="B11" s="24">
        <v>3</v>
      </c>
      <c r="C11" s="25" t="s">
        <v>132</v>
      </c>
      <c r="D11" s="26">
        <v>13.17</v>
      </c>
      <c r="E11" s="26" t="s">
        <v>0</v>
      </c>
      <c r="F11" s="26">
        <v>12.95</v>
      </c>
      <c r="G11" s="26" t="s">
        <v>0</v>
      </c>
      <c r="H11" s="26" t="s">
        <v>0</v>
      </c>
      <c r="I11" s="26" t="s">
        <v>0</v>
      </c>
    </row>
    <row r="12" spans="1:22" s="8" customFormat="1" ht="15.75" x14ac:dyDescent="0.25">
      <c r="A12" s="9"/>
      <c r="B12" s="24">
        <v>4</v>
      </c>
      <c r="C12" s="25" t="s">
        <v>85</v>
      </c>
      <c r="D12" s="26">
        <v>13.2</v>
      </c>
      <c r="E12" s="26" t="s">
        <v>0</v>
      </c>
      <c r="F12" s="26">
        <v>13.99</v>
      </c>
      <c r="G12" s="26" t="s">
        <v>0</v>
      </c>
      <c r="H12" s="26" t="s">
        <v>0</v>
      </c>
      <c r="I12" s="26" t="s">
        <v>0</v>
      </c>
    </row>
    <row r="13" spans="1:22" s="8" customFormat="1" ht="15.75" x14ac:dyDescent="0.25">
      <c r="A13" s="9"/>
      <c r="B13" s="24">
        <v>5</v>
      </c>
      <c r="C13" s="25" t="s">
        <v>84</v>
      </c>
      <c r="D13" s="26">
        <v>13.1</v>
      </c>
      <c r="E13" s="26" t="s">
        <v>0</v>
      </c>
      <c r="F13" s="26">
        <v>13.9</v>
      </c>
      <c r="G13" s="26" t="s">
        <v>0</v>
      </c>
      <c r="H13" s="26" t="s">
        <v>0</v>
      </c>
      <c r="I13" s="26" t="s">
        <v>0</v>
      </c>
    </row>
    <row r="14" spans="1:22" s="8" customFormat="1" ht="15.75" x14ac:dyDescent="0.25">
      <c r="A14" s="9"/>
      <c r="B14" s="24">
        <v>6</v>
      </c>
      <c r="C14" s="25" t="s">
        <v>83</v>
      </c>
      <c r="D14" s="26">
        <v>12.69</v>
      </c>
      <c r="E14" s="26" t="s">
        <v>0</v>
      </c>
      <c r="F14" s="26">
        <v>12.5</v>
      </c>
      <c r="G14" s="26" t="s">
        <v>0</v>
      </c>
      <c r="H14" s="26" t="s">
        <v>0</v>
      </c>
      <c r="I14" s="26" t="s">
        <v>0</v>
      </c>
    </row>
    <row r="15" spans="1:22" ht="15.75" x14ac:dyDescent="0.25">
      <c r="A15" s="6"/>
      <c r="B15" s="24">
        <v>7</v>
      </c>
      <c r="C15" s="25" t="s">
        <v>82</v>
      </c>
      <c r="D15" s="26" t="s">
        <v>0</v>
      </c>
      <c r="E15" s="26" t="s">
        <v>0</v>
      </c>
      <c r="F15" s="26" t="s">
        <v>0</v>
      </c>
      <c r="G15" s="26">
        <v>14.277799999999999</v>
      </c>
      <c r="H15" s="26" t="s">
        <v>0</v>
      </c>
      <c r="I15" s="26" t="s">
        <v>0</v>
      </c>
    </row>
    <row r="16" spans="1:22" ht="15.75" x14ac:dyDescent="0.25">
      <c r="A16" s="6"/>
      <c r="B16" s="24">
        <v>8</v>
      </c>
      <c r="C16" s="25" t="s">
        <v>81</v>
      </c>
      <c r="D16" s="26">
        <v>12.99</v>
      </c>
      <c r="E16" s="26" t="s">
        <v>0</v>
      </c>
      <c r="F16" s="26">
        <v>13.9</v>
      </c>
      <c r="G16" s="26" t="s">
        <v>0</v>
      </c>
      <c r="H16" s="26" t="s">
        <v>0</v>
      </c>
      <c r="I16" s="26" t="s">
        <v>0</v>
      </c>
    </row>
    <row r="17" spans="1:11" s="5" customFormat="1" ht="15.75" x14ac:dyDescent="0.25">
      <c r="A17" s="6"/>
      <c r="B17" s="24">
        <v>9</v>
      </c>
      <c r="C17" s="25" t="s">
        <v>80</v>
      </c>
      <c r="D17" s="26" t="s">
        <v>0</v>
      </c>
      <c r="E17" s="26" t="s">
        <v>0</v>
      </c>
      <c r="F17" s="26" t="s">
        <v>0</v>
      </c>
      <c r="G17" s="26">
        <v>14.55</v>
      </c>
      <c r="H17" s="26" t="s">
        <v>0</v>
      </c>
      <c r="I17" s="26" t="s">
        <v>0</v>
      </c>
      <c r="J17" s="1"/>
      <c r="K17" s="1"/>
    </row>
    <row r="18" spans="1:11" ht="15.75" x14ac:dyDescent="0.25">
      <c r="A18" s="6"/>
      <c r="B18" s="24">
        <v>10</v>
      </c>
      <c r="C18" s="25" t="s">
        <v>79</v>
      </c>
      <c r="D18" s="26" t="s">
        <v>0</v>
      </c>
      <c r="E18" s="26" t="s">
        <v>0</v>
      </c>
      <c r="F18" s="26" t="s">
        <v>0</v>
      </c>
      <c r="G18" s="26">
        <v>14.05</v>
      </c>
      <c r="H18" s="26" t="s">
        <v>0</v>
      </c>
      <c r="I18" s="26" t="s">
        <v>0</v>
      </c>
    </row>
    <row r="19" spans="1:11" ht="15.75" x14ac:dyDescent="0.25">
      <c r="A19" s="6"/>
      <c r="B19" s="24">
        <v>11</v>
      </c>
      <c r="C19" s="25" t="s">
        <v>78</v>
      </c>
      <c r="D19" s="26" t="s">
        <v>0</v>
      </c>
      <c r="E19" s="26" t="s">
        <v>0</v>
      </c>
      <c r="F19" s="26" t="s">
        <v>0</v>
      </c>
      <c r="G19" s="26">
        <v>13.81</v>
      </c>
      <c r="H19" s="26" t="s">
        <v>0</v>
      </c>
      <c r="I19" s="26" t="s">
        <v>0</v>
      </c>
    </row>
    <row r="20" spans="1:11" ht="15.75" x14ac:dyDescent="0.25">
      <c r="A20" s="6"/>
      <c r="B20" s="24">
        <v>12</v>
      </c>
      <c r="C20" s="25" t="s">
        <v>122</v>
      </c>
      <c r="D20" s="26">
        <v>12.05</v>
      </c>
      <c r="E20" s="26" t="s">
        <v>0</v>
      </c>
      <c r="F20" s="26">
        <v>13.5</v>
      </c>
      <c r="G20" s="26" t="s">
        <v>0</v>
      </c>
      <c r="H20" s="26" t="s">
        <v>0</v>
      </c>
      <c r="I20" s="26" t="s">
        <v>0</v>
      </c>
    </row>
    <row r="21" spans="1:11" ht="15.75" x14ac:dyDescent="0.25">
      <c r="A21" s="6"/>
      <c r="B21" s="24">
        <v>13</v>
      </c>
      <c r="C21" s="20" t="s">
        <v>77</v>
      </c>
      <c r="D21" s="21">
        <v>12.7</v>
      </c>
      <c r="E21" s="26" t="s">
        <v>0</v>
      </c>
      <c r="F21" s="26">
        <v>12.7</v>
      </c>
      <c r="G21" s="26" t="s">
        <v>0</v>
      </c>
      <c r="H21" s="26" t="s">
        <v>0</v>
      </c>
      <c r="I21" s="26" t="s">
        <v>0</v>
      </c>
    </row>
    <row r="22" spans="1:11" ht="15.75" x14ac:dyDescent="0.25">
      <c r="A22" s="6"/>
      <c r="B22" s="24">
        <v>14</v>
      </c>
      <c r="C22" s="25" t="s">
        <v>138</v>
      </c>
      <c r="D22" s="26">
        <v>13.1</v>
      </c>
      <c r="E22" s="26" t="s">
        <v>0</v>
      </c>
      <c r="F22" s="26">
        <v>13.9</v>
      </c>
      <c r="G22" s="26" t="s">
        <v>0</v>
      </c>
      <c r="H22" s="26" t="s">
        <v>0</v>
      </c>
      <c r="I22" s="26" t="s">
        <v>0</v>
      </c>
    </row>
    <row r="23" spans="1:11" s="3" customFormat="1" ht="15.75" x14ac:dyDescent="0.25">
      <c r="A23" s="10"/>
      <c r="B23" s="24">
        <v>15</v>
      </c>
      <c r="C23" s="25" t="s">
        <v>76</v>
      </c>
      <c r="D23" s="26">
        <v>12.75</v>
      </c>
      <c r="E23" s="26" t="s">
        <v>0</v>
      </c>
      <c r="F23" s="26">
        <v>12.95</v>
      </c>
      <c r="G23" s="26" t="s">
        <v>0</v>
      </c>
      <c r="H23" s="26" t="s">
        <v>0</v>
      </c>
      <c r="I23" s="26" t="s">
        <v>0</v>
      </c>
    </row>
    <row r="24" spans="1:11" s="3" customFormat="1" ht="15.75" x14ac:dyDescent="0.25">
      <c r="A24" s="10"/>
      <c r="B24" s="24">
        <v>16</v>
      </c>
      <c r="C24" s="25" t="s">
        <v>126</v>
      </c>
      <c r="D24" s="26" t="s">
        <v>0</v>
      </c>
      <c r="E24" s="26" t="s">
        <v>0</v>
      </c>
      <c r="F24" s="26" t="s">
        <v>0</v>
      </c>
      <c r="G24" s="26">
        <v>14.7089</v>
      </c>
      <c r="H24" s="26" t="s">
        <v>0</v>
      </c>
      <c r="I24" s="26" t="s">
        <v>0</v>
      </c>
    </row>
    <row r="25" spans="1:11" s="3" customFormat="1" ht="15.75" x14ac:dyDescent="0.25">
      <c r="A25" s="10"/>
      <c r="B25" s="24">
        <v>17</v>
      </c>
      <c r="C25" s="25" t="s">
        <v>106</v>
      </c>
      <c r="D25" s="26">
        <v>13.42</v>
      </c>
      <c r="E25" s="26" t="s">
        <v>0</v>
      </c>
      <c r="F25" s="26">
        <v>14</v>
      </c>
      <c r="G25" s="26" t="s">
        <v>0</v>
      </c>
      <c r="H25" s="26" t="s">
        <v>0</v>
      </c>
      <c r="I25" s="26" t="s">
        <v>0</v>
      </c>
    </row>
    <row r="26" spans="1:11" s="3" customFormat="1" ht="15.75" x14ac:dyDescent="0.25">
      <c r="A26" s="10"/>
      <c r="B26" s="24">
        <v>18</v>
      </c>
      <c r="C26" s="25" t="s">
        <v>111</v>
      </c>
      <c r="D26" s="26">
        <v>13.44</v>
      </c>
      <c r="E26" s="26" t="s">
        <v>0</v>
      </c>
      <c r="F26" s="26">
        <v>14.37</v>
      </c>
      <c r="G26" s="26" t="s">
        <v>0</v>
      </c>
      <c r="H26" s="26" t="s">
        <v>0</v>
      </c>
      <c r="I26" s="26" t="s">
        <v>0</v>
      </c>
    </row>
    <row r="27" spans="1:11" s="3" customFormat="1" ht="15.75" x14ac:dyDescent="0.25">
      <c r="A27" s="10"/>
      <c r="B27" s="24">
        <v>19</v>
      </c>
      <c r="C27" s="25" t="s">
        <v>145</v>
      </c>
      <c r="D27" s="26">
        <v>13.45</v>
      </c>
      <c r="E27" s="26" t="s">
        <v>0</v>
      </c>
      <c r="F27" s="26">
        <v>13.99</v>
      </c>
      <c r="G27" s="26" t="s">
        <v>0</v>
      </c>
      <c r="H27" s="26" t="s">
        <v>0</v>
      </c>
      <c r="I27" s="26" t="s">
        <v>0</v>
      </c>
    </row>
    <row r="28" spans="1:11" ht="15.75" x14ac:dyDescent="0.25">
      <c r="A28" s="6"/>
      <c r="B28" s="24">
        <v>20</v>
      </c>
      <c r="C28" s="25" t="s">
        <v>75</v>
      </c>
      <c r="D28" s="26">
        <v>12.99</v>
      </c>
      <c r="E28" s="26" t="s">
        <v>0</v>
      </c>
      <c r="F28" s="26">
        <v>13.45</v>
      </c>
      <c r="G28" s="26" t="s">
        <v>0</v>
      </c>
      <c r="H28" s="26" t="s">
        <v>0</v>
      </c>
      <c r="I28" s="26" t="s">
        <v>0</v>
      </c>
    </row>
    <row r="29" spans="1:11" ht="15.75" x14ac:dyDescent="0.25">
      <c r="A29" s="6"/>
      <c r="B29" s="24">
        <v>21</v>
      </c>
      <c r="C29" s="25" t="s">
        <v>74</v>
      </c>
      <c r="D29" s="26">
        <v>12.97</v>
      </c>
      <c r="E29" s="26" t="s">
        <v>0</v>
      </c>
      <c r="F29" s="26">
        <v>12.95</v>
      </c>
      <c r="G29" s="26" t="s">
        <v>0</v>
      </c>
      <c r="H29" s="26" t="s">
        <v>0</v>
      </c>
      <c r="I29" s="26" t="s">
        <v>0</v>
      </c>
    </row>
    <row r="30" spans="1:11" ht="15.75" x14ac:dyDescent="0.25">
      <c r="A30" s="6"/>
      <c r="B30" s="24">
        <v>22</v>
      </c>
      <c r="C30" s="25" t="s">
        <v>113</v>
      </c>
      <c r="D30" s="26">
        <v>13.39</v>
      </c>
      <c r="E30" s="26" t="s">
        <v>0</v>
      </c>
      <c r="F30" s="26">
        <v>13.99</v>
      </c>
      <c r="G30" s="26" t="s">
        <v>0</v>
      </c>
      <c r="H30" s="26" t="s">
        <v>0</v>
      </c>
      <c r="I30" s="26" t="s">
        <v>0</v>
      </c>
    </row>
    <row r="31" spans="1:11" ht="16.5" customHeight="1" x14ac:dyDescent="0.25">
      <c r="A31" s="6"/>
      <c r="B31" s="24">
        <v>23</v>
      </c>
      <c r="C31" s="25" t="s">
        <v>73</v>
      </c>
      <c r="D31" s="26" t="s">
        <v>0</v>
      </c>
      <c r="E31" s="26" t="s">
        <v>0</v>
      </c>
      <c r="F31" s="26" t="s">
        <v>0</v>
      </c>
      <c r="G31" s="26">
        <v>12.857799999999999</v>
      </c>
      <c r="H31" s="26" t="s">
        <v>0</v>
      </c>
      <c r="I31" s="26" t="s">
        <v>0</v>
      </c>
    </row>
    <row r="32" spans="1:11" ht="16.5" customHeight="1" x14ac:dyDescent="0.25">
      <c r="A32" s="6"/>
      <c r="B32" s="24">
        <v>24</v>
      </c>
      <c r="C32" s="25" t="s">
        <v>72</v>
      </c>
      <c r="D32" s="26" t="s">
        <v>0</v>
      </c>
      <c r="E32" s="26" t="s">
        <v>0</v>
      </c>
      <c r="F32" s="26" t="s">
        <v>0</v>
      </c>
      <c r="G32" s="26">
        <v>14.2178</v>
      </c>
      <c r="H32" s="26" t="s">
        <v>0</v>
      </c>
      <c r="I32" s="26" t="s">
        <v>0</v>
      </c>
    </row>
    <row r="33" spans="1:9" ht="18" customHeight="1" x14ac:dyDescent="0.25">
      <c r="A33" s="6"/>
      <c r="B33" s="24">
        <v>25</v>
      </c>
      <c r="C33" s="25" t="s">
        <v>28</v>
      </c>
      <c r="D33" s="26" t="s">
        <v>0</v>
      </c>
      <c r="E33" s="26" t="s">
        <v>0</v>
      </c>
      <c r="F33" s="26" t="s">
        <v>0</v>
      </c>
      <c r="G33" s="26">
        <v>14.84</v>
      </c>
      <c r="H33" s="26" t="s">
        <v>0</v>
      </c>
      <c r="I33" s="26" t="s">
        <v>0</v>
      </c>
    </row>
    <row r="34" spans="1:9" ht="15.75" x14ac:dyDescent="0.25">
      <c r="A34" s="6"/>
      <c r="B34" s="24">
        <v>26</v>
      </c>
      <c r="C34" s="25" t="s">
        <v>71</v>
      </c>
      <c r="D34" s="26" t="s">
        <v>0</v>
      </c>
      <c r="E34" s="26" t="s">
        <v>0</v>
      </c>
      <c r="F34" s="26" t="s">
        <v>0</v>
      </c>
      <c r="G34" s="26">
        <v>14.407753</v>
      </c>
      <c r="H34" s="26" t="s">
        <v>0</v>
      </c>
      <c r="I34" s="26" t="s">
        <v>0</v>
      </c>
    </row>
    <row r="35" spans="1:9" ht="15.75" x14ac:dyDescent="0.25">
      <c r="A35" s="6"/>
      <c r="B35" s="24">
        <v>27</v>
      </c>
      <c r="C35" s="25" t="s">
        <v>70</v>
      </c>
      <c r="D35" s="26">
        <v>13.39</v>
      </c>
      <c r="E35" s="26" t="s">
        <v>0</v>
      </c>
      <c r="F35" s="26">
        <v>13.55</v>
      </c>
      <c r="G35" s="26" t="s">
        <v>0</v>
      </c>
      <c r="H35" s="26" t="s">
        <v>0</v>
      </c>
      <c r="I35" s="26" t="s">
        <v>0</v>
      </c>
    </row>
    <row r="36" spans="1:9" ht="15.75" x14ac:dyDescent="0.25">
      <c r="A36" s="6"/>
      <c r="B36" s="24">
        <v>28</v>
      </c>
      <c r="C36" s="25" t="s">
        <v>69</v>
      </c>
      <c r="D36" s="26">
        <v>12.5</v>
      </c>
      <c r="E36" s="26" t="s">
        <v>0</v>
      </c>
      <c r="F36" s="26">
        <v>13.85</v>
      </c>
      <c r="G36" s="26">
        <v>15.65</v>
      </c>
      <c r="H36" s="26" t="s">
        <v>0</v>
      </c>
      <c r="I36" s="26" t="s">
        <v>0</v>
      </c>
    </row>
    <row r="37" spans="1:9" ht="15.75" x14ac:dyDescent="0.25">
      <c r="A37" s="6"/>
      <c r="B37" s="24">
        <v>29</v>
      </c>
      <c r="C37" s="25" t="s">
        <v>68</v>
      </c>
      <c r="D37" s="26">
        <v>13.39</v>
      </c>
      <c r="E37" s="26" t="s">
        <v>0</v>
      </c>
      <c r="F37" s="26">
        <v>13.49</v>
      </c>
      <c r="G37" s="26" t="s">
        <v>0</v>
      </c>
      <c r="H37" s="26" t="s">
        <v>0</v>
      </c>
      <c r="I37" s="26" t="s">
        <v>0</v>
      </c>
    </row>
    <row r="38" spans="1:9" ht="15.75" x14ac:dyDescent="0.25">
      <c r="A38" s="6"/>
      <c r="B38" s="24">
        <v>30</v>
      </c>
      <c r="C38" s="25" t="s">
        <v>140</v>
      </c>
      <c r="D38" s="26">
        <v>13.62</v>
      </c>
      <c r="E38" s="26" t="s">
        <v>0</v>
      </c>
      <c r="F38" s="26">
        <v>13.7</v>
      </c>
      <c r="G38" s="26" t="s">
        <v>0</v>
      </c>
      <c r="H38" s="26" t="s">
        <v>0</v>
      </c>
      <c r="I38" s="26" t="s">
        <v>0</v>
      </c>
    </row>
    <row r="39" spans="1:9" ht="15.75" x14ac:dyDescent="0.25">
      <c r="A39" s="6"/>
      <c r="B39" s="24">
        <v>31</v>
      </c>
      <c r="C39" s="20" t="s">
        <v>147</v>
      </c>
      <c r="D39" s="21">
        <v>13</v>
      </c>
      <c r="E39" s="26" t="s">
        <v>0</v>
      </c>
      <c r="F39" s="21">
        <v>13.65</v>
      </c>
      <c r="G39" s="26" t="s">
        <v>0</v>
      </c>
      <c r="H39" s="26" t="s">
        <v>0</v>
      </c>
      <c r="I39" s="26" t="s">
        <v>0</v>
      </c>
    </row>
    <row r="40" spans="1:9" ht="15.75" x14ac:dyDescent="0.25">
      <c r="A40" s="6"/>
      <c r="B40" s="24">
        <v>32</v>
      </c>
      <c r="C40" s="25" t="s">
        <v>103</v>
      </c>
      <c r="D40" s="26">
        <v>12.99</v>
      </c>
      <c r="E40" s="26" t="s">
        <v>0</v>
      </c>
      <c r="F40" s="26">
        <v>13.4</v>
      </c>
      <c r="G40" s="26">
        <v>16.41</v>
      </c>
      <c r="H40" s="26" t="s">
        <v>0</v>
      </c>
      <c r="I40" s="26" t="s">
        <v>0</v>
      </c>
    </row>
    <row r="41" spans="1:9" s="8" customFormat="1" ht="15.75" x14ac:dyDescent="0.25">
      <c r="A41" s="9"/>
      <c r="B41" s="24">
        <v>33</v>
      </c>
      <c r="C41" s="25" t="s">
        <v>67</v>
      </c>
      <c r="D41" s="26">
        <v>13.01</v>
      </c>
      <c r="E41" s="26" t="s">
        <v>0</v>
      </c>
      <c r="F41" s="26">
        <v>12.85</v>
      </c>
      <c r="G41" s="26">
        <v>16.407800000000002</v>
      </c>
      <c r="H41" s="26" t="s">
        <v>0</v>
      </c>
      <c r="I41" s="26" t="s">
        <v>0</v>
      </c>
    </row>
    <row r="42" spans="1:9" s="8" customFormat="1" ht="15.75" x14ac:dyDescent="0.25">
      <c r="A42" s="9"/>
      <c r="B42" s="24">
        <v>34</v>
      </c>
      <c r="C42" s="25" t="s">
        <v>135</v>
      </c>
      <c r="D42" s="26">
        <v>12.55</v>
      </c>
      <c r="E42" s="26" t="s">
        <v>0</v>
      </c>
      <c r="F42" s="26">
        <v>13.85</v>
      </c>
      <c r="G42" s="26" t="s">
        <v>0</v>
      </c>
      <c r="H42" s="26" t="s">
        <v>0</v>
      </c>
      <c r="I42" s="26" t="s">
        <v>0</v>
      </c>
    </row>
    <row r="43" spans="1:9" ht="15.75" x14ac:dyDescent="0.25">
      <c r="A43" s="6"/>
      <c r="B43" s="24">
        <v>35</v>
      </c>
      <c r="C43" s="25" t="s">
        <v>143</v>
      </c>
      <c r="D43" s="26">
        <v>13.59</v>
      </c>
      <c r="E43" s="26" t="s">
        <v>0</v>
      </c>
      <c r="F43" s="26">
        <v>13.89</v>
      </c>
      <c r="G43" s="26" t="s">
        <v>0</v>
      </c>
      <c r="H43" s="26" t="s">
        <v>0</v>
      </c>
      <c r="I43" s="26" t="s">
        <v>0</v>
      </c>
    </row>
    <row r="44" spans="1:9" ht="15.75" x14ac:dyDescent="0.25">
      <c r="A44" s="6"/>
      <c r="B44" s="24">
        <v>36</v>
      </c>
      <c r="C44" s="25" t="s">
        <v>121</v>
      </c>
      <c r="D44" s="26">
        <v>12.99</v>
      </c>
      <c r="E44" s="26" t="s">
        <v>0</v>
      </c>
      <c r="F44" s="26">
        <v>13.5</v>
      </c>
      <c r="G44" s="26" t="s">
        <v>0</v>
      </c>
      <c r="H44" s="26" t="s">
        <v>0</v>
      </c>
      <c r="I44" s="26" t="s">
        <v>0</v>
      </c>
    </row>
    <row r="45" spans="1:9" ht="15.75" x14ac:dyDescent="0.25">
      <c r="A45" s="6"/>
      <c r="B45" s="24">
        <v>37</v>
      </c>
      <c r="C45" s="25" t="s">
        <v>120</v>
      </c>
      <c r="D45" s="26">
        <v>13.47</v>
      </c>
      <c r="E45" s="26" t="s">
        <v>0</v>
      </c>
      <c r="F45" s="26">
        <v>13.4</v>
      </c>
      <c r="G45" s="26" t="s">
        <v>0</v>
      </c>
      <c r="H45" s="26" t="s">
        <v>0</v>
      </c>
      <c r="I45" s="26" t="s">
        <v>0</v>
      </c>
    </row>
    <row r="46" spans="1:9" ht="15.75" x14ac:dyDescent="0.25">
      <c r="A46" s="6"/>
      <c r="B46" s="24">
        <v>38</v>
      </c>
      <c r="C46" s="25" t="s">
        <v>66</v>
      </c>
      <c r="D46" s="26">
        <v>13.42</v>
      </c>
      <c r="E46" s="26" t="s">
        <v>0</v>
      </c>
      <c r="F46" s="26">
        <v>13.75</v>
      </c>
      <c r="G46" s="26" t="s">
        <v>0</v>
      </c>
      <c r="H46" s="26" t="s">
        <v>0</v>
      </c>
      <c r="I46" s="26" t="s">
        <v>0</v>
      </c>
    </row>
    <row r="47" spans="1:9" ht="17.25" customHeight="1" x14ac:dyDescent="0.25">
      <c r="A47" s="6"/>
      <c r="B47" s="24">
        <v>39</v>
      </c>
      <c r="C47" s="25" t="s">
        <v>65</v>
      </c>
      <c r="D47" s="26">
        <v>13.44</v>
      </c>
      <c r="E47" s="26" t="s">
        <v>0</v>
      </c>
      <c r="F47" s="26">
        <v>13.89</v>
      </c>
      <c r="G47" s="26" t="s">
        <v>0</v>
      </c>
      <c r="H47" s="26" t="s">
        <v>0</v>
      </c>
      <c r="I47" s="26" t="s">
        <v>0</v>
      </c>
    </row>
    <row r="48" spans="1:9" ht="17.25" customHeight="1" x14ac:dyDescent="0.25">
      <c r="A48" s="6"/>
      <c r="B48" s="24">
        <v>40</v>
      </c>
      <c r="C48" s="25" t="s">
        <v>142</v>
      </c>
      <c r="D48" s="26">
        <v>13.65</v>
      </c>
      <c r="E48" s="26" t="s">
        <v>0</v>
      </c>
      <c r="F48" s="26">
        <v>13.53</v>
      </c>
      <c r="G48" s="26" t="s">
        <v>0</v>
      </c>
      <c r="H48" s="26" t="s">
        <v>0</v>
      </c>
      <c r="I48" s="26" t="s">
        <v>0</v>
      </c>
    </row>
    <row r="49" spans="1:9" ht="17.25" customHeight="1" x14ac:dyDescent="0.25">
      <c r="A49" s="6"/>
      <c r="B49" s="24">
        <v>41</v>
      </c>
      <c r="C49" s="25" t="s">
        <v>64</v>
      </c>
      <c r="D49" s="26" t="s">
        <v>0</v>
      </c>
      <c r="E49" s="26" t="s">
        <v>0</v>
      </c>
      <c r="F49" s="26" t="s">
        <v>0</v>
      </c>
      <c r="G49" s="26">
        <v>14.008900000000001</v>
      </c>
      <c r="H49" s="26" t="s">
        <v>0</v>
      </c>
      <c r="I49" s="26" t="s">
        <v>0</v>
      </c>
    </row>
    <row r="50" spans="1:9" ht="17.25" customHeight="1" x14ac:dyDescent="0.25">
      <c r="A50" s="6"/>
      <c r="B50" s="24">
        <v>42</v>
      </c>
      <c r="C50" s="25" t="s">
        <v>63</v>
      </c>
      <c r="D50" s="26">
        <v>12.2</v>
      </c>
      <c r="E50" s="26" t="s">
        <v>0</v>
      </c>
      <c r="F50" s="26">
        <v>13.6</v>
      </c>
      <c r="G50" s="26" t="s">
        <v>0</v>
      </c>
      <c r="H50" s="26" t="s">
        <v>0</v>
      </c>
      <c r="I50" s="26" t="s">
        <v>0</v>
      </c>
    </row>
    <row r="51" spans="1:9" ht="17.25" customHeight="1" x14ac:dyDescent="0.25">
      <c r="A51" s="6"/>
      <c r="B51" s="24">
        <v>43</v>
      </c>
      <c r="C51" s="25" t="s">
        <v>62</v>
      </c>
      <c r="D51" s="26">
        <v>12.3</v>
      </c>
      <c r="E51" s="26" t="s">
        <v>0</v>
      </c>
      <c r="F51" s="26">
        <v>13.7</v>
      </c>
      <c r="G51" s="26" t="s">
        <v>0</v>
      </c>
      <c r="H51" s="26" t="s">
        <v>0</v>
      </c>
      <c r="I51" s="26" t="s">
        <v>0</v>
      </c>
    </row>
    <row r="52" spans="1:9" ht="17.25" customHeight="1" x14ac:dyDescent="0.25">
      <c r="A52" s="6"/>
      <c r="B52" s="24">
        <v>44</v>
      </c>
      <c r="C52" s="25" t="s">
        <v>61</v>
      </c>
      <c r="D52" s="26">
        <v>12.68</v>
      </c>
      <c r="E52" s="26" t="s">
        <v>0</v>
      </c>
      <c r="F52" s="26">
        <v>12.96</v>
      </c>
      <c r="G52" s="26">
        <v>12.85</v>
      </c>
      <c r="H52" s="26" t="s">
        <v>0</v>
      </c>
      <c r="I52" s="26" t="s">
        <v>0</v>
      </c>
    </row>
    <row r="53" spans="1:9" ht="16.5" customHeight="1" x14ac:dyDescent="0.25">
      <c r="A53" s="6"/>
      <c r="B53" s="24">
        <v>45</v>
      </c>
      <c r="C53" s="25" t="s">
        <v>60</v>
      </c>
      <c r="D53" s="26">
        <v>13.55</v>
      </c>
      <c r="E53" s="26" t="s">
        <v>0</v>
      </c>
      <c r="F53" s="26">
        <v>13.45</v>
      </c>
      <c r="G53" s="26" t="s">
        <v>0</v>
      </c>
      <c r="H53" s="26" t="s">
        <v>0</v>
      </c>
      <c r="I53" s="26" t="s">
        <v>0</v>
      </c>
    </row>
    <row r="54" spans="1:9" ht="16.5" customHeight="1" x14ac:dyDescent="0.25">
      <c r="A54" s="6"/>
      <c r="B54" s="24">
        <v>46</v>
      </c>
      <c r="C54" s="25" t="s">
        <v>129</v>
      </c>
      <c r="D54" s="26">
        <v>13.37</v>
      </c>
      <c r="E54" s="26" t="s">
        <v>0</v>
      </c>
      <c r="F54" s="26">
        <v>12.85</v>
      </c>
      <c r="G54" s="26" t="s">
        <v>0</v>
      </c>
      <c r="H54" s="26" t="s">
        <v>0</v>
      </c>
      <c r="I54" s="26" t="s">
        <v>0</v>
      </c>
    </row>
    <row r="55" spans="1:9" ht="16.5" customHeight="1" x14ac:dyDescent="0.25">
      <c r="A55" s="6"/>
      <c r="B55" s="24">
        <v>47</v>
      </c>
      <c r="C55" s="25" t="s">
        <v>59</v>
      </c>
      <c r="D55" s="26">
        <v>12.75</v>
      </c>
      <c r="E55" s="26" t="s">
        <v>0</v>
      </c>
      <c r="F55" s="26">
        <v>13.4</v>
      </c>
      <c r="G55" s="26" t="s">
        <v>0</v>
      </c>
      <c r="H55" s="26" t="s">
        <v>0</v>
      </c>
      <c r="I55" s="26" t="s">
        <v>0</v>
      </c>
    </row>
    <row r="56" spans="1:9" s="8" customFormat="1" ht="15.75" x14ac:dyDescent="0.25">
      <c r="A56" s="9"/>
      <c r="B56" s="24">
        <v>48</v>
      </c>
      <c r="C56" s="25" t="s">
        <v>58</v>
      </c>
      <c r="D56" s="26">
        <v>13.27</v>
      </c>
      <c r="E56" s="26" t="s">
        <v>0</v>
      </c>
      <c r="F56" s="26">
        <v>13.27</v>
      </c>
      <c r="G56" s="26" t="s">
        <v>0</v>
      </c>
      <c r="H56" s="26" t="s">
        <v>0</v>
      </c>
      <c r="I56" s="26" t="s">
        <v>0</v>
      </c>
    </row>
    <row r="57" spans="1:9" ht="15.75" x14ac:dyDescent="0.25">
      <c r="A57" s="6"/>
      <c r="B57" s="24">
        <v>49</v>
      </c>
      <c r="C57" s="25" t="s">
        <v>57</v>
      </c>
      <c r="D57" s="26">
        <v>13.345800000000001</v>
      </c>
      <c r="E57" s="26" t="s">
        <v>0</v>
      </c>
      <c r="F57" s="26">
        <v>13.495799999999999</v>
      </c>
      <c r="G57" s="26">
        <v>12.3378</v>
      </c>
      <c r="H57" s="26" t="s">
        <v>0</v>
      </c>
      <c r="I57" s="26" t="s">
        <v>0</v>
      </c>
    </row>
    <row r="58" spans="1:9" ht="15.75" x14ac:dyDescent="0.25">
      <c r="A58" s="6"/>
      <c r="B58" s="24">
        <v>50</v>
      </c>
      <c r="C58" s="25" t="s">
        <v>127</v>
      </c>
      <c r="D58" s="26" t="s">
        <v>0</v>
      </c>
      <c r="E58" s="26" t="s">
        <v>0</v>
      </c>
      <c r="F58" s="26" t="s">
        <v>0</v>
      </c>
      <c r="G58" s="26">
        <v>15.8589</v>
      </c>
      <c r="H58" s="26" t="s">
        <v>0</v>
      </c>
      <c r="I58" s="26" t="s">
        <v>0</v>
      </c>
    </row>
    <row r="59" spans="1:9" ht="15.75" x14ac:dyDescent="0.25">
      <c r="A59" s="6"/>
      <c r="B59" s="24">
        <v>51</v>
      </c>
      <c r="C59" s="25" t="s">
        <v>56</v>
      </c>
      <c r="D59" s="26">
        <v>13.38</v>
      </c>
      <c r="E59" s="27">
        <v>15.25</v>
      </c>
      <c r="F59" s="26">
        <v>14.2</v>
      </c>
      <c r="G59" s="26">
        <v>13.12</v>
      </c>
      <c r="H59" s="26" t="s">
        <v>0</v>
      </c>
      <c r="I59" s="26">
        <v>11.12</v>
      </c>
    </row>
    <row r="60" spans="1:9" ht="15.75" x14ac:dyDescent="0.25">
      <c r="A60" s="6"/>
      <c r="B60" s="24">
        <v>52</v>
      </c>
      <c r="C60" s="25" t="s">
        <v>55</v>
      </c>
      <c r="D60" s="26">
        <v>12.7</v>
      </c>
      <c r="E60" s="26" t="s">
        <v>0</v>
      </c>
      <c r="F60" s="26">
        <v>12.7</v>
      </c>
      <c r="G60" s="26" t="s">
        <v>0</v>
      </c>
      <c r="H60" s="26" t="s">
        <v>0</v>
      </c>
      <c r="I60" s="26" t="s">
        <v>0</v>
      </c>
    </row>
    <row r="61" spans="1:9" ht="15.75" x14ac:dyDescent="0.25">
      <c r="A61" s="6"/>
      <c r="B61" s="24">
        <v>53</v>
      </c>
      <c r="C61" s="25" t="s">
        <v>54</v>
      </c>
      <c r="D61" s="26">
        <v>12.84</v>
      </c>
      <c r="E61" s="26" t="s">
        <v>0</v>
      </c>
      <c r="F61" s="26">
        <v>12.64</v>
      </c>
      <c r="G61" s="26" t="s">
        <v>0</v>
      </c>
      <c r="H61" s="26" t="s">
        <v>0</v>
      </c>
      <c r="I61" s="26" t="s">
        <v>0</v>
      </c>
    </row>
    <row r="62" spans="1:9" ht="15.75" x14ac:dyDescent="0.25">
      <c r="A62" s="6"/>
      <c r="B62" s="24">
        <v>54</v>
      </c>
      <c r="C62" s="25" t="s">
        <v>131</v>
      </c>
      <c r="D62" s="26">
        <v>12.52</v>
      </c>
      <c r="E62" s="26" t="s">
        <v>0</v>
      </c>
      <c r="F62" s="26">
        <v>12.8</v>
      </c>
      <c r="G62" s="26" t="s">
        <v>0</v>
      </c>
      <c r="H62" s="26" t="s">
        <v>0</v>
      </c>
      <c r="I62" s="26" t="s">
        <v>0</v>
      </c>
    </row>
    <row r="63" spans="1:9" ht="15.75" x14ac:dyDescent="0.25">
      <c r="A63" s="6"/>
      <c r="B63" s="24">
        <v>55</v>
      </c>
      <c r="C63" s="25" t="s">
        <v>53</v>
      </c>
      <c r="D63" s="26">
        <v>13.69</v>
      </c>
      <c r="E63" s="26" t="s">
        <v>0</v>
      </c>
      <c r="F63" s="26">
        <v>13.85</v>
      </c>
      <c r="G63" s="26" t="s">
        <v>0</v>
      </c>
      <c r="H63" s="26" t="s">
        <v>0</v>
      </c>
      <c r="I63" s="26" t="s">
        <v>0</v>
      </c>
    </row>
    <row r="64" spans="1:9" ht="15.75" x14ac:dyDescent="0.25">
      <c r="A64" s="6"/>
      <c r="B64" s="24">
        <v>56</v>
      </c>
      <c r="C64" s="25" t="s">
        <v>110</v>
      </c>
      <c r="D64" s="26" t="s">
        <v>0</v>
      </c>
      <c r="E64" s="26" t="s">
        <v>0</v>
      </c>
      <c r="F64" s="26" t="s">
        <v>0</v>
      </c>
      <c r="G64" s="26">
        <v>14.6578</v>
      </c>
      <c r="H64" s="26" t="s">
        <v>0</v>
      </c>
      <c r="I64" s="26" t="s">
        <v>0</v>
      </c>
    </row>
    <row r="65" spans="1:13" ht="15.75" x14ac:dyDescent="0.25">
      <c r="A65" s="7"/>
      <c r="B65" s="24">
        <v>57</v>
      </c>
      <c r="C65" s="25" t="s">
        <v>52</v>
      </c>
      <c r="D65" s="26" t="s">
        <v>0</v>
      </c>
      <c r="E65" s="26" t="s">
        <v>0</v>
      </c>
      <c r="F65" s="26" t="s">
        <v>0</v>
      </c>
      <c r="G65" s="26">
        <v>14.11</v>
      </c>
      <c r="H65" s="26" t="s">
        <v>0</v>
      </c>
      <c r="I65" s="26" t="s">
        <v>0</v>
      </c>
    </row>
    <row r="66" spans="1:13" ht="15.75" x14ac:dyDescent="0.25">
      <c r="A66" s="6"/>
      <c r="B66" s="24">
        <v>58</v>
      </c>
      <c r="C66" s="25" t="s">
        <v>51</v>
      </c>
      <c r="D66" s="26">
        <v>13.87</v>
      </c>
      <c r="E66" s="26" t="s">
        <v>0</v>
      </c>
      <c r="F66" s="26">
        <v>14.25</v>
      </c>
      <c r="G66" s="26" t="s">
        <v>0</v>
      </c>
      <c r="H66" s="26" t="s">
        <v>0</v>
      </c>
      <c r="I66" s="26" t="s">
        <v>0</v>
      </c>
    </row>
    <row r="67" spans="1:13" ht="15.75" x14ac:dyDescent="0.25">
      <c r="A67" s="6"/>
      <c r="B67" s="24">
        <v>59</v>
      </c>
      <c r="C67" s="25" t="s">
        <v>50</v>
      </c>
      <c r="D67" s="26">
        <v>12.99</v>
      </c>
      <c r="E67" s="26" t="s">
        <v>0</v>
      </c>
      <c r="F67" s="26">
        <v>13.55</v>
      </c>
      <c r="G67" s="26" t="s">
        <v>0</v>
      </c>
      <c r="H67" s="26" t="s">
        <v>0</v>
      </c>
      <c r="I67" s="26" t="s">
        <v>0</v>
      </c>
    </row>
    <row r="68" spans="1:13" ht="15.75" x14ac:dyDescent="0.25">
      <c r="A68" s="6"/>
      <c r="B68" s="24">
        <v>60</v>
      </c>
      <c r="C68" s="25" t="s">
        <v>136</v>
      </c>
      <c r="D68" s="26">
        <v>12.92</v>
      </c>
      <c r="E68" s="26" t="s">
        <v>0</v>
      </c>
      <c r="F68" s="26">
        <v>13.9</v>
      </c>
      <c r="G68" s="26" t="s">
        <v>0</v>
      </c>
      <c r="H68" s="26" t="s">
        <v>0</v>
      </c>
      <c r="I68" s="26" t="s">
        <v>0</v>
      </c>
    </row>
    <row r="69" spans="1:13" ht="15.75" x14ac:dyDescent="0.25">
      <c r="A69" s="6"/>
      <c r="B69" s="24">
        <v>61</v>
      </c>
      <c r="C69" s="25" t="s">
        <v>49</v>
      </c>
      <c r="D69" s="26">
        <v>13.39</v>
      </c>
      <c r="E69" s="26" t="s">
        <v>0</v>
      </c>
      <c r="F69" s="26">
        <v>13.99</v>
      </c>
      <c r="G69" s="26" t="s">
        <v>0</v>
      </c>
      <c r="H69" s="26" t="s">
        <v>0</v>
      </c>
      <c r="I69" s="26" t="s">
        <v>0</v>
      </c>
    </row>
    <row r="70" spans="1:13" ht="15.75" x14ac:dyDescent="0.25">
      <c r="A70" s="6"/>
      <c r="B70" s="24">
        <v>62</v>
      </c>
      <c r="C70" s="25" t="s">
        <v>48</v>
      </c>
      <c r="D70" s="26">
        <v>13.2</v>
      </c>
      <c r="E70" s="26" t="s">
        <v>0</v>
      </c>
      <c r="F70" s="26">
        <v>12.75</v>
      </c>
      <c r="G70" s="26" t="s">
        <v>0</v>
      </c>
      <c r="H70" s="26" t="s">
        <v>0</v>
      </c>
      <c r="I70" s="26" t="s">
        <v>0</v>
      </c>
    </row>
    <row r="71" spans="1:13" ht="15.75" x14ac:dyDescent="0.25">
      <c r="A71" s="6"/>
      <c r="B71" s="24">
        <v>63</v>
      </c>
      <c r="C71" s="25" t="s">
        <v>47</v>
      </c>
      <c r="D71" s="26" t="s">
        <v>0</v>
      </c>
      <c r="E71" s="26" t="s">
        <v>0</v>
      </c>
      <c r="F71" s="26" t="s">
        <v>0</v>
      </c>
      <c r="G71" s="26">
        <v>13.7</v>
      </c>
      <c r="H71" s="26" t="s">
        <v>0</v>
      </c>
      <c r="I71" s="26" t="s">
        <v>0</v>
      </c>
    </row>
    <row r="72" spans="1:13" ht="15.75" x14ac:dyDescent="0.25">
      <c r="A72" s="6"/>
      <c r="B72" s="24">
        <v>64</v>
      </c>
      <c r="C72" s="25" t="s">
        <v>46</v>
      </c>
      <c r="D72" s="26">
        <v>13.689</v>
      </c>
      <c r="E72" s="26" t="s">
        <v>0</v>
      </c>
      <c r="F72" s="26">
        <v>12.919</v>
      </c>
      <c r="G72" s="26">
        <v>13.4267</v>
      </c>
      <c r="H72" s="26" t="s">
        <v>0</v>
      </c>
      <c r="I72" s="26" t="s">
        <v>0</v>
      </c>
    </row>
    <row r="73" spans="1:13" ht="15.75" x14ac:dyDescent="0.25">
      <c r="A73" s="6"/>
      <c r="B73" s="24">
        <v>65</v>
      </c>
      <c r="C73" s="25" t="s">
        <v>45</v>
      </c>
      <c r="D73" s="26">
        <v>12.95</v>
      </c>
      <c r="E73" s="28">
        <v>14.57</v>
      </c>
      <c r="F73" s="26">
        <v>12.95</v>
      </c>
      <c r="G73" s="26" t="s">
        <v>0</v>
      </c>
      <c r="H73" s="26" t="s">
        <v>0</v>
      </c>
      <c r="I73" s="26" t="s">
        <v>0</v>
      </c>
    </row>
    <row r="74" spans="1:13" ht="15.75" x14ac:dyDescent="0.25">
      <c r="A74" s="6"/>
      <c r="B74" s="24">
        <v>66</v>
      </c>
      <c r="C74" s="25" t="s">
        <v>44</v>
      </c>
      <c r="D74" s="26">
        <v>12.49</v>
      </c>
      <c r="E74" s="26" t="s">
        <v>0</v>
      </c>
      <c r="F74" s="26">
        <v>14.29</v>
      </c>
      <c r="G74" s="26" t="s">
        <v>0</v>
      </c>
      <c r="H74" s="26" t="s">
        <v>0</v>
      </c>
      <c r="I74" s="26" t="s">
        <v>0</v>
      </c>
    </row>
    <row r="75" spans="1:13" ht="15.75" x14ac:dyDescent="0.25">
      <c r="A75" s="6"/>
      <c r="B75" s="24">
        <v>67</v>
      </c>
      <c r="C75" s="25" t="s">
        <v>43</v>
      </c>
      <c r="D75" s="26" t="s">
        <v>0</v>
      </c>
      <c r="E75" s="26" t="s">
        <v>0</v>
      </c>
      <c r="F75" s="26" t="s">
        <v>0</v>
      </c>
      <c r="G75" s="26">
        <v>14.55</v>
      </c>
      <c r="H75" s="26" t="s">
        <v>0</v>
      </c>
      <c r="I75" s="26" t="s">
        <v>0</v>
      </c>
      <c r="M75" s="1" t="s">
        <v>99</v>
      </c>
    </row>
    <row r="76" spans="1:13" ht="15.75" x14ac:dyDescent="0.25">
      <c r="A76" s="6"/>
      <c r="B76" s="24">
        <v>68</v>
      </c>
      <c r="C76" s="25" t="s">
        <v>117</v>
      </c>
      <c r="D76" s="26">
        <v>13.33</v>
      </c>
      <c r="E76" s="26" t="s">
        <v>0</v>
      </c>
      <c r="F76" s="26">
        <v>13.61</v>
      </c>
      <c r="G76" s="26" t="s">
        <v>0</v>
      </c>
      <c r="H76" s="26" t="s">
        <v>0</v>
      </c>
      <c r="I76" s="26" t="s">
        <v>0</v>
      </c>
    </row>
    <row r="77" spans="1:13" ht="15.75" x14ac:dyDescent="0.25">
      <c r="A77" s="6"/>
      <c r="B77" s="24">
        <v>69</v>
      </c>
      <c r="C77" s="25" t="s">
        <v>42</v>
      </c>
      <c r="D77" s="26" t="s">
        <v>0</v>
      </c>
      <c r="E77" s="26" t="s">
        <v>0</v>
      </c>
      <c r="F77" s="26" t="s">
        <v>0</v>
      </c>
      <c r="G77" s="26">
        <v>15.8078</v>
      </c>
      <c r="H77" s="26" t="s">
        <v>0</v>
      </c>
      <c r="I77" s="26" t="s">
        <v>0</v>
      </c>
    </row>
    <row r="78" spans="1:13" ht="15.75" x14ac:dyDescent="0.25">
      <c r="A78" s="6"/>
      <c r="B78" s="24">
        <v>70</v>
      </c>
      <c r="C78" s="25" t="s">
        <v>41</v>
      </c>
      <c r="D78" s="26">
        <v>12.8</v>
      </c>
      <c r="E78" s="26" t="s">
        <v>0</v>
      </c>
      <c r="F78" s="26">
        <v>13.75</v>
      </c>
      <c r="G78" s="26" t="s">
        <v>0</v>
      </c>
      <c r="H78" s="26" t="s">
        <v>0</v>
      </c>
      <c r="I78" s="26" t="s">
        <v>0</v>
      </c>
    </row>
    <row r="79" spans="1:13" ht="15.75" x14ac:dyDescent="0.25">
      <c r="A79" s="6"/>
      <c r="B79" s="24">
        <v>71</v>
      </c>
      <c r="C79" s="25" t="s">
        <v>133</v>
      </c>
      <c r="D79" s="26">
        <v>12.62</v>
      </c>
      <c r="E79" s="26" t="s">
        <v>0</v>
      </c>
      <c r="F79" s="26">
        <v>13.32</v>
      </c>
      <c r="G79" s="26" t="s">
        <v>0</v>
      </c>
      <c r="H79" s="26" t="s">
        <v>0</v>
      </c>
      <c r="I79" s="26" t="s">
        <v>0</v>
      </c>
    </row>
    <row r="80" spans="1:13" ht="15.75" x14ac:dyDescent="0.25">
      <c r="A80" s="6"/>
      <c r="B80" s="24">
        <v>72</v>
      </c>
      <c r="C80" s="25" t="s">
        <v>98</v>
      </c>
      <c r="D80" s="26" t="s">
        <v>0</v>
      </c>
      <c r="E80" s="26" t="s">
        <v>0</v>
      </c>
      <c r="F80" s="26" t="s">
        <v>0</v>
      </c>
      <c r="G80" s="26">
        <v>14.0578</v>
      </c>
      <c r="H80" s="26" t="s">
        <v>0</v>
      </c>
      <c r="I80" s="26" t="s">
        <v>0</v>
      </c>
    </row>
    <row r="81" spans="1:9" ht="15.75" x14ac:dyDescent="0.25">
      <c r="A81" s="6"/>
      <c r="B81" s="24">
        <v>73</v>
      </c>
      <c r="C81" s="25" t="s">
        <v>40</v>
      </c>
      <c r="D81" s="26" t="s">
        <v>0</v>
      </c>
      <c r="E81" s="26" t="s">
        <v>0</v>
      </c>
      <c r="F81" s="26" t="s">
        <v>0</v>
      </c>
      <c r="G81" s="26">
        <v>14.5</v>
      </c>
      <c r="H81" s="26" t="s">
        <v>0</v>
      </c>
      <c r="I81" s="26" t="s">
        <v>0</v>
      </c>
    </row>
    <row r="82" spans="1:9" ht="15.75" x14ac:dyDescent="0.25">
      <c r="A82" s="6"/>
      <c r="B82" s="24">
        <v>74</v>
      </c>
      <c r="C82" s="25" t="s">
        <v>39</v>
      </c>
      <c r="D82" s="26">
        <v>13.35</v>
      </c>
      <c r="E82" s="26" t="s">
        <v>0</v>
      </c>
      <c r="F82" s="26">
        <v>13.5</v>
      </c>
      <c r="G82" s="26" t="s">
        <v>0</v>
      </c>
      <c r="H82" s="26" t="s">
        <v>0</v>
      </c>
      <c r="I82" s="26" t="s">
        <v>0</v>
      </c>
    </row>
    <row r="83" spans="1:9" ht="15.75" x14ac:dyDescent="0.25">
      <c r="A83" s="6"/>
      <c r="B83" s="24">
        <v>75</v>
      </c>
      <c r="C83" s="25" t="s">
        <v>141</v>
      </c>
      <c r="D83" s="26">
        <v>12.77</v>
      </c>
      <c r="E83" s="26" t="s">
        <v>0</v>
      </c>
      <c r="F83" s="26">
        <v>13.45</v>
      </c>
      <c r="G83" s="26" t="s">
        <v>0</v>
      </c>
      <c r="H83" s="26" t="s">
        <v>0</v>
      </c>
      <c r="I83" s="26" t="s">
        <v>0</v>
      </c>
    </row>
    <row r="84" spans="1:9" ht="15.75" x14ac:dyDescent="0.25">
      <c r="A84" s="6"/>
      <c r="B84" s="24">
        <v>76</v>
      </c>
      <c r="C84" s="25" t="s">
        <v>124</v>
      </c>
      <c r="D84" s="26">
        <v>12.97</v>
      </c>
      <c r="E84" s="26" t="s">
        <v>0</v>
      </c>
      <c r="F84" s="26">
        <v>13.6</v>
      </c>
      <c r="G84" s="26" t="s">
        <v>0</v>
      </c>
      <c r="H84" s="26" t="s">
        <v>0</v>
      </c>
      <c r="I84" s="26" t="s">
        <v>0</v>
      </c>
    </row>
    <row r="85" spans="1:9" ht="15.75" x14ac:dyDescent="0.25">
      <c r="A85" s="6"/>
      <c r="B85" s="24">
        <v>77</v>
      </c>
      <c r="C85" s="25" t="s">
        <v>38</v>
      </c>
      <c r="D85" s="26">
        <v>12.84</v>
      </c>
      <c r="E85" s="26" t="s">
        <v>0</v>
      </c>
      <c r="F85" s="26">
        <v>13.49</v>
      </c>
      <c r="G85" s="26">
        <v>12.76</v>
      </c>
      <c r="H85" s="26" t="s">
        <v>0</v>
      </c>
      <c r="I85" s="26" t="s">
        <v>0</v>
      </c>
    </row>
    <row r="86" spans="1:9" ht="15.75" x14ac:dyDescent="0.25">
      <c r="A86" s="6"/>
      <c r="B86" s="24">
        <v>78</v>
      </c>
      <c r="C86" s="25" t="s">
        <v>37</v>
      </c>
      <c r="D86" s="26" t="s">
        <v>0</v>
      </c>
      <c r="E86" s="26" t="s">
        <v>0</v>
      </c>
      <c r="F86" s="26" t="s">
        <v>0</v>
      </c>
      <c r="G86" s="26">
        <v>14.16</v>
      </c>
      <c r="H86" s="26" t="s">
        <v>0</v>
      </c>
      <c r="I86" s="26" t="s">
        <v>0</v>
      </c>
    </row>
    <row r="87" spans="1:9" ht="15.75" x14ac:dyDescent="0.25">
      <c r="A87" s="6"/>
      <c r="B87" s="24">
        <v>79</v>
      </c>
      <c r="C87" s="25" t="s">
        <v>36</v>
      </c>
      <c r="D87" s="26">
        <v>12.95</v>
      </c>
      <c r="E87" s="26" t="s">
        <v>0</v>
      </c>
      <c r="F87" s="26">
        <v>12.99</v>
      </c>
      <c r="G87" s="26">
        <v>15</v>
      </c>
      <c r="H87" s="26" t="s">
        <v>0</v>
      </c>
      <c r="I87" s="26" t="s">
        <v>0</v>
      </c>
    </row>
    <row r="88" spans="1:9" ht="15.75" x14ac:dyDescent="0.25">
      <c r="A88" s="6"/>
      <c r="B88" s="24">
        <v>80</v>
      </c>
      <c r="C88" s="25" t="s">
        <v>112</v>
      </c>
      <c r="D88" s="26">
        <v>13.85</v>
      </c>
      <c r="E88" s="26" t="s">
        <v>0</v>
      </c>
      <c r="F88" s="26">
        <v>13.85</v>
      </c>
      <c r="G88" s="26" t="s">
        <v>0</v>
      </c>
      <c r="H88" s="26" t="s">
        <v>0</v>
      </c>
      <c r="I88" s="26" t="s">
        <v>0</v>
      </c>
    </row>
    <row r="89" spans="1:9" ht="15.75" x14ac:dyDescent="0.25">
      <c r="A89" s="6"/>
      <c r="B89" s="24">
        <v>81</v>
      </c>
      <c r="C89" s="25" t="s">
        <v>35</v>
      </c>
      <c r="D89" s="26" t="s">
        <v>0</v>
      </c>
      <c r="E89" s="26" t="s">
        <v>0</v>
      </c>
      <c r="F89" s="26" t="s">
        <v>0</v>
      </c>
      <c r="G89" s="26">
        <v>14.36</v>
      </c>
      <c r="H89" s="26" t="s">
        <v>0</v>
      </c>
      <c r="I89" s="26" t="s">
        <v>0</v>
      </c>
    </row>
    <row r="90" spans="1:9" ht="15.75" x14ac:dyDescent="0.25">
      <c r="A90" s="6"/>
      <c r="B90" s="24">
        <v>82</v>
      </c>
      <c r="C90" s="25" t="s">
        <v>34</v>
      </c>
      <c r="D90" s="26" t="s">
        <v>0</v>
      </c>
      <c r="E90" s="26" t="s">
        <v>0</v>
      </c>
      <c r="F90" s="26" t="s">
        <v>0</v>
      </c>
      <c r="G90" s="26">
        <v>16.559999999999999</v>
      </c>
      <c r="H90" s="26" t="s">
        <v>0</v>
      </c>
      <c r="I90" s="26" t="s">
        <v>0</v>
      </c>
    </row>
    <row r="91" spans="1:9" ht="15.75" x14ac:dyDescent="0.25">
      <c r="A91" s="6"/>
      <c r="B91" s="24">
        <v>83</v>
      </c>
      <c r="C91" s="25" t="s">
        <v>33</v>
      </c>
      <c r="D91" s="26">
        <v>12.99</v>
      </c>
      <c r="E91" s="26" t="s">
        <v>0</v>
      </c>
      <c r="F91" s="26">
        <v>13.43</v>
      </c>
      <c r="G91" s="26" t="s">
        <v>0</v>
      </c>
      <c r="H91" s="26" t="s">
        <v>0</v>
      </c>
      <c r="I91" s="26" t="s">
        <v>0</v>
      </c>
    </row>
    <row r="92" spans="1:9" ht="15.75" x14ac:dyDescent="0.25">
      <c r="A92" s="6"/>
      <c r="B92" s="24">
        <v>84</v>
      </c>
      <c r="C92" s="25" t="s">
        <v>105</v>
      </c>
      <c r="D92" s="26">
        <v>12.6</v>
      </c>
      <c r="E92" s="26" t="s">
        <v>0</v>
      </c>
      <c r="F92" s="26">
        <v>12.8</v>
      </c>
      <c r="G92" s="26" t="s">
        <v>0</v>
      </c>
      <c r="H92" s="26" t="s">
        <v>0</v>
      </c>
      <c r="I92" s="26">
        <v>11.46</v>
      </c>
    </row>
    <row r="93" spans="1:9" ht="15.75" x14ac:dyDescent="0.25">
      <c r="A93" s="6"/>
      <c r="B93" s="24">
        <v>85</v>
      </c>
      <c r="C93" s="25" t="s">
        <v>32</v>
      </c>
      <c r="D93" s="26">
        <v>12.8</v>
      </c>
      <c r="E93" s="26" t="s">
        <v>0</v>
      </c>
      <c r="F93" s="26">
        <v>14.2</v>
      </c>
      <c r="G93" s="26" t="s">
        <v>0</v>
      </c>
      <c r="H93" s="26" t="s">
        <v>0</v>
      </c>
      <c r="I93" s="26">
        <v>11.36</v>
      </c>
    </row>
    <row r="94" spans="1:9" ht="15.75" x14ac:dyDescent="0.25">
      <c r="A94" s="6"/>
      <c r="B94" s="24">
        <v>86</v>
      </c>
      <c r="C94" s="25" t="s">
        <v>31</v>
      </c>
      <c r="D94" s="26">
        <v>13.36</v>
      </c>
      <c r="E94" s="26" t="s">
        <v>0</v>
      </c>
      <c r="F94" s="26">
        <v>13.89</v>
      </c>
      <c r="G94" s="26" t="s">
        <v>0</v>
      </c>
      <c r="H94" s="26" t="s">
        <v>0</v>
      </c>
      <c r="I94" s="26" t="s">
        <v>0</v>
      </c>
    </row>
    <row r="95" spans="1:9" ht="15.75" x14ac:dyDescent="0.25">
      <c r="A95" s="6"/>
      <c r="B95" s="24">
        <v>87</v>
      </c>
      <c r="C95" s="25" t="s">
        <v>115</v>
      </c>
      <c r="D95" s="26">
        <v>13.35</v>
      </c>
      <c r="E95" s="26" t="s">
        <v>0</v>
      </c>
      <c r="F95" s="26">
        <v>13.7</v>
      </c>
      <c r="G95" s="26">
        <v>14.6478</v>
      </c>
      <c r="H95" s="26" t="s">
        <v>0</v>
      </c>
      <c r="I95" s="26" t="s">
        <v>0</v>
      </c>
    </row>
    <row r="96" spans="1:9" ht="15.75" x14ac:dyDescent="0.25">
      <c r="A96" s="6"/>
      <c r="B96" s="24">
        <v>88</v>
      </c>
      <c r="C96" s="25" t="s">
        <v>30</v>
      </c>
      <c r="D96" s="26">
        <v>13.2</v>
      </c>
      <c r="E96" s="26" t="s">
        <v>0</v>
      </c>
      <c r="F96" s="26">
        <v>13.2</v>
      </c>
      <c r="G96" s="26" t="s">
        <v>0</v>
      </c>
      <c r="H96" s="26">
        <v>16.5</v>
      </c>
      <c r="I96" s="26" t="s">
        <v>0</v>
      </c>
    </row>
    <row r="97" spans="1:9" ht="15.75" x14ac:dyDescent="0.25">
      <c r="A97" s="6"/>
      <c r="B97" s="24">
        <v>89</v>
      </c>
      <c r="C97" s="25" t="s">
        <v>123</v>
      </c>
      <c r="D97" s="26">
        <v>13.57</v>
      </c>
      <c r="E97" s="26" t="s">
        <v>0</v>
      </c>
      <c r="F97" s="26">
        <v>13.45</v>
      </c>
      <c r="G97" s="26" t="s">
        <v>0</v>
      </c>
      <c r="H97" s="26" t="s">
        <v>0</v>
      </c>
      <c r="I97" s="26" t="s">
        <v>0</v>
      </c>
    </row>
    <row r="98" spans="1:9" ht="15.75" x14ac:dyDescent="0.25">
      <c r="A98" s="6"/>
      <c r="B98" s="24">
        <v>90</v>
      </c>
      <c r="C98" s="25" t="s">
        <v>29</v>
      </c>
      <c r="D98" s="26" t="s">
        <v>0</v>
      </c>
      <c r="E98" s="26" t="s">
        <v>0</v>
      </c>
      <c r="F98" s="26" t="s">
        <v>0</v>
      </c>
      <c r="G98" s="26">
        <v>14.2378</v>
      </c>
      <c r="H98" s="26" t="s">
        <v>0</v>
      </c>
      <c r="I98" s="26" t="s">
        <v>0</v>
      </c>
    </row>
    <row r="99" spans="1:9" ht="15.75" x14ac:dyDescent="0.25">
      <c r="A99" s="6"/>
      <c r="B99" s="24">
        <v>91</v>
      </c>
      <c r="C99" s="25" t="s">
        <v>101</v>
      </c>
      <c r="D99" s="26">
        <v>12.3</v>
      </c>
      <c r="E99" s="26" t="s">
        <v>0</v>
      </c>
      <c r="F99" s="26">
        <v>13.7</v>
      </c>
      <c r="G99" s="26" t="s">
        <v>0</v>
      </c>
      <c r="H99" s="26" t="s">
        <v>0</v>
      </c>
      <c r="I99" s="26" t="s">
        <v>0</v>
      </c>
    </row>
    <row r="100" spans="1:9" ht="15.75" x14ac:dyDescent="0.25">
      <c r="A100" s="6"/>
      <c r="B100" s="24">
        <v>92</v>
      </c>
      <c r="C100" s="25" t="s">
        <v>134</v>
      </c>
      <c r="D100" s="26">
        <v>13.98</v>
      </c>
      <c r="E100" s="26" t="s">
        <v>0</v>
      </c>
      <c r="F100" s="26">
        <v>13.37</v>
      </c>
      <c r="G100" s="26" t="s">
        <v>0</v>
      </c>
      <c r="H100" s="26" t="s">
        <v>0</v>
      </c>
      <c r="I100" s="26" t="s">
        <v>0</v>
      </c>
    </row>
    <row r="101" spans="1:9" ht="15.75" x14ac:dyDescent="0.25">
      <c r="A101" s="6"/>
      <c r="B101" s="24">
        <v>93</v>
      </c>
      <c r="C101" s="25" t="s">
        <v>27</v>
      </c>
      <c r="D101" s="26" t="s">
        <v>0</v>
      </c>
      <c r="E101" s="26" t="s">
        <v>0</v>
      </c>
      <c r="F101" s="26" t="s">
        <v>0</v>
      </c>
      <c r="G101" s="26">
        <v>14.31</v>
      </c>
      <c r="H101" s="26" t="s">
        <v>0</v>
      </c>
      <c r="I101" s="26" t="s">
        <v>0</v>
      </c>
    </row>
    <row r="102" spans="1:9" ht="15.75" x14ac:dyDescent="0.25">
      <c r="A102" s="6"/>
      <c r="B102" s="24">
        <v>94</v>
      </c>
      <c r="C102" s="25" t="s">
        <v>107</v>
      </c>
      <c r="D102" s="26">
        <v>14</v>
      </c>
      <c r="E102" s="26" t="s">
        <v>0</v>
      </c>
      <c r="F102" s="26">
        <v>14.15</v>
      </c>
      <c r="G102" s="26" t="s">
        <v>0</v>
      </c>
      <c r="H102" s="26" t="s">
        <v>0</v>
      </c>
      <c r="I102" s="26" t="s">
        <v>0</v>
      </c>
    </row>
    <row r="103" spans="1:9" ht="15.75" x14ac:dyDescent="0.25">
      <c r="A103" s="6"/>
      <c r="B103" s="24">
        <v>95</v>
      </c>
      <c r="C103" s="25" t="s">
        <v>26</v>
      </c>
      <c r="D103" s="26">
        <v>12.77</v>
      </c>
      <c r="E103" s="26" t="s">
        <v>0</v>
      </c>
      <c r="F103" s="26">
        <v>13.58</v>
      </c>
      <c r="G103" s="26" t="s">
        <v>0</v>
      </c>
      <c r="H103" s="26" t="s">
        <v>0</v>
      </c>
      <c r="I103" s="26" t="s">
        <v>0</v>
      </c>
    </row>
    <row r="104" spans="1:9" ht="15.75" x14ac:dyDescent="0.25">
      <c r="A104" s="6"/>
      <c r="B104" s="24">
        <v>96</v>
      </c>
      <c r="C104" s="25" t="s">
        <v>125</v>
      </c>
      <c r="D104" s="26">
        <v>13.4</v>
      </c>
      <c r="E104" s="26" t="s">
        <v>0</v>
      </c>
      <c r="F104" s="26">
        <v>13.9</v>
      </c>
      <c r="G104" s="26" t="s">
        <v>0</v>
      </c>
      <c r="H104" s="26" t="s">
        <v>0</v>
      </c>
      <c r="I104" s="26" t="s">
        <v>0</v>
      </c>
    </row>
    <row r="105" spans="1:9" ht="15.75" x14ac:dyDescent="0.25">
      <c r="A105" s="6"/>
      <c r="B105" s="24">
        <v>97</v>
      </c>
      <c r="C105" s="25" t="s">
        <v>25</v>
      </c>
      <c r="D105" s="26">
        <v>13.48</v>
      </c>
      <c r="E105" s="26" t="s">
        <v>0</v>
      </c>
      <c r="F105" s="26">
        <v>13.98</v>
      </c>
      <c r="G105" s="26">
        <v>14.2</v>
      </c>
      <c r="H105" s="26" t="s">
        <v>0</v>
      </c>
      <c r="I105" s="26" t="s">
        <v>0</v>
      </c>
    </row>
    <row r="106" spans="1:9" ht="15.75" x14ac:dyDescent="0.25">
      <c r="A106" s="6"/>
      <c r="B106" s="24">
        <v>98</v>
      </c>
      <c r="C106" s="25" t="s">
        <v>102</v>
      </c>
      <c r="D106" s="26">
        <v>13.52</v>
      </c>
      <c r="E106" s="26" t="s">
        <v>0</v>
      </c>
      <c r="F106" s="26">
        <v>12.9</v>
      </c>
      <c r="G106" s="26" t="s">
        <v>0</v>
      </c>
      <c r="H106" s="26" t="s">
        <v>0</v>
      </c>
      <c r="I106" s="26" t="s">
        <v>0</v>
      </c>
    </row>
    <row r="107" spans="1:9" ht="15.75" x14ac:dyDescent="0.25">
      <c r="A107" s="6"/>
      <c r="B107" s="24">
        <v>99</v>
      </c>
      <c r="C107" s="25" t="s">
        <v>118</v>
      </c>
      <c r="D107" s="26">
        <v>11.9</v>
      </c>
      <c r="E107" s="26" t="s">
        <v>0</v>
      </c>
      <c r="F107" s="26">
        <v>13.4</v>
      </c>
      <c r="G107" s="26" t="s">
        <v>0</v>
      </c>
      <c r="H107" s="26" t="s">
        <v>0</v>
      </c>
      <c r="I107" s="26" t="s">
        <v>0</v>
      </c>
    </row>
    <row r="108" spans="1:9" ht="15.75" x14ac:dyDescent="0.25">
      <c r="A108" s="6"/>
      <c r="B108" s="24">
        <v>100</v>
      </c>
      <c r="C108" s="25" t="s">
        <v>24</v>
      </c>
      <c r="D108" s="26">
        <v>13.35</v>
      </c>
      <c r="E108" s="26" t="s">
        <v>0</v>
      </c>
      <c r="F108" s="26">
        <v>13.75</v>
      </c>
      <c r="G108" s="26">
        <v>15.35</v>
      </c>
      <c r="H108" s="26" t="s">
        <v>0</v>
      </c>
      <c r="I108" s="26" t="s">
        <v>0</v>
      </c>
    </row>
    <row r="109" spans="1:9" ht="15.75" x14ac:dyDescent="0.25">
      <c r="A109" s="6"/>
      <c r="B109" s="24">
        <v>101</v>
      </c>
      <c r="C109" s="25" t="s">
        <v>23</v>
      </c>
      <c r="D109" s="26">
        <v>13.2</v>
      </c>
      <c r="E109" s="26" t="s">
        <v>0</v>
      </c>
      <c r="F109" s="26">
        <v>13.8</v>
      </c>
      <c r="G109" s="26">
        <v>14.65</v>
      </c>
      <c r="H109" s="26" t="s">
        <v>0</v>
      </c>
      <c r="I109" s="26" t="s">
        <v>0</v>
      </c>
    </row>
    <row r="110" spans="1:9" ht="15.75" x14ac:dyDescent="0.25">
      <c r="A110" s="6"/>
      <c r="B110" s="24">
        <v>102</v>
      </c>
      <c r="C110" s="25" t="s">
        <v>22</v>
      </c>
      <c r="D110" s="26">
        <v>12.7</v>
      </c>
      <c r="E110" s="26" t="s">
        <v>0</v>
      </c>
      <c r="F110" s="26">
        <v>13.4</v>
      </c>
      <c r="G110" s="26" t="s">
        <v>0</v>
      </c>
      <c r="H110" s="26" t="s">
        <v>0</v>
      </c>
      <c r="I110" s="26" t="s">
        <v>0</v>
      </c>
    </row>
    <row r="111" spans="1:9" ht="15.75" x14ac:dyDescent="0.25">
      <c r="A111" s="6"/>
      <c r="B111" s="24">
        <v>103</v>
      </c>
      <c r="C111" s="25" t="s">
        <v>108</v>
      </c>
      <c r="D111" s="26">
        <v>13.85</v>
      </c>
      <c r="E111" s="26" t="s">
        <v>0</v>
      </c>
      <c r="F111" s="26">
        <v>13.99</v>
      </c>
      <c r="G111" s="26" t="s">
        <v>0</v>
      </c>
      <c r="H111" s="26" t="s">
        <v>0</v>
      </c>
      <c r="I111" s="26" t="s">
        <v>0</v>
      </c>
    </row>
    <row r="112" spans="1:9" ht="15.75" x14ac:dyDescent="0.25">
      <c r="A112" s="6"/>
      <c r="B112" s="24">
        <v>104</v>
      </c>
      <c r="C112" s="25" t="s">
        <v>21</v>
      </c>
      <c r="D112" s="26" t="s">
        <v>0</v>
      </c>
      <c r="E112" s="26" t="s">
        <v>0</v>
      </c>
      <c r="F112" s="26" t="s">
        <v>0</v>
      </c>
      <c r="G112" s="26">
        <v>13.65</v>
      </c>
      <c r="H112" s="26" t="s">
        <v>0</v>
      </c>
      <c r="I112" s="26" t="s">
        <v>0</v>
      </c>
    </row>
    <row r="113" spans="1:9" ht="15.75" x14ac:dyDescent="0.25">
      <c r="A113" s="6"/>
      <c r="B113" s="24">
        <v>105</v>
      </c>
      <c r="C113" s="25" t="s">
        <v>20</v>
      </c>
      <c r="D113" s="26" t="s">
        <v>0</v>
      </c>
      <c r="E113" s="26" t="s">
        <v>0</v>
      </c>
      <c r="F113" s="26" t="s">
        <v>0</v>
      </c>
      <c r="G113" s="26">
        <v>13.76</v>
      </c>
      <c r="H113" s="26" t="s">
        <v>0</v>
      </c>
      <c r="I113" s="26" t="s">
        <v>0</v>
      </c>
    </row>
    <row r="114" spans="1:9" ht="15.75" x14ac:dyDescent="0.25">
      <c r="A114" s="6"/>
      <c r="B114" s="24">
        <v>106</v>
      </c>
      <c r="C114" s="25" t="s">
        <v>104</v>
      </c>
      <c r="D114" s="26">
        <v>13.5</v>
      </c>
      <c r="E114" s="26" t="s">
        <v>0</v>
      </c>
      <c r="F114" s="26">
        <v>14.2</v>
      </c>
      <c r="G114" s="26">
        <v>14.66</v>
      </c>
      <c r="H114" s="26" t="s">
        <v>0</v>
      </c>
      <c r="I114" s="26" t="s">
        <v>0</v>
      </c>
    </row>
    <row r="115" spans="1:9" ht="15.75" x14ac:dyDescent="0.25">
      <c r="A115" s="6"/>
      <c r="B115" s="24">
        <v>107</v>
      </c>
      <c r="C115" s="25" t="s">
        <v>109</v>
      </c>
      <c r="D115" s="26">
        <v>13.35</v>
      </c>
      <c r="E115" s="26" t="s">
        <v>0</v>
      </c>
      <c r="F115" s="26">
        <v>13.75</v>
      </c>
      <c r="G115" s="26" t="s">
        <v>0</v>
      </c>
      <c r="H115" s="26" t="s">
        <v>0</v>
      </c>
      <c r="I115" s="26" t="s">
        <v>0</v>
      </c>
    </row>
    <row r="116" spans="1:9" ht="15.75" x14ac:dyDescent="0.25">
      <c r="A116" s="6"/>
      <c r="B116" s="24">
        <v>108</v>
      </c>
      <c r="C116" s="25" t="s">
        <v>128</v>
      </c>
      <c r="D116" s="26">
        <v>12.15</v>
      </c>
      <c r="E116" s="26" t="s">
        <v>0</v>
      </c>
      <c r="F116" s="26">
        <v>13.85</v>
      </c>
      <c r="G116" s="26">
        <v>12.71</v>
      </c>
      <c r="H116" s="26" t="s">
        <v>0</v>
      </c>
      <c r="I116" s="26" t="s">
        <v>0</v>
      </c>
    </row>
    <row r="117" spans="1:9" ht="15.75" x14ac:dyDescent="0.25">
      <c r="A117" s="6"/>
      <c r="B117" s="24">
        <v>109</v>
      </c>
      <c r="C117" s="25" t="s">
        <v>130</v>
      </c>
      <c r="D117" s="26">
        <v>13.52</v>
      </c>
      <c r="E117" s="26" t="s">
        <v>0</v>
      </c>
      <c r="F117" s="26">
        <v>13.85</v>
      </c>
      <c r="G117" s="26" t="s">
        <v>0</v>
      </c>
      <c r="H117" s="26" t="s">
        <v>0</v>
      </c>
      <c r="I117" s="26" t="s">
        <v>0</v>
      </c>
    </row>
    <row r="118" spans="1:9" ht="15.75" x14ac:dyDescent="0.25">
      <c r="A118" s="6"/>
      <c r="B118" s="24">
        <v>110</v>
      </c>
      <c r="C118" s="25" t="s">
        <v>19</v>
      </c>
      <c r="D118" s="26">
        <v>13.78</v>
      </c>
      <c r="E118" s="26" t="s">
        <v>0</v>
      </c>
      <c r="F118" s="26">
        <v>13.51</v>
      </c>
      <c r="G118" s="26">
        <v>13.017799999999999</v>
      </c>
      <c r="H118" s="26" t="s">
        <v>0</v>
      </c>
      <c r="I118" s="26" t="s">
        <v>0</v>
      </c>
    </row>
    <row r="119" spans="1:9" ht="15.75" x14ac:dyDescent="0.25">
      <c r="A119" s="6"/>
      <c r="B119" s="24">
        <v>111</v>
      </c>
      <c r="C119" s="25" t="s">
        <v>18</v>
      </c>
      <c r="D119" s="26" t="s">
        <v>0</v>
      </c>
      <c r="E119" s="26" t="s">
        <v>0</v>
      </c>
      <c r="F119" s="26" t="s">
        <v>0</v>
      </c>
      <c r="G119" s="26">
        <v>13.56</v>
      </c>
      <c r="H119" s="26" t="s">
        <v>0</v>
      </c>
      <c r="I119" s="26" t="s">
        <v>0</v>
      </c>
    </row>
    <row r="120" spans="1:9" ht="15.75" x14ac:dyDescent="0.25">
      <c r="A120" s="6"/>
      <c r="B120" s="24">
        <v>112</v>
      </c>
      <c r="C120" s="25" t="s">
        <v>17</v>
      </c>
      <c r="D120" s="26">
        <v>13.5</v>
      </c>
      <c r="E120" s="26" t="s">
        <v>0</v>
      </c>
      <c r="F120" s="26">
        <v>13.4</v>
      </c>
      <c r="G120" s="26" t="s">
        <v>0</v>
      </c>
      <c r="H120" s="26" t="s">
        <v>0</v>
      </c>
      <c r="I120" s="26" t="s">
        <v>0</v>
      </c>
    </row>
    <row r="121" spans="1:9" ht="15.75" x14ac:dyDescent="0.25">
      <c r="A121" s="6"/>
      <c r="B121" s="24">
        <v>113</v>
      </c>
      <c r="C121" s="20" t="s">
        <v>16</v>
      </c>
      <c r="D121" s="21">
        <v>13.17</v>
      </c>
      <c r="E121" s="27">
        <v>14.68</v>
      </c>
      <c r="F121" s="26">
        <v>13.45</v>
      </c>
      <c r="G121" s="21">
        <v>14.457800000000001</v>
      </c>
      <c r="H121" s="26" t="s">
        <v>0</v>
      </c>
      <c r="I121" s="26" t="s">
        <v>0</v>
      </c>
    </row>
    <row r="122" spans="1:9" ht="15.75" x14ac:dyDescent="0.25">
      <c r="A122" s="6"/>
      <c r="B122" s="24">
        <v>114</v>
      </c>
      <c r="C122" s="25" t="s">
        <v>15</v>
      </c>
      <c r="D122" s="26">
        <v>13.38</v>
      </c>
      <c r="E122" s="26" t="s">
        <v>0</v>
      </c>
      <c r="F122" s="26">
        <v>14.2</v>
      </c>
      <c r="G122" s="26" t="s">
        <v>0</v>
      </c>
      <c r="H122" s="26" t="s">
        <v>0</v>
      </c>
      <c r="I122" s="26" t="s">
        <v>0</v>
      </c>
    </row>
    <row r="123" spans="1:9" ht="15.75" x14ac:dyDescent="0.25">
      <c r="A123" s="6"/>
      <c r="B123" s="24">
        <v>115</v>
      </c>
      <c r="C123" s="25" t="s">
        <v>14</v>
      </c>
      <c r="D123" s="26">
        <v>13.62</v>
      </c>
      <c r="E123" s="26" t="s">
        <v>0</v>
      </c>
      <c r="F123" s="26">
        <v>14.37</v>
      </c>
      <c r="G123" s="26" t="s">
        <v>0</v>
      </c>
      <c r="H123" s="26" t="s">
        <v>0</v>
      </c>
      <c r="I123" s="26" t="s">
        <v>0</v>
      </c>
    </row>
    <row r="124" spans="1:9" ht="15.75" x14ac:dyDescent="0.25">
      <c r="A124" s="6"/>
      <c r="B124" s="24">
        <v>116</v>
      </c>
      <c r="C124" s="25" t="s">
        <v>139</v>
      </c>
      <c r="D124" s="26">
        <v>12.6</v>
      </c>
      <c r="E124" s="26" t="s">
        <v>0</v>
      </c>
      <c r="F124" s="26">
        <v>13.88</v>
      </c>
      <c r="G124" s="26" t="s">
        <v>0</v>
      </c>
      <c r="H124" s="26" t="s">
        <v>0</v>
      </c>
      <c r="I124" s="26" t="s">
        <v>0</v>
      </c>
    </row>
    <row r="125" spans="1:9" ht="15.75" x14ac:dyDescent="0.25">
      <c r="A125" s="6"/>
      <c r="B125" s="24">
        <v>117</v>
      </c>
      <c r="C125" s="25" t="s">
        <v>13</v>
      </c>
      <c r="D125" s="26">
        <v>13.15</v>
      </c>
      <c r="E125" s="26" t="s">
        <v>0</v>
      </c>
      <c r="F125" s="26">
        <v>13.45</v>
      </c>
      <c r="G125" s="26" t="s">
        <v>0</v>
      </c>
      <c r="H125" s="26" t="s">
        <v>0</v>
      </c>
      <c r="I125" s="26" t="s">
        <v>0</v>
      </c>
    </row>
    <row r="126" spans="1:9" ht="15.75" x14ac:dyDescent="0.25">
      <c r="A126" s="6"/>
      <c r="B126" s="24">
        <v>118</v>
      </c>
      <c r="C126" s="25" t="s">
        <v>12</v>
      </c>
      <c r="D126" s="26">
        <v>13.4</v>
      </c>
      <c r="E126" s="27">
        <v>16.670000000000002</v>
      </c>
      <c r="F126" s="26">
        <v>14.3</v>
      </c>
      <c r="G126" s="26">
        <v>13.5</v>
      </c>
      <c r="H126" s="26">
        <v>13.8</v>
      </c>
      <c r="I126" s="26">
        <v>15.2</v>
      </c>
    </row>
    <row r="127" spans="1:9" ht="15.75" x14ac:dyDescent="0.25">
      <c r="A127" s="6"/>
      <c r="B127" s="24">
        <v>119</v>
      </c>
      <c r="C127" s="25" t="s">
        <v>11</v>
      </c>
      <c r="D127" s="26" t="s">
        <v>0</v>
      </c>
      <c r="E127" s="26" t="s">
        <v>0</v>
      </c>
      <c r="F127" s="26" t="s">
        <v>0</v>
      </c>
      <c r="G127" s="26">
        <v>13.61</v>
      </c>
      <c r="H127" s="26" t="s">
        <v>0</v>
      </c>
      <c r="I127" s="26" t="s">
        <v>0</v>
      </c>
    </row>
    <row r="128" spans="1:9" ht="15.75" x14ac:dyDescent="0.25">
      <c r="A128" s="6"/>
      <c r="B128" s="24">
        <v>120</v>
      </c>
      <c r="C128" s="25" t="s">
        <v>10</v>
      </c>
      <c r="D128" s="26" t="s">
        <v>0</v>
      </c>
      <c r="E128" s="26" t="s">
        <v>0</v>
      </c>
      <c r="F128" s="26" t="s">
        <v>0</v>
      </c>
      <c r="G128" s="26">
        <v>14.48</v>
      </c>
      <c r="H128" s="26" t="s">
        <v>0</v>
      </c>
      <c r="I128" s="26" t="s">
        <v>0</v>
      </c>
    </row>
    <row r="129" spans="1:16" ht="15.75" x14ac:dyDescent="0.25">
      <c r="A129" s="6"/>
      <c r="B129" s="24">
        <v>121</v>
      </c>
      <c r="C129" s="25" t="s">
        <v>9</v>
      </c>
      <c r="D129" s="26" t="s">
        <v>0</v>
      </c>
      <c r="E129" s="26" t="s">
        <v>0</v>
      </c>
      <c r="F129" s="26" t="s">
        <v>0</v>
      </c>
      <c r="G129" s="26">
        <v>12.32</v>
      </c>
      <c r="H129" s="26" t="s">
        <v>0</v>
      </c>
      <c r="I129" s="26" t="s">
        <v>0</v>
      </c>
    </row>
    <row r="130" spans="1:16" ht="15.75" x14ac:dyDescent="0.25">
      <c r="A130" s="6"/>
      <c r="B130" s="24">
        <v>122</v>
      </c>
      <c r="C130" s="25" t="s">
        <v>144</v>
      </c>
      <c r="D130" s="29">
        <v>12.74</v>
      </c>
      <c r="E130" s="26" t="s">
        <v>0</v>
      </c>
      <c r="F130" s="26">
        <v>12.95</v>
      </c>
      <c r="G130" s="26" t="s">
        <v>0</v>
      </c>
      <c r="H130" s="26" t="s">
        <v>0</v>
      </c>
      <c r="I130" s="26" t="s">
        <v>0</v>
      </c>
    </row>
    <row r="131" spans="1:16" ht="15.75" x14ac:dyDescent="0.25">
      <c r="A131" s="6"/>
      <c r="B131" s="24">
        <v>123</v>
      </c>
      <c r="C131" s="25" t="s">
        <v>116</v>
      </c>
      <c r="D131" s="29">
        <v>12.79</v>
      </c>
      <c r="E131" s="26" t="s">
        <v>0</v>
      </c>
      <c r="F131" s="26">
        <v>13.99</v>
      </c>
      <c r="G131" s="26" t="s">
        <v>0</v>
      </c>
      <c r="H131" s="26" t="s">
        <v>0</v>
      </c>
      <c r="I131" s="26" t="s">
        <v>0</v>
      </c>
    </row>
    <row r="132" spans="1:16" ht="15.75" x14ac:dyDescent="0.25">
      <c r="A132" s="6"/>
      <c r="B132" s="24">
        <v>124</v>
      </c>
      <c r="C132" s="25" t="s">
        <v>8</v>
      </c>
      <c r="D132" s="26">
        <v>13.27</v>
      </c>
      <c r="E132" s="26" t="s">
        <v>0</v>
      </c>
      <c r="F132" s="26">
        <v>13.99</v>
      </c>
      <c r="G132" s="26" t="s">
        <v>0</v>
      </c>
      <c r="H132" s="26" t="s">
        <v>0</v>
      </c>
      <c r="I132" s="26" t="s">
        <v>0</v>
      </c>
    </row>
    <row r="133" spans="1:16" ht="15.75" x14ac:dyDescent="0.25">
      <c r="A133" s="6"/>
      <c r="B133" s="24">
        <v>125</v>
      </c>
      <c r="C133" s="25" t="s">
        <v>7</v>
      </c>
      <c r="D133" s="26">
        <v>12.85</v>
      </c>
      <c r="E133" s="26" t="s">
        <v>0</v>
      </c>
      <c r="F133" s="26">
        <v>13.85</v>
      </c>
      <c r="G133" s="26" t="s">
        <v>0</v>
      </c>
      <c r="H133" s="26" t="s">
        <v>0</v>
      </c>
      <c r="I133" s="26" t="s">
        <v>0</v>
      </c>
      <c r="P133" s="3"/>
    </row>
    <row r="134" spans="1:16" ht="15.75" x14ac:dyDescent="0.25">
      <c r="A134" s="6"/>
      <c r="B134" s="24">
        <v>126</v>
      </c>
      <c r="C134" s="25" t="s">
        <v>137</v>
      </c>
      <c r="D134" s="26">
        <v>12.83</v>
      </c>
      <c r="E134" s="26" t="s">
        <v>0</v>
      </c>
      <c r="F134" s="26">
        <v>13.35</v>
      </c>
      <c r="G134" s="26" t="s">
        <v>0</v>
      </c>
      <c r="H134" s="26" t="s">
        <v>0</v>
      </c>
      <c r="I134" s="26" t="s">
        <v>0</v>
      </c>
      <c r="P134" s="3"/>
    </row>
    <row r="135" spans="1:16" ht="15.75" x14ac:dyDescent="0.25">
      <c r="A135" s="6"/>
      <c r="B135" s="24">
        <v>127</v>
      </c>
      <c r="C135" s="25" t="s">
        <v>6</v>
      </c>
      <c r="D135" s="26" t="s">
        <v>0</v>
      </c>
      <c r="E135" s="26" t="s">
        <v>0</v>
      </c>
      <c r="F135" s="26" t="s">
        <v>0</v>
      </c>
      <c r="G135" s="26">
        <v>13.917752999999999</v>
      </c>
      <c r="H135" s="26" t="s">
        <v>0</v>
      </c>
      <c r="I135" s="26" t="s">
        <v>0</v>
      </c>
      <c r="O135" s="3"/>
    </row>
    <row r="136" spans="1:16" ht="15.75" x14ac:dyDescent="0.25">
      <c r="A136" s="6"/>
      <c r="B136" s="24">
        <v>128</v>
      </c>
      <c r="C136" s="25" t="s">
        <v>5</v>
      </c>
      <c r="D136" s="26">
        <v>13.44</v>
      </c>
      <c r="E136" s="25">
        <v>15.29</v>
      </c>
      <c r="F136" s="26">
        <v>14.18</v>
      </c>
      <c r="G136" s="26" t="s">
        <v>0</v>
      </c>
      <c r="H136" s="26">
        <v>14.9</v>
      </c>
      <c r="I136" s="26" t="s">
        <v>0</v>
      </c>
    </row>
    <row r="137" spans="1:16" ht="15.75" x14ac:dyDescent="0.25">
      <c r="A137" s="6"/>
      <c r="B137" s="24">
        <v>129</v>
      </c>
      <c r="C137" s="25" t="s">
        <v>4</v>
      </c>
      <c r="D137" s="26">
        <v>13.5</v>
      </c>
      <c r="E137" s="26" t="s">
        <v>0</v>
      </c>
      <c r="F137" s="26">
        <v>13.9</v>
      </c>
      <c r="G137" s="26" t="s">
        <v>0</v>
      </c>
      <c r="H137" s="26" t="s">
        <v>0</v>
      </c>
      <c r="I137" s="26" t="s">
        <v>0</v>
      </c>
    </row>
    <row r="138" spans="1:16" ht="15.75" x14ac:dyDescent="0.25">
      <c r="A138" s="6"/>
      <c r="B138" s="24">
        <v>130</v>
      </c>
      <c r="C138" s="25" t="s">
        <v>119</v>
      </c>
      <c r="D138" s="26">
        <v>12.9</v>
      </c>
      <c r="E138" s="26" t="s">
        <v>0</v>
      </c>
      <c r="F138" s="26">
        <v>13.72</v>
      </c>
      <c r="G138" s="26" t="s">
        <v>0</v>
      </c>
      <c r="H138" s="26" t="s">
        <v>0</v>
      </c>
      <c r="I138" s="26" t="s">
        <v>0</v>
      </c>
    </row>
    <row r="139" spans="1:16" ht="15.75" x14ac:dyDescent="0.25">
      <c r="A139" s="6"/>
      <c r="B139" s="24">
        <v>131</v>
      </c>
      <c r="C139" s="25" t="s">
        <v>3</v>
      </c>
      <c r="D139" s="26" t="s">
        <v>0</v>
      </c>
      <c r="E139" s="26" t="s">
        <v>0</v>
      </c>
      <c r="F139" s="26" t="s">
        <v>0</v>
      </c>
      <c r="G139" s="26">
        <v>14.96</v>
      </c>
      <c r="H139" s="26" t="s">
        <v>0</v>
      </c>
      <c r="I139" s="26" t="s">
        <v>0</v>
      </c>
    </row>
    <row r="140" spans="1:16" ht="15.75" x14ac:dyDescent="0.25">
      <c r="A140" s="6"/>
      <c r="B140" s="24">
        <v>132</v>
      </c>
      <c r="C140" s="25" t="s">
        <v>2</v>
      </c>
      <c r="D140" s="26" t="s">
        <v>0</v>
      </c>
      <c r="E140" s="26" t="s">
        <v>0</v>
      </c>
      <c r="F140" s="26" t="s">
        <v>0</v>
      </c>
      <c r="G140" s="26">
        <v>14.9</v>
      </c>
      <c r="H140" s="26" t="s">
        <v>0</v>
      </c>
      <c r="I140" s="26" t="s">
        <v>0</v>
      </c>
    </row>
    <row r="141" spans="1:16" ht="15.75" x14ac:dyDescent="0.25">
      <c r="A141" s="6"/>
      <c r="B141" s="24">
        <v>133</v>
      </c>
      <c r="C141" s="25" t="s">
        <v>114</v>
      </c>
      <c r="D141" s="26" t="s">
        <v>0</v>
      </c>
      <c r="E141" s="26" t="s">
        <v>0</v>
      </c>
      <c r="F141" s="26" t="s">
        <v>0</v>
      </c>
      <c r="G141" s="26">
        <v>13.77</v>
      </c>
      <c r="H141" s="26" t="s">
        <v>0</v>
      </c>
      <c r="I141" s="26" t="s">
        <v>0</v>
      </c>
    </row>
    <row r="142" spans="1:16" ht="15.75" x14ac:dyDescent="0.25">
      <c r="A142" s="6"/>
      <c r="B142" s="24">
        <v>134</v>
      </c>
      <c r="C142" s="25" t="s">
        <v>1</v>
      </c>
      <c r="D142" s="26">
        <v>13.2</v>
      </c>
      <c r="E142" s="26" t="s">
        <v>0</v>
      </c>
      <c r="F142" s="26">
        <v>12.99</v>
      </c>
      <c r="G142" s="26" t="s">
        <v>0</v>
      </c>
      <c r="H142" s="26" t="s">
        <v>0</v>
      </c>
      <c r="I142" s="26" t="s">
        <v>0</v>
      </c>
    </row>
    <row r="143" spans="1:16" ht="19.5" customHeight="1" x14ac:dyDescent="0.3">
      <c r="C143" s="30" t="s">
        <v>149</v>
      </c>
      <c r="D143" s="31">
        <f>MAX(D9:D142)</f>
        <v>14</v>
      </c>
      <c r="E143" s="31">
        <f t="shared" ref="E143:I143" si="0">MAX(E9:E142)</f>
        <v>16.670000000000002</v>
      </c>
      <c r="F143" s="31">
        <f t="shared" si="0"/>
        <v>14.37</v>
      </c>
      <c r="G143" s="31">
        <f t="shared" si="0"/>
        <v>16.559999999999999</v>
      </c>
      <c r="H143" s="31">
        <f t="shared" si="0"/>
        <v>16.5</v>
      </c>
      <c r="I143" s="31">
        <f t="shared" si="0"/>
        <v>15.2</v>
      </c>
    </row>
    <row r="144" spans="1:16" ht="20.25" customHeight="1" x14ac:dyDescent="0.3">
      <c r="C144" s="30" t="s">
        <v>150</v>
      </c>
      <c r="D144" s="31">
        <f>MIN(D9:D142)</f>
        <v>11.9</v>
      </c>
      <c r="E144" s="31">
        <f t="shared" ref="E144:I144" si="1">MIN(E9:E142)</f>
        <v>14.57</v>
      </c>
      <c r="F144" s="31">
        <f t="shared" si="1"/>
        <v>12.5</v>
      </c>
      <c r="G144" s="31">
        <f t="shared" si="1"/>
        <v>12.32</v>
      </c>
      <c r="H144" s="31">
        <f t="shared" si="1"/>
        <v>13.8</v>
      </c>
      <c r="I144" s="31">
        <f t="shared" si="1"/>
        <v>11.12</v>
      </c>
      <c r="O144" s="3"/>
    </row>
    <row r="145" spans="2:15" ht="18.75" customHeight="1" x14ac:dyDescent="0.3">
      <c r="C145" s="30" t="s">
        <v>151</v>
      </c>
      <c r="D145" s="31">
        <f>AVERAGE(D9:D142)</f>
        <v>13.126384158415846</v>
      </c>
      <c r="E145" s="31">
        <f t="shared" ref="E145:I145" si="2">AVERAGE(E9:E142)</f>
        <v>15.292000000000002</v>
      </c>
      <c r="F145" s="31">
        <f t="shared" si="2"/>
        <v>13.58093861386139</v>
      </c>
      <c r="G145" s="31">
        <f t="shared" si="2"/>
        <v>14.248676588235293</v>
      </c>
      <c r="H145" s="31">
        <f t="shared" si="2"/>
        <v>15.066666666666668</v>
      </c>
      <c r="I145" s="31">
        <f t="shared" si="2"/>
        <v>12.285</v>
      </c>
    </row>
    <row r="146" spans="2:15" x14ac:dyDescent="0.25">
      <c r="B146" s="2"/>
    </row>
    <row r="147" spans="2:15" x14ac:dyDescent="0.25">
      <c r="B147" s="2"/>
      <c r="C147" s="93" t="s">
        <v>100</v>
      </c>
      <c r="D147" s="93"/>
      <c r="E147" s="93"/>
      <c r="F147" s="93"/>
    </row>
    <row r="148" spans="2:15" x14ac:dyDescent="0.25">
      <c r="B148" s="2"/>
    </row>
    <row r="149" spans="2:15" x14ac:dyDescent="0.25">
      <c r="B149" s="2"/>
      <c r="D149" s="5"/>
      <c r="G149" s="5"/>
    </row>
    <row r="150" spans="2:15" x14ac:dyDescent="0.25">
      <c r="B150" s="2"/>
    </row>
    <row r="151" spans="2:15" ht="15.75" x14ac:dyDescent="0.25">
      <c r="B151" s="2"/>
      <c r="C151" s="3"/>
    </row>
    <row r="152" spans="2:15" x14ac:dyDescent="0.25">
      <c r="B152" s="2"/>
    </row>
    <row r="153" spans="2:15" x14ac:dyDescent="0.25">
      <c r="B153" s="2"/>
      <c r="O153" s="4"/>
    </row>
    <row r="154" spans="2:15" x14ac:dyDescent="0.25">
      <c r="B154" s="2"/>
      <c r="O154" s="4"/>
    </row>
    <row r="155" spans="2:15" ht="15.75" x14ac:dyDescent="0.25">
      <c r="B155" s="2"/>
      <c r="I155" s="3"/>
    </row>
    <row r="156" spans="2:15" x14ac:dyDescent="0.25">
      <c r="B156" s="2"/>
    </row>
  </sheetData>
  <mergeCells count="3">
    <mergeCell ref="B2:J2"/>
    <mergeCell ref="B6:I6"/>
    <mergeCell ref="C147:F147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258</vt:i4>
      </vt:variant>
      <vt:variant>
        <vt:lpstr>Named Ranges</vt:lpstr>
      </vt:variant>
      <vt:variant>
        <vt:i4>2</vt:i4>
      </vt:variant>
    </vt:vector>
  </HeadingPairs>
  <TitlesOfParts>
    <vt:vector size="260" baseType="lpstr">
      <vt:lpstr>Ex-Pump Prices 7th Oct 2026</vt:lpstr>
      <vt:lpstr>Ex-Pump Prices 6th Oct 2026</vt:lpstr>
      <vt:lpstr>Ex-Pump Prices 5th Oct 2026</vt:lpstr>
      <vt:lpstr>Ex-Pump Prices 2nd Oct 2026</vt:lpstr>
      <vt:lpstr>Ex-Pump Prices 1st Oct 2026</vt:lpstr>
      <vt:lpstr>Ex-Pump Prices 30th Sept 2026</vt:lpstr>
      <vt:lpstr>Ex-Pump Prices 29th Sept 2026</vt:lpstr>
      <vt:lpstr>Ex-Pump Prices 28th Sept 2026</vt:lpstr>
      <vt:lpstr>Ex-Pump Prices 25th Sept 2026</vt:lpstr>
      <vt:lpstr>Ex-Pump Prices 24th Sept 2026</vt:lpstr>
      <vt:lpstr>Ex-Pump Prices 23rd Sept 2026</vt:lpstr>
      <vt:lpstr>Ex-Pump Prices 22nd Sept 2026</vt:lpstr>
      <vt:lpstr>Ex-Pump Prices 21st Sept 2026</vt:lpstr>
      <vt:lpstr>Ex-Pump Prices 18th Sept 2026</vt:lpstr>
      <vt:lpstr>Ex-Pump Prices 17th Sept 2026</vt:lpstr>
      <vt:lpstr>Ex-Pump Prices 16th Sept 2026</vt:lpstr>
      <vt:lpstr>Ex-Pump Prices 15th Sept 2026</vt:lpstr>
      <vt:lpstr>Ex-Pump Prices 14th Sept 2026</vt:lpstr>
      <vt:lpstr>Ex-Pump Prices 11th Sept 2026</vt:lpstr>
      <vt:lpstr>Ex-Pump Prices 10th Sept 2026</vt:lpstr>
      <vt:lpstr>Ex-Pump Prices 9th Sept 2026</vt:lpstr>
      <vt:lpstr>Ex-Pump Prices 8th Sept 2026</vt:lpstr>
      <vt:lpstr>Ex-Pump Prices 7th Sept 2026</vt:lpstr>
      <vt:lpstr>Ex-Pump Prices 4th Sept 2026</vt:lpstr>
      <vt:lpstr>Ex-Pump Prices 3rd Sept 2026</vt:lpstr>
      <vt:lpstr>Ex-Pump Prices 2nd Sept 2026</vt:lpstr>
      <vt:lpstr>Ex-Pump Prices 1st Sept 2026</vt:lpstr>
      <vt:lpstr>Ex-Pump Prices 31st August 2026</vt:lpstr>
      <vt:lpstr>Ex-Pump Prices 28th August</vt:lpstr>
      <vt:lpstr>Ex-Pump Prices 27th August 2026</vt:lpstr>
      <vt:lpstr>Ex-Pump Prices 26th August 2026</vt:lpstr>
      <vt:lpstr>Ex-Pump Prices 25th August 2026</vt:lpstr>
      <vt:lpstr>Ex-Pump Prices 24th August 2026</vt:lpstr>
      <vt:lpstr>Ex-Pump Prices 21st August 2026</vt:lpstr>
      <vt:lpstr>Ex-Pump Prices 20th August 2026</vt:lpstr>
      <vt:lpstr>Ex-Pump Prices 19th August 2026</vt:lpstr>
      <vt:lpstr>Ex-Pump Prices 18th August 2026</vt:lpstr>
      <vt:lpstr>Ex-Pump Prices 17th August 2026</vt:lpstr>
      <vt:lpstr>Ex-Pump Prices 14th August 2026</vt:lpstr>
      <vt:lpstr>Ex-Pump Prices 13th August 2026</vt:lpstr>
      <vt:lpstr>Ex-Pump Prices 12th August 2026</vt:lpstr>
      <vt:lpstr>Ex-Pump Prices 11th August 2026</vt:lpstr>
      <vt:lpstr>Ex-Pump Prices 10th August 2026</vt:lpstr>
      <vt:lpstr>Ex-Pump Prices 7th August 2026</vt:lpstr>
      <vt:lpstr>Ex-Pump Prices 6th August 2026</vt:lpstr>
      <vt:lpstr>Ex-Pump Prices 5th August 2026</vt:lpstr>
      <vt:lpstr>Ex-Pump Prices 4th August 2026</vt:lpstr>
      <vt:lpstr>Ex-Pump Prices 3rd August 2026</vt:lpstr>
      <vt:lpstr>Ex-Pump Prices 31st July 2026</vt:lpstr>
      <vt:lpstr>Ex-Pump Prices 30th July 2026</vt:lpstr>
      <vt:lpstr>Ex-Pump Prices 29th July 2026</vt:lpstr>
      <vt:lpstr>Ex-Pump Prices 28th July 2026</vt:lpstr>
      <vt:lpstr>Ex-Pump Prices 27th July 2026</vt:lpstr>
      <vt:lpstr>Ex-Pump Prices 24th July 2026</vt:lpstr>
      <vt:lpstr>Ex-Pump Prices 23rd July 2026</vt:lpstr>
      <vt:lpstr>Ex-Pump Prices 22nd July 2026</vt:lpstr>
      <vt:lpstr>Ex-Pump Prices 21st July 2026</vt:lpstr>
      <vt:lpstr>Ex-Pump Prices 20th July 2026</vt:lpstr>
      <vt:lpstr>Ex-Pump Prices 17th July 2026</vt:lpstr>
      <vt:lpstr>Ex-Pump Prices 16th July 2026</vt:lpstr>
      <vt:lpstr>Ex-Pump Prices 15th July 2026</vt:lpstr>
      <vt:lpstr>Ex-Pump Prices 14th July 2026</vt:lpstr>
      <vt:lpstr>Ex-Pump Prices 13th July 2026</vt:lpstr>
      <vt:lpstr>Ex-Pump Prices 10th July 2026</vt:lpstr>
      <vt:lpstr>Ex-Pump Prices 9th July 2026</vt:lpstr>
      <vt:lpstr>Ex-Pump Prices 8th July 2026</vt:lpstr>
      <vt:lpstr>Ex-Pump Prices 7th July 2026</vt:lpstr>
      <vt:lpstr>Ex-Pump Prices 6th July 2026</vt:lpstr>
      <vt:lpstr>Ex-Pump Prices 3rd July 2026</vt:lpstr>
      <vt:lpstr>Ex-Pump Prices 2nd July 2026</vt:lpstr>
      <vt:lpstr>Ex-Pump Prices 1st July 2026</vt:lpstr>
      <vt:lpstr>Ex-Pump Prices 30th June 2026</vt:lpstr>
      <vt:lpstr>Ex-Pump Prices 29th June 2026</vt:lpstr>
      <vt:lpstr>Ex-Pump Prices 26th June 2026</vt:lpstr>
      <vt:lpstr>Ex-Pump Prices 25th June 2026</vt:lpstr>
      <vt:lpstr>Ex-Pump Prices 24th June 2026</vt:lpstr>
      <vt:lpstr>Ex-Pump Prices 23rd June 2026</vt:lpstr>
      <vt:lpstr>Ex-Pump Prices 22nd June 2026</vt:lpstr>
      <vt:lpstr>Ex-Pump Prices 19th June 2026</vt:lpstr>
      <vt:lpstr>Ex-Pump Prices 18th June 2026</vt:lpstr>
      <vt:lpstr>Ex-Pump Prices 17th June 2026</vt:lpstr>
      <vt:lpstr>Ex-Pump Prices 16th June 2026</vt:lpstr>
      <vt:lpstr>Ex-Pump Prices 15th June 2026</vt:lpstr>
      <vt:lpstr>Ex-Pump Prices 12th June 2026</vt:lpstr>
      <vt:lpstr>Ex-Pump Prices 11th June 2026</vt:lpstr>
      <vt:lpstr>Ex-Pump Prices 10th June 2026</vt:lpstr>
      <vt:lpstr>Ex-Pump Prices 9th June 2026</vt:lpstr>
      <vt:lpstr>Ex-Pump Prices 8th June 2026</vt:lpstr>
      <vt:lpstr>Ex-Pump Prices 5th June 2026</vt:lpstr>
      <vt:lpstr>Ex-Pump Prices 4th June 2026</vt:lpstr>
      <vt:lpstr>Ex-Pump Prices 3rd June 2026</vt:lpstr>
      <vt:lpstr>Ex-Pump Prices 2nd June 2026</vt:lpstr>
      <vt:lpstr>Ex-Pump Prices 1st June 2026</vt:lpstr>
      <vt:lpstr>Ex-Pump Prices 29th May 2026</vt:lpstr>
      <vt:lpstr>Ex-Pump Prices 28th May 2026</vt:lpstr>
      <vt:lpstr>Ex-Pump Prices 26th May 2026</vt:lpstr>
      <vt:lpstr>Ex-Pump Prices 25th May 2026</vt:lpstr>
      <vt:lpstr>Ex-Pump Prices 22nd May 2026</vt:lpstr>
      <vt:lpstr>Ex-Pump Prices 21st May 2026</vt:lpstr>
      <vt:lpstr>Ex-Pump Prices 20th May 2026</vt:lpstr>
      <vt:lpstr>Ex-Pump Prices 19th May 2026</vt:lpstr>
      <vt:lpstr>Ex-Pump Prices 18th May 2026</vt:lpstr>
      <vt:lpstr>Ex-Pump Prices 15th May 2026</vt:lpstr>
      <vt:lpstr>Ex-Pump Prices 14th May 2026</vt:lpstr>
      <vt:lpstr>Ex-Pump Prices 13th May 2026</vt:lpstr>
      <vt:lpstr>Ex-Pump Prices 12th May 2026</vt:lpstr>
      <vt:lpstr>Ex-Pump Prices 11th May 2026</vt:lpstr>
      <vt:lpstr>Ex-Pump Prices 8th May 2026</vt:lpstr>
      <vt:lpstr>Ex-Pump Prices 7th May 2026 </vt:lpstr>
      <vt:lpstr>Ex-Pump Prices 6th May 2026 </vt:lpstr>
      <vt:lpstr>Ex-Pump Prices 5th May 2026</vt:lpstr>
      <vt:lpstr>Ex-Pump Prices 4th May 2026</vt:lpstr>
      <vt:lpstr>Ex-Pump Prices 30th April 2026</vt:lpstr>
      <vt:lpstr>Ex-Pump Prices 29th April 2026</vt:lpstr>
      <vt:lpstr>Ex-Pump Prices 28th April 2026</vt:lpstr>
      <vt:lpstr>Ex-Pump Prices 27th April 2026</vt:lpstr>
      <vt:lpstr>Ex-Pump Prices 24th April 2026</vt:lpstr>
      <vt:lpstr>Ex-Pump Prices 23rd April 2026</vt:lpstr>
      <vt:lpstr>Ex-Pump Prices 22nd April 2026</vt:lpstr>
      <vt:lpstr>Ex-Pump Prices 21st April 2026</vt:lpstr>
      <vt:lpstr>Ex-Pump Prices 20th April 2026</vt:lpstr>
      <vt:lpstr>Ex-Pump Prices 17th April 2026</vt:lpstr>
      <vt:lpstr>Ex-Pump Prices 16th April 2026</vt:lpstr>
      <vt:lpstr>Ex-Pump Prices 15th April 2026</vt:lpstr>
      <vt:lpstr>Ex-Pump Prices 14th April 2026</vt:lpstr>
      <vt:lpstr>Ex-Pump Prices 13th April 2026</vt:lpstr>
      <vt:lpstr>Ex-Pump Prices 10th April 2026</vt:lpstr>
      <vt:lpstr>Ex-Pump Prices 9th April 2026</vt:lpstr>
      <vt:lpstr>Ex-Pump Prices 8th April 2026</vt:lpstr>
      <vt:lpstr>Ex-Pump Prices 7th April 20 (2)</vt:lpstr>
      <vt:lpstr>Ex-Pump Prices 2nd April 2026</vt:lpstr>
      <vt:lpstr>Ex-Pump Prices 1st April 2026</vt:lpstr>
      <vt:lpstr>Ex-Pump Prices 31st March 2026 </vt:lpstr>
      <vt:lpstr>Ex-Pump Prices 30th March 2 (2)</vt:lpstr>
      <vt:lpstr>Ex-Pump Prices 27th March 2026</vt:lpstr>
      <vt:lpstr>Ex-Pump Prices 26th March 2026</vt:lpstr>
      <vt:lpstr>Ex-Pump Prices 25th March 2026</vt:lpstr>
      <vt:lpstr>Ex-Pump Prices 19th March 2026</vt:lpstr>
      <vt:lpstr>Ex-Pump Prices 18th March 2026</vt:lpstr>
      <vt:lpstr>Ex-Pump Prices 17th March 2026</vt:lpstr>
      <vt:lpstr>Ex-Pump Prices 16th March 2026</vt:lpstr>
      <vt:lpstr>Ex-Pump Prices 13th March 2</vt:lpstr>
      <vt:lpstr>Ex-Pump Prices 12th March 2026</vt:lpstr>
      <vt:lpstr>Ex-Pump Prices 11th March 2026</vt:lpstr>
      <vt:lpstr>Ex-Pump Prices 10th March 26</vt:lpstr>
      <vt:lpstr>Ex-Pump Prices 9th March 26 (2)</vt:lpstr>
      <vt:lpstr>Ex-Pump Prices 5th March 26</vt:lpstr>
      <vt:lpstr>Ex-Pump Prices 4th March 26</vt:lpstr>
      <vt:lpstr>Ex-Pump Prices 3rd March 26</vt:lpstr>
      <vt:lpstr>Ex-Pump Prices 2nd March 26 </vt:lpstr>
      <vt:lpstr>Ex-Pump Prices 27th Feb 26</vt:lpstr>
      <vt:lpstr>Ex-Pump Prices 26th Feb 26</vt:lpstr>
      <vt:lpstr>Ex-Pump Prices 25th Feb 26</vt:lpstr>
      <vt:lpstr>Ex-Pump Prices 24th Feb 26</vt:lpstr>
      <vt:lpstr>Ex-Pump Prices 23rd Feb 26</vt:lpstr>
      <vt:lpstr>Ex-Pump Prices 20th Feb 26 </vt:lpstr>
      <vt:lpstr>Ex-Pump Prices 19th Feb 26</vt:lpstr>
      <vt:lpstr>Ex-Pump Prices 18th Feb 26 </vt:lpstr>
      <vt:lpstr>Ex-Pump Prices 17th Feb 26</vt:lpstr>
      <vt:lpstr>Ex-Pump Prices 16th Feb 26</vt:lpstr>
      <vt:lpstr>Ex-Pump Prices 13th Feb 26</vt:lpstr>
      <vt:lpstr>Ex-Pump Prices 12th Feb 26</vt:lpstr>
      <vt:lpstr>Ex-Pump Prices 11th Feb 26</vt:lpstr>
      <vt:lpstr>Ex-Pump Prices 10th Feb 26</vt:lpstr>
      <vt:lpstr>Ex-Pump Prices 9th Feb 26</vt:lpstr>
      <vt:lpstr>Ex-Pump Prices 6th Feb 26 </vt:lpstr>
      <vt:lpstr>Ex-Pump Prices 5th Feb 26</vt:lpstr>
      <vt:lpstr>Ex-Pump Prices 4th Feb 26 </vt:lpstr>
      <vt:lpstr>Ex-Pump Prices 3rd Feb 26 </vt:lpstr>
      <vt:lpstr>Ex-Pump Prices 2nd Feb 26</vt:lpstr>
      <vt:lpstr>Ex-Pump Prices 29th Jan 26 </vt:lpstr>
      <vt:lpstr>Ex-Pump Prices 28th Jan 26  </vt:lpstr>
      <vt:lpstr>Ex-Pump Prices 27th Jan 26 </vt:lpstr>
      <vt:lpstr>Ex-Pump Prices 26th Jan 26 </vt:lpstr>
      <vt:lpstr>Ex-Pump Prices 23rd Jan 26  </vt:lpstr>
      <vt:lpstr>Ex-Pump Prices 22nd Jan 26 </vt:lpstr>
      <vt:lpstr>Ex-Pump Prices 21st Jan 26 </vt:lpstr>
      <vt:lpstr>Ex-Pump Prices 20th Jan 26 </vt:lpstr>
      <vt:lpstr>Ex-Pump Prices 19th Jan 26 </vt:lpstr>
      <vt:lpstr>Ex-Pump Prices 16th Jan 26 </vt:lpstr>
      <vt:lpstr>Ex-Pump Prices 15th Jan 26 </vt:lpstr>
      <vt:lpstr>Ex-Pump Prices 14th Jan 26  </vt:lpstr>
      <vt:lpstr>Ex-Pump Prices 13th Jan 26 </vt:lpstr>
      <vt:lpstr>Ex-Pump Prices 12th Jan 26</vt:lpstr>
      <vt:lpstr>Ex-Pump Prices 9th Jan 25  </vt:lpstr>
      <vt:lpstr>Ex-Pump Prices 8th Jan 26  </vt:lpstr>
      <vt:lpstr>Ex-Pump Prices 7th Jan 26 </vt:lpstr>
      <vt:lpstr>Ex-Pump Prices 6th Jan 26 </vt:lpstr>
      <vt:lpstr>Ex-Pump Prices 5th Jan 26  </vt:lpstr>
      <vt:lpstr>Ex-Pump Prices 2nd Jan 26 </vt:lpstr>
      <vt:lpstr>Ex-Pump Prices 1st Jan 26 </vt:lpstr>
      <vt:lpstr>Ex-Pump Prices 31st Dec 25 </vt:lpstr>
      <vt:lpstr>Ex-Pump Prices 30th Dec 25  </vt:lpstr>
      <vt:lpstr>Ex-Pump Prices 29th Dec 25 </vt:lpstr>
      <vt:lpstr>Ex-Pump Prices 26th Dec 25 </vt:lpstr>
      <vt:lpstr>Ex-Pump Prices 25th Dec 25  </vt:lpstr>
      <vt:lpstr>Ex-Pump Prices 24th Dec 25 </vt:lpstr>
      <vt:lpstr>Ex-Pump Prices 23rd Dec 25 </vt:lpstr>
      <vt:lpstr>Ex-Pump Prices 22nd Dec 25 </vt:lpstr>
      <vt:lpstr>Ex-Pump Prices 19th Dec 25  </vt:lpstr>
      <vt:lpstr>Ex-Pump Prices 18th Dec 25 </vt:lpstr>
      <vt:lpstr>Ex-Pump Prices 17th Dec 25 </vt:lpstr>
      <vt:lpstr>Ex-Pump Prices 16th Dec 25  </vt:lpstr>
      <vt:lpstr>Ex-Pump Prices 15th Dec 25  </vt:lpstr>
      <vt:lpstr>Ex-Pump Prices 12th Dec 25 </vt:lpstr>
      <vt:lpstr>Ex-Pump Prices 11th Dec 25</vt:lpstr>
      <vt:lpstr>Ex-Pump Prices 10th Dec 25  </vt:lpstr>
      <vt:lpstr>Ex-Pump Prices 9th Dec 25 </vt:lpstr>
      <vt:lpstr>Ex-Pump Prices 8th Dec 25 </vt:lpstr>
      <vt:lpstr>Ex-Pump Prices 4th Dec 25 </vt:lpstr>
      <vt:lpstr>Ex-Pump Prices 3rd Dec 25 </vt:lpstr>
      <vt:lpstr>Ex-Pump Prices 2nd Dec 25</vt:lpstr>
      <vt:lpstr>Ex-Pump Prices 1st Dec 25  </vt:lpstr>
      <vt:lpstr>Ex-Pump Prices 28th Nov 25 </vt:lpstr>
      <vt:lpstr>Ex-Pump Prices 27th Nov 25 </vt:lpstr>
      <vt:lpstr>Ex-Pump Prices 26th Nov 25 </vt:lpstr>
      <vt:lpstr>Ex-Pump Prices 25th Nov 25</vt:lpstr>
      <vt:lpstr>Ex-Pump Prices 24th Nov 25</vt:lpstr>
      <vt:lpstr>Ex-Pump Prices 21st Nov 25</vt:lpstr>
      <vt:lpstr>Ex-Pump Prices 20th Nov 25 </vt:lpstr>
      <vt:lpstr>Ex-Pump Prices 19th Nov 25 </vt:lpstr>
      <vt:lpstr>Ex-Pump Prices 18th Nov 25 </vt:lpstr>
      <vt:lpstr>Ex-Pump Prices 17th Nov 25</vt:lpstr>
      <vt:lpstr>Ex-Pump Prices 14th Nov 25 </vt:lpstr>
      <vt:lpstr>Ex-Pump Prices 13th Nov 25 </vt:lpstr>
      <vt:lpstr>Ex-Pump Prices 12th Nov 25 </vt:lpstr>
      <vt:lpstr>Ex-Pump Prices 11th Nov 25 </vt:lpstr>
      <vt:lpstr>Ex-Pump Prices 10th Nov 25 </vt:lpstr>
      <vt:lpstr>Ex-Pump Prices 7th Nov 25 </vt:lpstr>
      <vt:lpstr>Ex-Pump Prices 6th Nov 25 </vt:lpstr>
      <vt:lpstr>Ex-Pump Prices 5th Nov 25  </vt:lpstr>
      <vt:lpstr>Ex-Pump Prices 4th Nov 25  </vt:lpstr>
      <vt:lpstr>Ex-Pump Prices 3rd Nov 25  </vt:lpstr>
      <vt:lpstr>Ex-Pump Prices 31st Oct 25  </vt:lpstr>
      <vt:lpstr>Ex-Pump Prices 30th Oct 25 </vt:lpstr>
      <vt:lpstr>Ex-Pump Prices 29th Oct 25 </vt:lpstr>
      <vt:lpstr>Ex-Pump Prices 28th Oct 25 </vt:lpstr>
      <vt:lpstr>Ex-Pump Prices 27th Oct 25 </vt:lpstr>
      <vt:lpstr>Ex-Pump Prices 24th Oct 25 </vt:lpstr>
      <vt:lpstr>Ex-Pump Prices 23rd Oct 25 </vt:lpstr>
      <vt:lpstr>Ex-Pump Prices 22nd Oct 25  </vt:lpstr>
      <vt:lpstr>Ex-Pump Prices 21st Oct 25  </vt:lpstr>
      <vt:lpstr>Ex-Pump Prices 20th Oct 25  </vt:lpstr>
      <vt:lpstr>Ex-Pump Prices 17th Oct 25 </vt:lpstr>
      <vt:lpstr>Ex-Pump Prices 16th Oct 25</vt:lpstr>
      <vt:lpstr>Ex-Pump Prices 15th Oct 25</vt:lpstr>
      <vt:lpstr>Ex-Pump Prices 14th Oct 25</vt:lpstr>
      <vt:lpstr>Ex-Pump Prices 13th Oct 25</vt:lpstr>
      <vt:lpstr>Ex-Pump Prices 10th Oct 25</vt:lpstr>
      <vt:lpstr>Ex-Pump Prices 9th Oct 25   </vt:lpstr>
      <vt:lpstr>Ex-Pump Prices 8th Oct 25  </vt:lpstr>
      <vt:lpstr>Ex-Pump Prices 7th Oct 25  </vt:lpstr>
      <vt:lpstr>Ex-Pump Prices 6th Oct 25 </vt:lpstr>
      <vt:lpstr>Ex-Pump Prices 3rd Oct 25</vt:lpstr>
      <vt:lpstr>Ex-Pump Prices 2nd Oct 25</vt:lpstr>
      <vt:lpstr>Ex-Pump Prices 1st Oct 25</vt:lpstr>
      <vt:lpstr>Ex-Pump Prices 30th Sept 2025</vt:lpstr>
      <vt:lpstr>Ex-Pump Prices 29th Sept 25</vt:lpstr>
      <vt:lpstr>'Ex-Pump Prices 29th Sept 25'!Print_Area</vt:lpstr>
      <vt:lpstr>'Ex-Pump Prices 29th Sept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Memuna Yakubu Gumery</dc:creator>
  <cp:lastModifiedBy>Memuna Yakubu Gumery</cp:lastModifiedBy>
  <cp:lastPrinted>2025-07-16T16:29:27Z</cp:lastPrinted>
  <dcterms:created xsi:type="dcterms:W3CDTF">2024-12-02T09:06:14Z</dcterms:created>
  <dcterms:modified xsi:type="dcterms:W3CDTF">2026-10-07T13:28:24Z</dcterms:modified>
</cp:coreProperties>
</file>